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lli\OneDrive\Desktop\"/>
    </mc:Choice>
  </mc:AlternateContent>
  <xr:revisionPtr revIDLastSave="0" documentId="13_ncr:1_{11DDAA94-8208-40D8-8148-5382CCDA9129}" xr6:coauthVersionLast="45" xr6:coauthVersionMax="45" xr10:uidLastSave="{00000000-0000-0000-0000-000000000000}"/>
  <bookViews>
    <workbookView xWindow="-28920" yWindow="-120" windowWidth="29040" windowHeight="15840" activeTab="1" xr2:uid="{23938C7B-EF7A-40B7-8527-FCD60D545A84}"/>
  </bookViews>
  <sheets>
    <sheet name="Sheet1" sheetId="1" r:id="rId1"/>
    <sheet name="Simul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4" i="1" l="1"/>
  <c r="X4" i="1" s="1"/>
  <c r="T4" i="1"/>
  <c r="U4" i="1"/>
  <c r="W4" i="1"/>
  <c r="Y4" i="1"/>
  <c r="AB4" i="1"/>
  <c r="AC4" i="1" s="1"/>
  <c r="AD4" i="1"/>
  <c r="AF4" i="1"/>
  <c r="AK4" i="1"/>
  <c r="AM4" i="1"/>
  <c r="AO4" i="1"/>
  <c r="AT4" i="1"/>
  <c r="AU4" i="1" s="1"/>
  <c r="AV4" i="1"/>
  <c r="AX4" i="1"/>
  <c r="BC4" i="1"/>
  <c r="BD4" i="1"/>
  <c r="S5" i="1"/>
  <c r="U5" i="1"/>
  <c r="W5" i="1"/>
  <c r="AB5" i="1"/>
  <c r="AC5" i="1"/>
  <c r="AD5" i="1"/>
  <c r="AF5" i="1"/>
  <c r="AK5" i="1"/>
  <c r="AM5" i="1"/>
  <c r="AO5" i="1"/>
  <c r="AT5" i="1"/>
  <c r="AY5" i="1" s="1"/>
  <c r="AV5" i="1"/>
  <c r="AX5" i="1"/>
  <c r="BC5" i="1"/>
  <c r="BD5" i="1" s="1"/>
  <c r="S6" i="1"/>
  <c r="Y6" i="1" s="1"/>
  <c r="T6" i="1"/>
  <c r="U6" i="1"/>
  <c r="W6" i="1"/>
  <c r="AB6" i="1"/>
  <c r="AG6" i="1" s="1"/>
  <c r="AD6" i="1"/>
  <c r="AF6" i="1"/>
  <c r="AH6" i="1"/>
  <c r="AK6" i="1"/>
  <c r="AQ6" i="1" s="1"/>
  <c r="AM6" i="1"/>
  <c r="AO6" i="1"/>
  <c r="AT6" i="1"/>
  <c r="AU6" i="1" s="1"/>
  <c r="AV6" i="1"/>
  <c r="AX6" i="1"/>
  <c r="BC6" i="1"/>
  <c r="BD6" i="1"/>
  <c r="S7" i="1"/>
  <c r="Y7" i="1" s="1"/>
  <c r="U7" i="1"/>
  <c r="W7" i="1"/>
  <c r="X7" i="1"/>
  <c r="AB7" i="1"/>
  <c r="AC7" i="1" s="1"/>
  <c r="AD7" i="1"/>
  <c r="AF7" i="1"/>
  <c r="AG7" i="1"/>
  <c r="AK7" i="1"/>
  <c r="AQ7" i="1" s="1"/>
  <c r="AM7" i="1"/>
  <c r="AO7" i="1"/>
  <c r="AP7" i="1"/>
  <c r="AT7" i="1"/>
  <c r="AV7" i="1"/>
  <c r="AX7" i="1"/>
  <c r="BC7" i="1"/>
  <c r="BD7" i="1" s="1"/>
  <c r="S8" i="1"/>
  <c r="X8" i="1" s="1"/>
  <c r="T8" i="1"/>
  <c r="U8" i="1"/>
  <c r="W8" i="1"/>
  <c r="AB8" i="1"/>
  <c r="AC8" i="1" s="1"/>
  <c r="AD8" i="1"/>
  <c r="AF8" i="1"/>
  <c r="AK8" i="1"/>
  <c r="AM8" i="1"/>
  <c r="AO8" i="1"/>
  <c r="AT8" i="1"/>
  <c r="AU8" i="1" s="1"/>
  <c r="AV8" i="1"/>
  <c r="AX8" i="1"/>
  <c r="BC8" i="1"/>
  <c r="BD8" i="1"/>
  <c r="S9" i="1"/>
  <c r="U9" i="1"/>
  <c r="W9" i="1"/>
  <c r="AB9" i="1"/>
  <c r="AC9" i="1" s="1"/>
  <c r="AE9" i="1" s="1"/>
  <c r="AD9" i="1"/>
  <c r="AF9" i="1"/>
  <c r="AK9" i="1"/>
  <c r="AQ9" i="1" s="1"/>
  <c r="AL9" i="1"/>
  <c r="AM9" i="1"/>
  <c r="AO9" i="1"/>
  <c r="AT9" i="1"/>
  <c r="AY9" i="1" s="1"/>
  <c r="AU9" i="1"/>
  <c r="AV9" i="1"/>
  <c r="AX9" i="1"/>
  <c r="BC9" i="1"/>
  <c r="BD9" i="1" s="1"/>
  <c r="S10" i="1"/>
  <c r="Y10" i="1" s="1"/>
  <c r="T10" i="1"/>
  <c r="U10" i="1"/>
  <c r="W10" i="1"/>
  <c r="AB10" i="1"/>
  <c r="AC10" i="1"/>
  <c r="AD10" i="1"/>
  <c r="AF10" i="1"/>
  <c r="AG10" i="1"/>
  <c r="AH10" i="1"/>
  <c r="AK10" i="1"/>
  <c r="AQ10" i="1" s="1"/>
  <c r="AM10" i="1"/>
  <c r="AO10" i="1"/>
  <c r="AP10" i="1"/>
  <c r="AT10" i="1"/>
  <c r="AU10" i="1" s="1"/>
  <c r="AV10" i="1"/>
  <c r="AX10" i="1"/>
  <c r="AY10" i="1"/>
  <c r="BC10" i="1"/>
  <c r="BD10" i="1"/>
  <c r="S11" i="1"/>
  <c r="Y11" i="1" s="1"/>
  <c r="U11" i="1"/>
  <c r="W11" i="1"/>
  <c r="AB11" i="1"/>
  <c r="AC11" i="1" s="1"/>
  <c r="AD11" i="1"/>
  <c r="AF11" i="1"/>
  <c r="AG11" i="1"/>
  <c r="AK11" i="1"/>
  <c r="AQ11" i="1" s="1"/>
  <c r="AM11" i="1"/>
  <c r="AO11" i="1"/>
  <c r="AP11" i="1"/>
  <c r="AT11" i="1"/>
  <c r="AU11" i="1" s="1"/>
  <c r="AV11" i="1"/>
  <c r="AX11" i="1"/>
  <c r="AY11" i="1"/>
  <c r="BC11" i="1"/>
  <c r="BD11" i="1" s="1"/>
  <c r="S12" i="1"/>
  <c r="X12" i="1" s="1"/>
  <c r="U12" i="1"/>
  <c r="W12" i="1"/>
  <c r="AB12" i="1"/>
  <c r="AC12" i="1" s="1"/>
  <c r="AD12" i="1"/>
  <c r="AF12" i="1"/>
  <c r="AG12" i="1"/>
  <c r="AH12" i="1"/>
  <c r="AK12" i="1"/>
  <c r="AM12" i="1"/>
  <c r="AO12" i="1"/>
  <c r="AT12" i="1"/>
  <c r="AU12" i="1" s="1"/>
  <c r="AV12" i="1"/>
  <c r="AX12" i="1"/>
  <c r="BC12" i="1"/>
  <c r="BD12" i="1"/>
  <c r="S13" i="1"/>
  <c r="U13" i="1"/>
  <c r="W13" i="1"/>
  <c r="AB13" i="1"/>
  <c r="AC13" i="1" s="1"/>
  <c r="AE13" i="1" s="1"/>
  <c r="AD13" i="1"/>
  <c r="AF13" i="1"/>
  <c r="AK13" i="1"/>
  <c r="AM13" i="1"/>
  <c r="AO13" i="1"/>
  <c r="AT13" i="1"/>
  <c r="AU13" i="1" s="1"/>
  <c r="AV13" i="1"/>
  <c r="AX13" i="1"/>
  <c r="AY13" i="1"/>
  <c r="BC13" i="1"/>
  <c r="BD13" i="1" s="1"/>
  <c r="S14" i="1"/>
  <c r="Y14" i="1" s="1"/>
  <c r="T14" i="1"/>
  <c r="U14" i="1"/>
  <c r="W14" i="1"/>
  <c r="X14" i="1"/>
  <c r="AB14" i="1"/>
  <c r="AC14" i="1"/>
  <c r="AE14" i="1" s="1"/>
  <c r="AD14" i="1"/>
  <c r="AF14" i="1"/>
  <c r="AG14" i="1"/>
  <c r="AH14" i="1"/>
  <c r="AK14" i="1"/>
  <c r="AQ14" i="1" s="1"/>
  <c r="AM14" i="1"/>
  <c r="AO14" i="1"/>
  <c r="AP14" i="1"/>
  <c r="AT14" i="1"/>
  <c r="AU14" i="1" s="1"/>
  <c r="AV14" i="1"/>
  <c r="AX14" i="1"/>
  <c r="BC14" i="1"/>
  <c r="BD14" i="1" s="1"/>
  <c r="S15" i="1"/>
  <c r="Y15" i="1" s="1"/>
  <c r="U15" i="1"/>
  <c r="W15" i="1"/>
  <c r="AB15" i="1"/>
  <c r="AC15" i="1" s="1"/>
  <c r="AD15" i="1"/>
  <c r="AF15" i="1"/>
  <c r="AG15" i="1"/>
  <c r="AK15" i="1"/>
  <c r="AM15" i="1"/>
  <c r="AO15" i="1"/>
  <c r="AT15" i="1"/>
  <c r="AU15" i="1" s="1"/>
  <c r="AV15" i="1"/>
  <c r="AX15" i="1"/>
  <c r="BC15" i="1"/>
  <c r="BD15" i="1" s="1"/>
  <c r="S16" i="1"/>
  <c r="Y16" i="1" s="1"/>
  <c r="U16" i="1"/>
  <c r="W16" i="1"/>
  <c r="X16" i="1"/>
  <c r="AB16" i="1"/>
  <c r="AC16" i="1" s="1"/>
  <c r="AD16" i="1"/>
  <c r="AF16" i="1"/>
  <c r="AG16" i="1"/>
  <c r="AK16" i="1"/>
  <c r="AM16" i="1"/>
  <c r="AO16" i="1"/>
  <c r="AT16" i="1"/>
  <c r="AU16" i="1" s="1"/>
  <c r="AV16" i="1"/>
  <c r="AX16" i="1"/>
  <c r="BC16" i="1"/>
  <c r="BD16" i="1"/>
  <c r="S17" i="1"/>
  <c r="U17" i="1"/>
  <c r="W17" i="1"/>
  <c r="AB17" i="1"/>
  <c r="AC17" i="1"/>
  <c r="AD17" i="1"/>
  <c r="AF17" i="1"/>
  <c r="AK17" i="1"/>
  <c r="AQ17" i="1" s="1"/>
  <c r="AL17" i="1"/>
  <c r="AM17" i="1"/>
  <c r="AO17" i="1"/>
  <c r="AP17" i="1"/>
  <c r="AT17" i="1"/>
  <c r="AU17" i="1" s="1"/>
  <c r="AV17" i="1"/>
  <c r="AX17" i="1"/>
  <c r="AY17" i="1"/>
  <c r="BC17" i="1"/>
  <c r="BD17" i="1" s="1"/>
  <c r="S18" i="1"/>
  <c r="T18" i="1"/>
  <c r="U18" i="1"/>
  <c r="W18" i="1"/>
  <c r="X18" i="1"/>
  <c r="Y18" i="1"/>
  <c r="AB18" i="1"/>
  <c r="AG18" i="1" s="1"/>
  <c r="AC18" i="1"/>
  <c r="AE18" i="1" s="1"/>
  <c r="AD18" i="1"/>
  <c r="AF18" i="1"/>
  <c r="AK18" i="1"/>
  <c r="AQ18" i="1" s="1"/>
  <c r="AM18" i="1"/>
  <c r="AO18" i="1"/>
  <c r="AP18" i="1"/>
  <c r="AT18" i="1"/>
  <c r="AU18" i="1" s="1"/>
  <c r="AW18" i="1" s="1"/>
  <c r="AV18" i="1"/>
  <c r="AX18" i="1"/>
  <c r="AY18" i="1"/>
  <c r="BC18" i="1"/>
  <c r="BD18" i="1" s="1"/>
  <c r="S19" i="1"/>
  <c r="Y19" i="1" s="1"/>
  <c r="U19" i="1"/>
  <c r="W19" i="1"/>
  <c r="X19" i="1"/>
  <c r="AB19" i="1"/>
  <c r="AC19" i="1" s="1"/>
  <c r="AD19" i="1"/>
  <c r="AF19" i="1"/>
  <c r="AG19" i="1"/>
  <c r="AK19" i="1"/>
  <c r="AL19" i="1"/>
  <c r="AM19" i="1"/>
  <c r="AO19" i="1"/>
  <c r="AP19" i="1"/>
  <c r="AQ19" i="1"/>
  <c r="AT19" i="1"/>
  <c r="AU19" i="1" s="1"/>
  <c r="AV19" i="1"/>
  <c r="AX19" i="1"/>
  <c r="AZ19" i="1"/>
  <c r="BC19" i="1"/>
  <c r="BD19" i="1" s="1"/>
  <c r="S20" i="1"/>
  <c r="Y20" i="1" s="1"/>
  <c r="U20" i="1"/>
  <c r="W20" i="1"/>
  <c r="X20" i="1"/>
  <c r="AB20" i="1"/>
  <c r="AC20" i="1" s="1"/>
  <c r="AD20" i="1"/>
  <c r="AF20" i="1"/>
  <c r="AK20" i="1"/>
  <c r="AM20" i="1"/>
  <c r="AO20" i="1"/>
  <c r="AT20" i="1"/>
  <c r="AU20" i="1" s="1"/>
  <c r="AV20" i="1"/>
  <c r="AX20" i="1"/>
  <c r="BC20" i="1"/>
  <c r="BD20" i="1" s="1"/>
  <c r="S21" i="1"/>
  <c r="U21" i="1"/>
  <c r="W21" i="1"/>
  <c r="AB21" i="1"/>
  <c r="AC21" i="1"/>
  <c r="AE21" i="1" s="1"/>
  <c r="AD21" i="1"/>
  <c r="AF21" i="1"/>
  <c r="AK21" i="1"/>
  <c r="AQ21" i="1" s="1"/>
  <c r="AM21" i="1"/>
  <c r="AO21" i="1"/>
  <c r="AP21" i="1"/>
  <c r="AT21" i="1"/>
  <c r="AZ21" i="1" s="1"/>
  <c r="AV21" i="1"/>
  <c r="AX21" i="1"/>
  <c r="BC21" i="1"/>
  <c r="BD21" i="1" s="1"/>
  <c r="S22" i="1"/>
  <c r="Y22" i="1" s="1"/>
  <c r="U22" i="1"/>
  <c r="W22" i="1"/>
  <c r="X22" i="1"/>
  <c r="AB22" i="1"/>
  <c r="AC22" i="1"/>
  <c r="AD22" i="1"/>
  <c r="AE22" i="1"/>
  <c r="AF22" i="1"/>
  <c r="AG22" i="1"/>
  <c r="AH22" i="1"/>
  <c r="AK22" i="1"/>
  <c r="AQ22" i="1" s="1"/>
  <c r="AM22" i="1"/>
  <c r="AO22" i="1"/>
  <c r="AP22" i="1"/>
  <c r="AT22" i="1"/>
  <c r="AU22" i="1" s="1"/>
  <c r="AV22" i="1"/>
  <c r="AX22" i="1"/>
  <c r="BC22" i="1"/>
  <c r="BD22" i="1" s="1"/>
  <c r="S23" i="1"/>
  <c r="Y23" i="1" s="1"/>
  <c r="U23" i="1"/>
  <c r="W23" i="1"/>
  <c r="X23" i="1"/>
  <c r="AB23" i="1"/>
  <c r="AC23" i="1" s="1"/>
  <c r="AE23" i="1" s="1"/>
  <c r="AD23" i="1"/>
  <c r="AF23" i="1"/>
  <c r="AK23" i="1"/>
  <c r="AQ23" i="1" s="1"/>
  <c r="AM23" i="1"/>
  <c r="AO23" i="1"/>
  <c r="AP23" i="1"/>
  <c r="AT23" i="1"/>
  <c r="AU23" i="1" s="1"/>
  <c r="AV23" i="1"/>
  <c r="AX23" i="1"/>
  <c r="BC23" i="1"/>
  <c r="BD23" i="1" s="1"/>
  <c r="S24" i="1"/>
  <c r="U24" i="1"/>
  <c r="W24" i="1"/>
  <c r="AB24" i="1"/>
  <c r="AC24" i="1" s="1"/>
  <c r="AD24" i="1"/>
  <c r="AF24" i="1"/>
  <c r="AG24" i="1"/>
  <c r="AH24" i="1"/>
  <c r="AK24" i="1"/>
  <c r="AM24" i="1"/>
  <c r="AO24" i="1"/>
  <c r="AT24" i="1"/>
  <c r="AU24" i="1" s="1"/>
  <c r="AW24" i="1" s="1"/>
  <c r="AV24" i="1"/>
  <c r="AX24" i="1"/>
  <c r="BC24" i="1"/>
  <c r="BD24" i="1" s="1"/>
  <c r="S25" i="1"/>
  <c r="U25" i="1"/>
  <c r="W25" i="1"/>
  <c r="AB25" i="1"/>
  <c r="AC25" i="1" s="1"/>
  <c r="AD25" i="1"/>
  <c r="AF25" i="1"/>
  <c r="AK25" i="1"/>
  <c r="AM25" i="1"/>
  <c r="AO25" i="1"/>
  <c r="AT25" i="1"/>
  <c r="AY25" i="1" s="1"/>
  <c r="AU25" i="1"/>
  <c r="AW25" i="1" s="1"/>
  <c r="AV25" i="1"/>
  <c r="AX25" i="1"/>
  <c r="AZ25" i="1"/>
  <c r="BC25" i="1"/>
  <c r="BD25" i="1" s="1"/>
  <c r="S26" i="1"/>
  <c r="X26" i="1" s="1"/>
  <c r="T26" i="1"/>
  <c r="U26" i="1"/>
  <c r="W26" i="1"/>
  <c r="Y26" i="1"/>
  <c r="AB26" i="1"/>
  <c r="AC26" i="1" s="1"/>
  <c r="AD26" i="1"/>
  <c r="AF26" i="1"/>
  <c r="AK26" i="1"/>
  <c r="AQ26" i="1" s="1"/>
  <c r="AM26" i="1"/>
  <c r="AO26" i="1"/>
  <c r="AP26" i="1"/>
  <c r="AT26" i="1"/>
  <c r="AU26" i="1" s="1"/>
  <c r="AV26" i="1"/>
  <c r="AX26" i="1"/>
  <c r="BC26" i="1"/>
  <c r="BD26" i="1" s="1"/>
  <c r="S27" i="1"/>
  <c r="Y27" i="1" s="1"/>
  <c r="U27" i="1"/>
  <c r="W27" i="1"/>
  <c r="X27" i="1"/>
  <c r="AB27" i="1"/>
  <c r="AC27" i="1" s="1"/>
  <c r="AD27" i="1"/>
  <c r="AF27" i="1"/>
  <c r="AK27" i="1"/>
  <c r="AQ27" i="1" s="1"/>
  <c r="AM27" i="1"/>
  <c r="AO27" i="1"/>
  <c r="AP27" i="1"/>
  <c r="AT27" i="1"/>
  <c r="AU27" i="1" s="1"/>
  <c r="AW27" i="1" s="1"/>
  <c r="AV27" i="1"/>
  <c r="AX27" i="1"/>
  <c r="BC27" i="1"/>
  <c r="BD27" i="1" s="1"/>
  <c r="S28" i="1"/>
  <c r="U28" i="1"/>
  <c r="W28" i="1"/>
  <c r="AB28" i="1"/>
  <c r="AD28" i="1"/>
  <c r="AF28" i="1"/>
  <c r="AK28" i="1"/>
  <c r="AM28" i="1"/>
  <c r="AO28" i="1"/>
  <c r="AT28" i="1"/>
  <c r="AU28" i="1"/>
  <c r="AV28" i="1"/>
  <c r="AX28" i="1"/>
  <c r="BC28" i="1"/>
  <c r="BD28" i="1" s="1"/>
  <c r="S29" i="1"/>
  <c r="U29" i="1"/>
  <c r="W29" i="1"/>
  <c r="AB29" i="1"/>
  <c r="AC29" i="1" s="1"/>
  <c r="AD29" i="1"/>
  <c r="AF29" i="1"/>
  <c r="AK29" i="1"/>
  <c r="AQ29" i="1" s="1"/>
  <c r="AM29" i="1"/>
  <c r="AO29" i="1"/>
  <c r="AP29" i="1"/>
  <c r="AT29" i="1"/>
  <c r="AY29" i="1" s="1"/>
  <c r="AU29" i="1"/>
  <c r="AV29" i="1"/>
  <c r="AX29" i="1"/>
  <c r="BC29" i="1"/>
  <c r="BD29" i="1" s="1"/>
  <c r="S30" i="1"/>
  <c r="X30" i="1" s="1"/>
  <c r="U30" i="1"/>
  <c r="W30" i="1"/>
  <c r="AB30" i="1"/>
  <c r="AC30" i="1" s="1"/>
  <c r="AD30" i="1"/>
  <c r="AF30" i="1"/>
  <c r="AG30" i="1"/>
  <c r="AK30" i="1"/>
  <c r="AQ30" i="1" s="1"/>
  <c r="AM30" i="1"/>
  <c r="AO30" i="1"/>
  <c r="AP30" i="1"/>
  <c r="AT30" i="1"/>
  <c r="AU30" i="1" s="1"/>
  <c r="AV30" i="1"/>
  <c r="AX30" i="1"/>
  <c r="AZ30" i="1"/>
  <c r="BC30" i="1"/>
  <c r="BD30" i="1" s="1"/>
  <c r="S31" i="1"/>
  <c r="Y31" i="1" s="1"/>
  <c r="U31" i="1"/>
  <c r="W31" i="1"/>
  <c r="AB31" i="1"/>
  <c r="AD31" i="1"/>
  <c r="AF31" i="1"/>
  <c r="AK31" i="1"/>
  <c r="AL31" i="1" s="1"/>
  <c r="AM31" i="1"/>
  <c r="AO31" i="1"/>
  <c r="AT31" i="1"/>
  <c r="AU31" i="1" s="1"/>
  <c r="AV31" i="1"/>
  <c r="AX31" i="1"/>
  <c r="BC31" i="1"/>
  <c r="BD31" i="1" s="1"/>
  <c r="S32" i="1"/>
  <c r="T32" i="1" s="1"/>
  <c r="U32" i="1"/>
  <c r="W32" i="1"/>
  <c r="X32" i="1"/>
  <c r="AB32" i="1"/>
  <c r="AH32" i="1" s="1"/>
  <c r="AD32" i="1"/>
  <c r="AF32" i="1"/>
  <c r="AK32" i="1"/>
  <c r="AL32" i="1" s="1"/>
  <c r="AM32" i="1"/>
  <c r="AO32" i="1"/>
  <c r="AT32" i="1"/>
  <c r="AZ32" i="1" s="1"/>
  <c r="AV32" i="1"/>
  <c r="AX32" i="1"/>
  <c r="BC32" i="1"/>
  <c r="BD32" i="1"/>
  <c r="S33" i="1"/>
  <c r="T33" i="1" s="1"/>
  <c r="U33" i="1"/>
  <c r="W33" i="1"/>
  <c r="AB33" i="1"/>
  <c r="AH33" i="1" s="1"/>
  <c r="AD33" i="1"/>
  <c r="AF33" i="1"/>
  <c r="AK33" i="1"/>
  <c r="AL33" i="1" s="1"/>
  <c r="AM33" i="1"/>
  <c r="AO33" i="1"/>
  <c r="AT33" i="1"/>
  <c r="AU33" i="1"/>
  <c r="AV33" i="1"/>
  <c r="AX33" i="1"/>
  <c r="AY33" i="1"/>
  <c r="AZ33" i="1"/>
  <c r="BC33" i="1"/>
  <c r="BD33" i="1" s="1"/>
  <c r="S34" i="1"/>
  <c r="U34" i="1"/>
  <c r="W34" i="1"/>
  <c r="AB34" i="1"/>
  <c r="AG34" i="1" s="1"/>
  <c r="AC34" i="1"/>
  <c r="AD34" i="1"/>
  <c r="AF34" i="1"/>
  <c r="AK34" i="1"/>
  <c r="AP34" i="1" s="1"/>
  <c r="AM34" i="1"/>
  <c r="AO34" i="1"/>
  <c r="AT34" i="1"/>
  <c r="AV34" i="1"/>
  <c r="AX34" i="1"/>
  <c r="BC34" i="1"/>
  <c r="BD34" i="1" s="1"/>
  <c r="S35" i="1"/>
  <c r="U35" i="1"/>
  <c r="W35" i="1"/>
  <c r="AB35" i="1"/>
  <c r="AD35" i="1"/>
  <c r="AF35" i="1"/>
  <c r="AK35" i="1"/>
  <c r="AQ35" i="1" s="1"/>
  <c r="AM35" i="1"/>
  <c r="AO35" i="1"/>
  <c r="AP35" i="1"/>
  <c r="AT35" i="1"/>
  <c r="AU35" i="1" s="1"/>
  <c r="AV35" i="1"/>
  <c r="AX35" i="1"/>
  <c r="BC35" i="1"/>
  <c r="BD35" i="1" s="1"/>
  <c r="S36" i="1"/>
  <c r="T36" i="1"/>
  <c r="U36" i="1"/>
  <c r="W36" i="1"/>
  <c r="X36" i="1"/>
  <c r="Y36" i="1"/>
  <c r="AB36" i="1"/>
  <c r="AD36" i="1"/>
  <c r="AF36" i="1"/>
  <c r="AK36" i="1"/>
  <c r="AP36" i="1" s="1"/>
  <c r="AL36" i="1"/>
  <c r="AM36" i="1"/>
  <c r="AO36" i="1"/>
  <c r="AT36" i="1"/>
  <c r="AZ36" i="1" s="1"/>
  <c r="AV36" i="1"/>
  <c r="AX36" i="1"/>
  <c r="BC36" i="1"/>
  <c r="BD36" i="1" s="1"/>
  <c r="S37" i="1"/>
  <c r="X37" i="1" s="1"/>
  <c r="U37" i="1"/>
  <c r="W37" i="1"/>
  <c r="AB37" i="1"/>
  <c r="AD37" i="1"/>
  <c r="AF37" i="1"/>
  <c r="AK37" i="1"/>
  <c r="AP37" i="1" s="1"/>
  <c r="AL37" i="1"/>
  <c r="AN36" i="1" s="1"/>
  <c r="AM37" i="1"/>
  <c r="AO37" i="1"/>
  <c r="AT37" i="1"/>
  <c r="AU37" i="1" s="1"/>
  <c r="AV37" i="1"/>
  <c r="AX37" i="1"/>
  <c r="AY37" i="1"/>
  <c r="BC37" i="1"/>
  <c r="BD37" i="1" s="1"/>
  <c r="S38" i="1"/>
  <c r="T38" i="1" s="1"/>
  <c r="U38" i="1"/>
  <c r="W38" i="1"/>
  <c r="AB38" i="1"/>
  <c r="AC38" i="1" s="1"/>
  <c r="AD38" i="1"/>
  <c r="AF38" i="1"/>
  <c r="AH38" i="1"/>
  <c r="AK38" i="1"/>
  <c r="AM38" i="1"/>
  <c r="AO38" i="1"/>
  <c r="AP38" i="1"/>
  <c r="AT38" i="1"/>
  <c r="AY38" i="1" s="1"/>
  <c r="AU38" i="1"/>
  <c r="AV38" i="1"/>
  <c r="AX38" i="1"/>
  <c r="BC38" i="1"/>
  <c r="BD38" i="1" s="1"/>
  <c r="S39" i="1"/>
  <c r="U39" i="1"/>
  <c r="W39" i="1"/>
  <c r="AB39" i="1"/>
  <c r="AD39" i="1"/>
  <c r="AF39" i="1"/>
  <c r="AK39" i="1"/>
  <c r="AL39" i="1"/>
  <c r="AM39" i="1"/>
  <c r="AO39" i="1"/>
  <c r="AP39" i="1"/>
  <c r="AQ39" i="1"/>
  <c r="AT39" i="1"/>
  <c r="AV39" i="1"/>
  <c r="AX39" i="1"/>
  <c r="BC39" i="1"/>
  <c r="BD39" i="1" s="1"/>
  <c r="S40" i="1"/>
  <c r="U40" i="1"/>
  <c r="W40" i="1"/>
  <c r="AB40" i="1"/>
  <c r="AD40" i="1"/>
  <c r="AF40" i="1"/>
  <c r="AK40" i="1"/>
  <c r="AM40" i="1"/>
  <c r="AO40" i="1"/>
  <c r="AT40" i="1"/>
  <c r="AZ40" i="1" s="1"/>
  <c r="AU40" i="1"/>
  <c r="AV40" i="1"/>
  <c r="AX40" i="1"/>
  <c r="AY40" i="1"/>
  <c r="BC40" i="1"/>
  <c r="BD40" i="1" s="1"/>
  <c r="S41" i="1"/>
  <c r="X41" i="1" s="1"/>
  <c r="U41" i="1"/>
  <c r="W41" i="1"/>
  <c r="Y41" i="1"/>
  <c r="AB41" i="1"/>
  <c r="AG41" i="1" s="1"/>
  <c r="AC41" i="1"/>
  <c r="AD41" i="1"/>
  <c r="AF41" i="1"/>
  <c r="AK41" i="1"/>
  <c r="AM41" i="1"/>
  <c r="AO41" i="1"/>
  <c r="AT41" i="1"/>
  <c r="AV41" i="1"/>
  <c r="AX41" i="1"/>
  <c r="BC41" i="1"/>
  <c r="BD41" i="1" s="1"/>
  <c r="S42" i="1"/>
  <c r="X42" i="1" s="1"/>
  <c r="T42" i="1"/>
  <c r="U42" i="1"/>
  <c r="V42" i="1"/>
  <c r="W42" i="1"/>
  <c r="AB42" i="1"/>
  <c r="AD42" i="1"/>
  <c r="AF42" i="1"/>
  <c r="AK42" i="1"/>
  <c r="AP42" i="1" s="1"/>
  <c r="AL42" i="1"/>
  <c r="AM42" i="1"/>
  <c r="AO42" i="1"/>
  <c r="AQ42" i="1"/>
  <c r="AT42" i="1"/>
  <c r="AU42" i="1" s="1"/>
  <c r="AV42" i="1"/>
  <c r="AX42" i="1"/>
  <c r="BC42" i="1"/>
  <c r="BD42" i="1" s="1"/>
  <c r="S43" i="1"/>
  <c r="T43" i="1"/>
  <c r="U43" i="1"/>
  <c r="W43" i="1"/>
  <c r="X43" i="1"/>
  <c r="Y43" i="1"/>
  <c r="AB43" i="1"/>
  <c r="AC43" i="1" s="1"/>
  <c r="AD43" i="1"/>
  <c r="AF43" i="1"/>
  <c r="AG43" i="1"/>
  <c r="AK43" i="1"/>
  <c r="AQ43" i="1" s="1"/>
  <c r="AM43" i="1"/>
  <c r="AO43" i="1"/>
  <c r="AP43" i="1"/>
  <c r="AT43" i="1"/>
  <c r="AV43" i="1"/>
  <c r="AX43" i="1"/>
  <c r="BC43" i="1"/>
  <c r="BD43" i="1"/>
  <c r="S44" i="1"/>
  <c r="Y44" i="1" s="1"/>
  <c r="U44" i="1"/>
  <c r="W44" i="1"/>
  <c r="X44" i="1"/>
  <c r="AB44" i="1"/>
  <c r="AC44" i="1" s="1"/>
  <c r="AD44" i="1"/>
  <c r="AF44" i="1"/>
  <c r="AG44" i="1"/>
  <c r="AK44" i="1"/>
  <c r="AM44" i="1"/>
  <c r="AO44" i="1"/>
  <c r="AT44" i="1"/>
  <c r="AV44" i="1"/>
  <c r="AX44" i="1"/>
  <c r="BC44" i="1"/>
  <c r="BD44" i="1"/>
  <c r="S45" i="1"/>
  <c r="T45" i="1"/>
  <c r="U45" i="1"/>
  <c r="W45" i="1"/>
  <c r="X45" i="1"/>
  <c r="Y45" i="1"/>
  <c r="AB45" i="1"/>
  <c r="AD45" i="1"/>
  <c r="AF45" i="1"/>
  <c r="AH45" i="1"/>
  <c r="AK45" i="1"/>
  <c r="AL45" i="1"/>
  <c r="AM45" i="1"/>
  <c r="AO45" i="1"/>
  <c r="AT45" i="1"/>
  <c r="AZ45" i="1" s="1"/>
  <c r="AV45" i="1"/>
  <c r="AX45" i="1"/>
  <c r="AY45" i="1"/>
  <c r="BC45" i="1"/>
  <c r="BD45" i="1" s="1"/>
  <c r="BF45" i="1" s="1"/>
  <c r="S46" i="1"/>
  <c r="T46" i="1" s="1"/>
  <c r="U46" i="1"/>
  <c r="W46" i="1"/>
  <c r="AB46" i="1"/>
  <c r="AH46" i="1" s="1"/>
  <c r="AD46" i="1"/>
  <c r="AF46" i="1"/>
  <c r="AK46" i="1"/>
  <c r="AL46" i="1"/>
  <c r="AM46" i="1"/>
  <c r="AO46" i="1"/>
  <c r="AP46" i="1"/>
  <c r="AQ46" i="1"/>
  <c r="AT46" i="1"/>
  <c r="AU46" i="1" s="1"/>
  <c r="AV46" i="1"/>
  <c r="AX46" i="1"/>
  <c r="AZ46" i="1"/>
  <c r="BC46" i="1"/>
  <c r="BD46" i="1" s="1"/>
  <c r="S47" i="1"/>
  <c r="T47" i="1"/>
  <c r="U47" i="1"/>
  <c r="W47" i="1"/>
  <c r="X47" i="1"/>
  <c r="Y47" i="1"/>
  <c r="AB47" i="1"/>
  <c r="AC47" i="1" s="1"/>
  <c r="AD47" i="1"/>
  <c r="AF47" i="1"/>
  <c r="AH47" i="1"/>
  <c r="AK47" i="1"/>
  <c r="AP47" i="1" s="1"/>
  <c r="AM47" i="1"/>
  <c r="AO47" i="1"/>
  <c r="AT47" i="1"/>
  <c r="AY47" i="1" s="1"/>
  <c r="AV47" i="1"/>
  <c r="AX47" i="1"/>
  <c r="BC47" i="1"/>
  <c r="BD47" i="1"/>
  <c r="S48" i="1"/>
  <c r="U48" i="1"/>
  <c r="W48" i="1"/>
  <c r="AB48" i="1"/>
  <c r="AC48" i="1" s="1"/>
  <c r="AE47" i="1" s="1"/>
  <c r="AD48" i="1"/>
  <c r="AF48" i="1"/>
  <c r="AG48" i="1"/>
  <c r="AH48" i="1"/>
  <c r="AK48" i="1"/>
  <c r="AP48" i="1" s="1"/>
  <c r="AL48" i="1"/>
  <c r="AM48" i="1"/>
  <c r="AO48" i="1"/>
  <c r="AQ48" i="1"/>
  <c r="AT48" i="1"/>
  <c r="AV48" i="1"/>
  <c r="AX48" i="1"/>
  <c r="BC48" i="1"/>
  <c r="BD48" i="1" s="1"/>
  <c r="S49" i="1"/>
  <c r="X49" i="1" s="1"/>
  <c r="T49" i="1"/>
  <c r="U49" i="1"/>
  <c r="W49" i="1"/>
  <c r="Y49" i="1"/>
  <c r="AB49" i="1"/>
  <c r="AD49" i="1"/>
  <c r="AF49" i="1"/>
  <c r="AK49" i="1"/>
  <c r="AL49" i="1" s="1"/>
  <c r="AM49" i="1"/>
  <c r="AO49" i="1"/>
  <c r="AT49" i="1"/>
  <c r="AZ49" i="1" s="1"/>
  <c r="AV49" i="1"/>
  <c r="AX49" i="1"/>
  <c r="BC49" i="1"/>
  <c r="BD49" i="1"/>
  <c r="S50" i="1"/>
  <c r="T50" i="1" s="1"/>
  <c r="V50" i="1" s="1"/>
  <c r="U50" i="1"/>
  <c r="W50" i="1"/>
  <c r="AB50" i="1"/>
  <c r="AH50" i="1" s="1"/>
  <c r="AD50" i="1"/>
  <c r="AF50" i="1"/>
  <c r="AK50" i="1"/>
  <c r="AP50" i="1" s="1"/>
  <c r="AL50" i="1"/>
  <c r="AM50" i="1"/>
  <c r="AO50" i="1"/>
  <c r="AQ50" i="1"/>
  <c r="AT50" i="1"/>
  <c r="AU50" i="1" s="1"/>
  <c r="AV50" i="1"/>
  <c r="AX50" i="1"/>
  <c r="BC50" i="1"/>
  <c r="BD50" i="1" s="1"/>
  <c r="S51" i="1"/>
  <c r="T51" i="1"/>
  <c r="U51" i="1"/>
  <c r="W51" i="1"/>
  <c r="X51" i="1"/>
  <c r="Y51" i="1"/>
  <c r="AB51" i="1"/>
  <c r="AC51" i="1" s="1"/>
  <c r="AD51" i="1"/>
  <c r="AF51" i="1"/>
  <c r="AG51" i="1"/>
  <c r="AH51" i="1"/>
  <c r="AK51" i="1"/>
  <c r="AP51" i="1" s="1"/>
  <c r="AM51" i="1"/>
  <c r="AO51" i="1"/>
  <c r="AT51" i="1"/>
  <c r="AY51" i="1" s="1"/>
  <c r="AV51" i="1"/>
  <c r="AX51" i="1"/>
  <c r="AZ51" i="1"/>
  <c r="BC51" i="1"/>
  <c r="BD51" i="1" s="1"/>
  <c r="S52" i="1"/>
  <c r="U52" i="1"/>
  <c r="W52" i="1"/>
  <c r="AB52" i="1"/>
  <c r="AG52" i="1" s="1"/>
  <c r="AD52" i="1"/>
  <c r="AF52" i="1"/>
  <c r="AK52" i="1"/>
  <c r="AP52" i="1" s="1"/>
  <c r="AL52" i="1"/>
  <c r="AM52" i="1"/>
  <c r="AO52" i="1"/>
  <c r="AQ52" i="1"/>
  <c r="AT52" i="1"/>
  <c r="AV52" i="1"/>
  <c r="AX52" i="1"/>
  <c r="AZ52" i="1"/>
  <c r="BC52" i="1"/>
  <c r="BD52" i="1" s="1"/>
  <c r="S53" i="1"/>
  <c r="T53" i="1"/>
  <c r="U53" i="1"/>
  <c r="W53" i="1"/>
  <c r="X53" i="1"/>
  <c r="Y53" i="1"/>
  <c r="AB53" i="1"/>
  <c r="AD53" i="1"/>
  <c r="AF53" i="1"/>
  <c r="AH53" i="1"/>
  <c r="AK53" i="1"/>
  <c r="AL53" i="1" s="1"/>
  <c r="AM53" i="1"/>
  <c r="AO53" i="1"/>
  <c r="AT53" i="1"/>
  <c r="AZ53" i="1" s="1"/>
  <c r="AU53" i="1"/>
  <c r="AV53" i="1"/>
  <c r="AX53" i="1"/>
  <c r="BC53" i="1"/>
  <c r="BD53" i="1" s="1"/>
  <c r="BF53" i="1" s="1"/>
  <c r="S54" i="1"/>
  <c r="T54" i="1" s="1"/>
  <c r="U54" i="1"/>
  <c r="W54" i="1"/>
  <c r="AB54" i="1"/>
  <c r="AH54" i="1" s="1"/>
  <c r="AD54" i="1"/>
  <c r="AF54" i="1"/>
  <c r="AG54" i="1"/>
  <c r="AK54" i="1"/>
  <c r="AM54" i="1"/>
  <c r="AO54" i="1"/>
  <c r="AT54" i="1"/>
  <c r="AY54" i="1" s="1"/>
  <c r="AU54" i="1"/>
  <c r="AV54" i="1"/>
  <c r="AX54" i="1"/>
  <c r="BC54" i="1"/>
  <c r="BD54" i="1" s="1"/>
  <c r="S55" i="1"/>
  <c r="T55" i="1"/>
  <c r="U55" i="1"/>
  <c r="W55" i="1"/>
  <c r="X55" i="1"/>
  <c r="Y55" i="1"/>
  <c r="AB55" i="1"/>
  <c r="AC55" i="1" s="1"/>
  <c r="AD55" i="1"/>
  <c r="AF55" i="1"/>
  <c r="AH55" i="1"/>
  <c r="AK55" i="1"/>
  <c r="AM55" i="1"/>
  <c r="AO55" i="1"/>
  <c r="AP55" i="1"/>
  <c r="AT55" i="1"/>
  <c r="AU55" i="1" s="1"/>
  <c r="AV55" i="1"/>
  <c r="AX55" i="1"/>
  <c r="AY55" i="1"/>
  <c r="BC55" i="1"/>
  <c r="BD55" i="1" s="1"/>
  <c r="BF54" i="1" s="1"/>
  <c r="S56" i="1"/>
  <c r="X56" i="1" s="1"/>
  <c r="U56" i="1"/>
  <c r="W56" i="1"/>
  <c r="AB56" i="1"/>
  <c r="AD56" i="1"/>
  <c r="AF56" i="1"/>
  <c r="AK56" i="1"/>
  <c r="AP56" i="1" s="1"/>
  <c r="AL56" i="1"/>
  <c r="AM56" i="1"/>
  <c r="AO56" i="1"/>
  <c r="AQ56" i="1"/>
  <c r="AT56" i="1"/>
  <c r="AV56" i="1"/>
  <c r="AX56" i="1"/>
  <c r="AZ56" i="1"/>
  <c r="BC56" i="1"/>
  <c r="BD56" i="1"/>
  <c r="S57" i="1"/>
  <c r="X57" i="1" s="1"/>
  <c r="T57" i="1"/>
  <c r="U57" i="1"/>
  <c r="W57" i="1"/>
  <c r="Y57" i="1"/>
  <c r="AB57" i="1"/>
  <c r="AH57" i="1" s="1"/>
  <c r="AD57" i="1"/>
  <c r="AF57" i="1"/>
  <c r="AK57" i="1"/>
  <c r="AL57" i="1" s="1"/>
  <c r="AM57" i="1"/>
  <c r="AO57" i="1"/>
  <c r="AT57" i="1"/>
  <c r="AZ57" i="1" s="1"/>
  <c r="AV57" i="1"/>
  <c r="AX57" i="1"/>
  <c r="BC57" i="1"/>
  <c r="BD57" i="1"/>
  <c r="S58" i="1"/>
  <c r="T58" i="1" s="1"/>
  <c r="U58" i="1"/>
  <c r="W58" i="1"/>
  <c r="AB58" i="1"/>
  <c r="AH58" i="1" s="1"/>
  <c r="AD58" i="1"/>
  <c r="AF58" i="1"/>
  <c r="AK58" i="1"/>
  <c r="AL58" i="1" s="1"/>
  <c r="AM58" i="1"/>
  <c r="AO58" i="1"/>
  <c r="AT58" i="1"/>
  <c r="AU58" i="1" s="1"/>
  <c r="AV58" i="1"/>
  <c r="AX58" i="1"/>
  <c r="AY58" i="1"/>
  <c r="BC58" i="1"/>
  <c r="BD58" i="1" s="1"/>
  <c r="S59" i="1"/>
  <c r="T59" i="1"/>
  <c r="U59" i="1"/>
  <c r="W59" i="1"/>
  <c r="X59" i="1"/>
  <c r="Y59" i="1"/>
  <c r="AB59" i="1"/>
  <c r="AC59" i="1" s="1"/>
  <c r="AD59" i="1"/>
  <c r="AF59" i="1"/>
  <c r="AK59" i="1"/>
  <c r="AM59" i="1"/>
  <c r="AO59" i="1"/>
  <c r="AT59" i="1"/>
  <c r="AY59" i="1" s="1"/>
  <c r="AU59" i="1"/>
  <c r="AV59" i="1"/>
  <c r="AX59" i="1"/>
  <c r="BC59" i="1"/>
  <c r="BD59" i="1"/>
  <c r="S60" i="1"/>
  <c r="U60" i="1"/>
  <c r="W60" i="1"/>
  <c r="X60" i="1"/>
  <c r="AB60" i="1"/>
  <c r="AG60" i="1" s="1"/>
  <c r="AC60" i="1"/>
  <c r="AD60" i="1"/>
  <c r="AF60" i="1"/>
  <c r="AH60" i="1"/>
  <c r="AK60" i="1"/>
  <c r="AP60" i="1" s="1"/>
  <c r="AL60" i="1"/>
  <c r="AM60" i="1"/>
  <c r="AO60" i="1"/>
  <c r="AQ60" i="1"/>
  <c r="AT60" i="1"/>
  <c r="AV60" i="1"/>
  <c r="AX60" i="1"/>
  <c r="AZ60" i="1"/>
  <c r="BC60" i="1"/>
  <c r="BD60" i="1" s="1"/>
  <c r="S61" i="1"/>
  <c r="T61" i="1"/>
  <c r="U61" i="1"/>
  <c r="W61" i="1"/>
  <c r="X61" i="1"/>
  <c r="Y61" i="1"/>
  <c r="AB61" i="1"/>
  <c r="AH61" i="1" s="1"/>
  <c r="AD61" i="1"/>
  <c r="AF61" i="1"/>
  <c r="AK61" i="1"/>
  <c r="AL61" i="1" s="1"/>
  <c r="AM61" i="1"/>
  <c r="AO61" i="1"/>
  <c r="AT61" i="1"/>
  <c r="AZ61" i="1" s="1"/>
  <c r="AU61" i="1"/>
  <c r="AW61" i="1" s="1"/>
  <c r="AV61" i="1"/>
  <c r="AX61" i="1"/>
  <c r="AY61" i="1"/>
  <c r="BC61" i="1"/>
  <c r="BD61" i="1"/>
  <c r="S62" i="1"/>
  <c r="T62" i="1" s="1"/>
  <c r="V62" i="1" s="1"/>
  <c r="U62" i="1"/>
  <c r="W62" i="1"/>
  <c r="AB62" i="1"/>
  <c r="AH62" i="1" s="1"/>
  <c r="AD62" i="1"/>
  <c r="AF62" i="1"/>
  <c r="AK62" i="1"/>
  <c r="AL62" i="1"/>
  <c r="AN62" i="1" s="1"/>
  <c r="AM62" i="1"/>
  <c r="AO62" i="1"/>
  <c r="AP62" i="1"/>
  <c r="AQ62" i="1"/>
  <c r="AT62" i="1"/>
  <c r="AU62" i="1" s="1"/>
  <c r="AV62" i="1"/>
  <c r="AX62" i="1"/>
  <c r="AY62" i="1"/>
  <c r="BC62" i="1"/>
  <c r="BD62" i="1" s="1"/>
  <c r="S63" i="1"/>
  <c r="T63" i="1"/>
  <c r="U63" i="1"/>
  <c r="W63" i="1"/>
  <c r="X63" i="1"/>
  <c r="Y63" i="1"/>
  <c r="AB63" i="1"/>
  <c r="AC63" i="1" s="1"/>
  <c r="AD63" i="1"/>
  <c r="AF63" i="1"/>
  <c r="AK63" i="1"/>
  <c r="AL63" i="1" s="1"/>
  <c r="AM63" i="1"/>
  <c r="AO63" i="1"/>
  <c r="AT63" i="1"/>
  <c r="AZ63" i="1" s="1"/>
  <c r="AV63" i="1"/>
  <c r="AX63" i="1"/>
  <c r="BC63" i="1"/>
  <c r="BD63" i="1"/>
  <c r="S64" i="1"/>
  <c r="T64" i="1" s="1"/>
  <c r="V63" i="1" s="1"/>
  <c r="U64" i="1"/>
  <c r="W64" i="1"/>
  <c r="AB64" i="1"/>
  <c r="AC64" i="1" s="1"/>
  <c r="AD64" i="1"/>
  <c r="AF64" i="1"/>
  <c r="AG64" i="1"/>
  <c r="AK64" i="1"/>
  <c r="AL64" i="1" s="1"/>
  <c r="AM64" i="1"/>
  <c r="AO64" i="1"/>
  <c r="AT64" i="1"/>
  <c r="AY64" i="1" s="1"/>
  <c r="AV64" i="1"/>
  <c r="AX64" i="1"/>
  <c r="AZ64" i="1"/>
  <c r="BC64" i="1"/>
  <c r="BD64" i="1" s="1"/>
  <c r="S65" i="1"/>
  <c r="X65" i="1" s="1"/>
  <c r="T65" i="1"/>
  <c r="U65" i="1"/>
  <c r="W65" i="1"/>
  <c r="Y65" i="1"/>
  <c r="AB65" i="1"/>
  <c r="AG65" i="1" s="1"/>
  <c r="AD65" i="1"/>
  <c r="AF65" i="1"/>
  <c r="AK65" i="1"/>
  <c r="AL65" i="1" s="1"/>
  <c r="AM65" i="1"/>
  <c r="AO65" i="1"/>
  <c r="AT65" i="1"/>
  <c r="AZ65" i="1" s="1"/>
  <c r="AV65" i="1"/>
  <c r="AX65" i="1"/>
  <c r="AY65" i="1"/>
  <c r="BC65" i="1"/>
  <c r="BD65" i="1"/>
  <c r="S66" i="1"/>
  <c r="T66" i="1"/>
  <c r="U66" i="1"/>
  <c r="W66" i="1"/>
  <c r="AB66" i="1"/>
  <c r="AH66" i="1" s="1"/>
  <c r="AD66" i="1"/>
  <c r="AF66" i="1"/>
  <c r="AK66" i="1"/>
  <c r="AM66" i="1"/>
  <c r="AO66" i="1"/>
  <c r="AT66" i="1"/>
  <c r="AU66" i="1" s="1"/>
  <c r="AV66" i="1"/>
  <c r="AX66" i="1"/>
  <c r="AY66" i="1"/>
  <c r="BC66" i="1"/>
  <c r="BD66" i="1"/>
  <c r="S67" i="1"/>
  <c r="T67" i="1"/>
  <c r="V67" i="1" s="1"/>
  <c r="U67" i="1"/>
  <c r="W67" i="1"/>
  <c r="X67" i="1"/>
  <c r="Y67" i="1"/>
  <c r="AB67" i="1"/>
  <c r="AC67" i="1" s="1"/>
  <c r="AD67" i="1"/>
  <c r="AF67" i="1"/>
  <c r="AG67" i="1"/>
  <c r="AK67" i="1"/>
  <c r="AQ67" i="1" s="1"/>
  <c r="AM67" i="1"/>
  <c r="AO67" i="1"/>
  <c r="AP67" i="1"/>
  <c r="AT67" i="1"/>
  <c r="AY67" i="1" s="1"/>
  <c r="AV67" i="1"/>
  <c r="AX67" i="1"/>
  <c r="AZ67" i="1"/>
  <c r="BC67" i="1"/>
  <c r="BD67" i="1" s="1"/>
  <c r="S68" i="1"/>
  <c r="X68" i="1" s="1"/>
  <c r="T68" i="1"/>
  <c r="U68" i="1"/>
  <c r="W68" i="1"/>
  <c r="Y68" i="1"/>
  <c r="AB68" i="1"/>
  <c r="AG68" i="1" s="1"/>
  <c r="AD68" i="1"/>
  <c r="AF68" i="1"/>
  <c r="AK68" i="1"/>
  <c r="AP68" i="1" s="1"/>
  <c r="AM68" i="1"/>
  <c r="AO68" i="1"/>
  <c r="AT68" i="1"/>
  <c r="AZ68" i="1" s="1"/>
  <c r="AU68" i="1"/>
  <c r="AV68" i="1"/>
  <c r="AX68" i="1"/>
  <c r="BC68" i="1"/>
  <c r="BD68" i="1" s="1"/>
  <c r="S69" i="1"/>
  <c r="X69" i="1" s="1"/>
  <c r="U69" i="1"/>
  <c r="W69" i="1"/>
  <c r="AB69" i="1"/>
  <c r="AH69" i="1" s="1"/>
  <c r="AD69" i="1"/>
  <c r="AF69" i="1"/>
  <c r="AG69" i="1"/>
  <c r="AK69" i="1"/>
  <c r="AL69" i="1" s="1"/>
  <c r="AM69" i="1"/>
  <c r="AO69" i="1"/>
  <c r="AT69" i="1"/>
  <c r="AU69" i="1" s="1"/>
  <c r="AV69" i="1"/>
  <c r="AX69" i="1"/>
  <c r="BC69" i="1"/>
  <c r="BD69" i="1" s="1"/>
  <c r="S70" i="1"/>
  <c r="T70" i="1"/>
  <c r="U70" i="1"/>
  <c r="W70" i="1"/>
  <c r="X70" i="1"/>
  <c r="Y70" i="1"/>
  <c r="AB70" i="1"/>
  <c r="AC70" i="1" s="1"/>
  <c r="AD70" i="1"/>
  <c r="AF70" i="1"/>
  <c r="AK70" i="1"/>
  <c r="AL70" i="1" s="1"/>
  <c r="AM70" i="1"/>
  <c r="AO70" i="1"/>
  <c r="AT70" i="1"/>
  <c r="AZ70" i="1" s="1"/>
  <c r="AV70" i="1"/>
  <c r="AX70" i="1"/>
  <c r="AY70" i="1"/>
  <c r="BC70" i="1"/>
  <c r="BD70" i="1" s="1"/>
  <c r="S71" i="1"/>
  <c r="T71" i="1" s="1"/>
  <c r="V71" i="1" s="1"/>
  <c r="U71" i="1"/>
  <c r="W71" i="1"/>
  <c r="AB71" i="1"/>
  <c r="AH71" i="1" s="1"/>
  <c r="AD71" i="1"/>
  <c r="AF71" i="1"/>
  <c r="AG71" i="1"/>
  <c r="AK71" i="1"/>
  <c r="AP71" i="1" s="1"/>
  <c r="AL71" i="1"/>
  <c r="AM71" i="1"/>
  <c r="AO71" i="1"/>
  <c r="AQ71" i="1"/>
  <c r="AT71" i="1"/>
  <c r="AY71" i="1" s="1"/>
  <c r="AV71" i="1"/>
  <c r="AX71" i="1"/>
  <c r="BC71" i="1"/>
  <c r="BD71" i="1" s="1"/>
  <c r="S72" i="1"/>
  <c r="X72" i="1" s="1"/>
  <c r="T72" i="1"/>
  <c r="U72" i="1"/>
  <c r="W72" i="1"/>
  <c r="Y72" i="1"/>
  <c r="AB72" i="1"/>
  <c r="AD72" i="1"/>
  <c r="AF72" i="1"/>
  <c r="AK72" i="1"/>
  <c r="AP72" i="1" s="1"/>
  <c r="AM72" i="1"/>
  <c r="AO72" i="1"/>
  <c r="AT72" i="1"/>
  <c r="AZ72" i="1" s="1"/>
  <c r="AU72" i="1"/>
  <c r="AW72" i="1" s="1"/>
  <c r="AV72" i="1"/>
  <c r="AX72" i="1"/>
  <c r="AY72" i="1"/>
  <c r="BC72" i="1"/>
  <c r="BD72" i="1"/>
  <c r="S73" i="1"/>
  <c r="X73" i="1" s="1"/>
  <c r="U73" i="1"/>
  <c r="W73" i="1"/>
  <c r="AB73" i="1"/>
  <c r="AH73" i="1" s="1"/>
  <c r="AC73" i="1"/>
  <c r="AD73" i="1"/>
  <c r="AF73" i="1"/>
  <c r="AG73" i="1"/>
  <c r="AK73" i="1"/>
  <c r="AQ73" i="1" s="1"/>
  <c r="AM73" i="1"/>
  <c r="AO73" i="1"/>
  <c r="AP73" i="1"/>
  <c r="AT73" i="1"/>
  <c r="AU73" i="1" s="1"/>
  <c r="AV73" i="1"/>
  <c r="AX73" i="1"/>
  <c r="AZ73" i="1"/>
  <c r="BC73" i="1"/>
  <c r="BD73" i="1" s="1"/>
  <c r="S74" i="1"/>
  <c r="T74" i="1" s="1"/>
  <c r="V74" i="1" s="1"/>
  <c r="U74" i="1"/>
  <c r="W74" i="1"/>
  <c r="X74" i="1"/>
  <c r="AB74" i="1"/>
  <c r="AC74" i="1" s="1"/>
  <c r="AD74" i="1"/>
  <c r="AF74" i="1"/>
  <c r="AH74" i="1"/>
  <c r="AK74" i="1"/>
  <c r="AL74" i="1" s="1"/>
  <c r="AM74" i="1"/>
  <c r="AO74" i="1"/>
  <c r="AT74" i="1"/>
  <c r="AZ74" i="1" s="1"/>
  <c r="AU74" i="1"/>
  <c r="AV74" i="1"/>
  <c r="AX74" i="1"/>
  <c r="BC74" i="1"/>
  <c r="BD74" i="1"/>
  <c r="S75" i="1"/>
  <c r="T75" i="1" s="1"/>
  <c r="V75" i="1" s="1"/>
  <c r="U75" i="1"/>
  <c r="W75" i="1"/>
  <c r="AB75" i="1"/>
  <c r="AH75" i="1" s="1"/>
  <c r="AC75" i="1"/>
  <c r="AD75" i="1"/>
  <c r="AF75" i="1"/>
  <c r="AG75" i="1"/>
  <c r="AK75" i="1"/>
  <c r="AP75" i="1" s="1"/>
  <c r="AL75" i="1"/>
  <c r="AM75" i="1"/>
  <c r="AO75" i="1"/>
  <c r="AQ75" i="1"/>
  <c r="AT75" i="1"/>
  <c r="AY75" i="1" s="1"/>
  <c r="AV75" i="1"/>
  <c r="AX75" i="1"/>
  <c r="AZ75" i="1"/>
  <c r="BC75" i="1"/>
  <c r="BD75" i="1" s="1"/>
  <c r="S76" i="1"/>
  <c r="T76" i="1"/>
  <c r="U76" i="1"/>
  <c r="W76" i="1"/>
  <c r="X76" i="1"/>
  <c r="Y76" i="1"/>
  <c r="AB76" i="1"/>
  <c r="AG76" i="1" s="1"/>
  <c r="AD76" i="1"/>
  <c r="AF76" i="1"/>
  <c r="AH76" i="1"/>
  <c r="AK76" i="1"/>
  <c r="AM76" i="1"/>
  <c r="AO76" i="1"/>
  <c r="AT76" i="1"/>
  <c r="AZ76" i="1" s="1"/>
  <c r="AU76" i="1"/>
  <c r="AV76" i="1"/>
  <c r="AX76" i="1"/>
  <c r="BC76" i="1"/>
  <c r="BD76" i="1" s="1"/>
  <c r="S77" i="1"/>
  <c r="U77" i="1"/>
  <c r="W77" i="1"/>
  <c r="AB77" i="1"/>
  <c r="AH77" i="1" s="1"/>
  <c r="AD77" i="1"/>
  <c r="AF77" i="1"/>
  <c r="AG77" i="1"/>
  <c r="AK77" i="1"/>
  <c r="AQ77" i="1" s="1"/>
  <c r="AM77" i="1"/>
  <c r="AO77" i="1"/>
  <c r="AP77" i="1"/>
  <c r="AT77" i="1"/>
  <c r="AV77" i="1"/>
  <c r="AX77" i="1"/>
  <c r="BC77" i="1"/>
  <c r="BD77" i="1" s="1"/>
  <c r="S78" i="1"/>
  <c r="X78" i="1" s="1"/>
  <c r="U78" i="1"/>
  <c r="W78" i="1"/>
  <c r="AB78" i="1"/>
  <c r="AC78" i="1" s="1"/>
  <c r="AD78" i="1"/>
  <c r="AF78" i="1"/>
  <c r="AK78" i="1"/>
  <c r="AM78" i="1"/>
  <c r="AO78" i="1"/>
  <c r="AT78" i="1"/>
  <c r="AZ78" i="1" s="1"/>
  <c r="AV78" i="1"/>
  <c r="AX78" i="1"/>
  <c r="BC78" i="1"/>
  <c r="BD78" i="1"/>
  <c r="S79" i="1"/>
  <c r="U79" i="1"/>
  <c r="W79" i="1"/>
  <c r="AB79" i="1"/>
  <c r="AH79" i="1" s="1"/>
  <c r="AC79" i="1"/>
  <c r="AD79" i="1"/>
  <c r="AF79" i="1"/>
  <c r="AG79" i="1"/>
  <c r="AK79" i="1"/>
  <c r="AM79" i="1"/>
  <c r="AO79" i="1"/>
  <c r="AT79" i="1"/>
  <c r="AY79" i="1" s="1"/>
  <c r="AV79" i="1"/>
  <c r="AX79" i="1"/>
  <c r="BC79" i="1"/>
  <c r="BD79" i="1" s="1"/>
  <c r="S80" i="1"/>
  <c r="T80" i="1"/>
  <c r="U80" i="1"/>
  <c r="W80" i="1"/>
  <c r="X80" i="1"/>
  <c r="Y80" i="1"/>
  <c r="AB80" i="1"/>
  <c r="AG80" i="1" s="1"/>
  <c r="AD80" i="1"/>
  <c r="AF80" i="1"/>
  <c r="AH80" i="1"/>
  <c r="AK80" i="1"/>
  <c r="AM80" i="1"/>
  <c r="AO80" i="1"/>
  <c r="AT80" i="1"/>
  <c r="AZ80" i="1" s="1"/>
  <c r="AU80" i="1"/>
  <c r="AW80" i="1" s="1"/>
  <c r="AV80" i="1"/>
  <c r="AX80" i="1"/>
  <c r="BC80" i="1"/>
  <c r="BD80" i="1"/>
  <c r="S81" i="1"/>
  <c r="U81" i="1"/>
  <c r="W81" i="1"/>
  <c r="AB81" i="1"/>
  <c r="AD81" i="1"/>
  <c r="AF81" i="1"/>
  <c r="AK81" i="1"/>
  <c r="AL81" i="1"/>
  <c r="AM81" i="1"/>
  <c r="AO81" i="1"/>
  <c r="AP81" i="1"/>
  <c r="AQ81" i="1"/>
  <c r="AT81" i="1"/>
  <c r="AU81" i="1" s="1"/>
  <c r="AV81" i="1"/>
  <c r="AX81" i="1"/>
  <c r="AZ81" i="1"/>
  <c r="BC81" i="1"/>
  <c r="BD81" i="1" s="1"/>
  <c r="S82" i="1"/>
  <c r="T82" i="1"/>
  <c r="U82" i="1"/>
  <c r="W82" i="1"/>
  <c r="X82" i="1"/>
  <c r="Y82" i="1"/>
  <c r="AB82" i="1"/>
  <c r="AC82" i="1" s="1"/>
  <c r="AD82" i="1"/>
  <c r="AF82" i="1"/>
  <c r="AH82" i="1"/>
  <c r="AK82" i="1"/>
  <c r="AP82" i="1" s="1"/>
  <c r="AM82" i="1"/>
  <c r="AO82" i="1"/>
  <c r="AT82" i="1"/>
  <c r="AZ82" i="1" s="1"/>
  <c r="AV82" i="1"/>
  <c r="AX82" i="1"/>
  <c r="BC82" i="1"/>
  <c r="BD82" i="1" s="1"/>
  <c r="S83" i="1"/>
  <c r="U83" i="1"/>
  <c r="W83" i="1"/>
  <c r="X83" i="1"/>
  <c r="AB83" i="1"/>
  <c r="AG83" i="1" s="1"/>
  <c r="AC83" i="1"/>
  <c r="AD83" i="1"/>
  <c r="AF83" i="1"/>
  <c r="AK83" i="1"/>
  <c r="AQ83" i="1" s="1"/>
  <c r="AM83" i="1"/>
  <c r="AO83" i="1"/>
  <c r="AP83" i="1"/>
  <c r="AT83" i="1"/>
  <c r="AZ83" i="1" s="1"/>
  <c r="AV83" i="1"/>
  <c r="AX83" i="1"/>
  <c r="BC83" i="1"/>
  <c r="BD83" i="1" s="1"/>
  <c r="S84" i="1"/>
  <c r="U84" i="1"/>
  <c r="W84" i="1"/>
  <c r="AB84" i="1"/>
  <c r="AD84" i="1"/>
  <c r="AF84" i="1"/>
  <c r="AK84" i="1"/>
  <c r="AL84" i="1"/>
  <c r="AM84" i="1"/>
  <c r="AO84" i="1"/>
  <c r="AT84" i="1"/>
  <c r="AZ84" i="1" s="1"/>
  <c r="AV84" i="1"/>
  <c r="AX84" i="1"/>
  <c r="BC84" i="1"/>
  <c r="BD84" i="1"/>
  <c r="S85" i="1"/>
  <c r="T85" i="1"/>
  <c r="U85" i="1"/>
  <c r="W85" i="1"/>
  <c r="AB85" i="1"/>
  <c r="AD85" i="1"/>
  <c r="AF85" i="1"/>
  <c r="AK85" i="1"/>
  <c r="AP85" i="1" s="1"/>
  <c r="AM85" i="1"/>
  <c r="AO85" i="1"/>
  <c r="AT85" i="1"/>
  <c r="AU85" i="1" s="1"/>
  <c r="AV85" i="1"/>
  <c r="AX85" i="1"/>
  <c r="BC85" i="1"/>
  <c r="BD85" i="1" s="1"/>
  <c r="S86" i="1"/>
  <c r="X86" i="1" s="1"/>
  <c r="T86" i="1"/>
  <c r="U86" i="1"/>
  <c r="W86" i="1"/>
  <c r="Y86" i="1"/>
  <c r="AB86" i="1"/>
  <c r="AC86" i="1" s="1"/>
  <c r="AD86" i="1"/>
  <c r="AF86" i="1"/>
  <c r="AH86" i="1"/>
  <c r="AK86" i="1"/>
  <c r="AP86" i="1" s="1"/>
  <c r="AM86" i="1"/>
  <c r="AO86" i="1"/>
  <c r="AT86" i="1"/>
  <c r="AV86" i="1"/>
  <c r="AX86" i="1"/>
  <c r="BC86" i="1"/>
  <c r="BD86" i="1" s="1"/>
  <c r="BF85" i="1" s="1"/>
  <c r="S87" i="1"/>
  <c r="U87" i="1"/>
  <c r="W87" i="1"/>
  <c r="AB87" i="1"/>
  <c r="AG87" i="1" s="1"/>
  <c r="AD87" i="1"/>
  <c r="AF87" i="1"/>
  <c r="AK87" i="1"/>
  <c r="AL87" i="1" s="1"/>
  <c r="AM87" i="1"/>
  <c r="AO87" i="1"/>
  <c r="AP87" i="1"/>
  <c r="AT87" i="1"/>
  <c r="AZ87" i="1" s="1"/>
  <c r="AV87" i="1"/>
  <c r="AX87" i="1"/>
  <c r="BC87" i="1"/>
  <c r="BD87" i="1"/>
  <c r="S88" i="1"/>
  <c r="T88" i="1"/>
  <c r="U88" i="1"/>
  <c r="W88" i="1"/>
  <c r="X88" i="1"/>
  <c r="Y88" i="1"/>
  <c r="AB88" i="1"/>
  <c r="AH88" i="1" s="1"/>
  <c r="AD88" i="1"/>
  <c r="AF88" i="1"/>
  <c r="AK88" i="1"/>
  <c r="AL88" i="1"/>
  <c r="AN88" i="1" s="1"/>
  <c r="AM88" i="1"/>
  <c r="AO88" i="1"/>
  <c r="AT88" i="1"/>
  <c r="AU88" i="1" s="1"/>
  <c r="AV88" i="1"/>
  <c r="AX88" i="1"/>
  <c r="BC88" i="1"/>
  <c r="BD88" i="1"/>
  <c r="S89" i="1"/>
  <c r="T89" i="1" s="1"/>
  <c r="V89" i="1" s="1"/>
  <c r="U89" i="1"/>
  <c r="W89" i="1"/>
  <c r="AB89" i="1"/>
  <c r="AH89" i="1" s="1"/>
  <c r="AC89" i="1"/>
  <c r="AD89" i="1"/>
  <c r="AF89" i="1"/>
  <c r="AK89" i="1"/>
  <c r="AP89" i="1" s="1"/>
  <c r="AL89" i="1"/>
  <c r="AM89" i="1"/>
  <c r="AO89" i="1"/>
  <c r="AQ89" i="1"/>
  <c r="AT89" i="1"/>
  <c r="AU89" i="1" s="1"/>
  <c r="AV89" i="1"/>
  <c r="AX89" i="1"/>
  <c r="AZ89" i="1"/>
  <c r="BC89" i="1"/>
  <c r="BD89" i="1" s="1"/>
  <c r="S90" i="1"/>
  <c r="X90" i="1" s="1"/>
  <c r="T90" i="1"/>
  <c r="U90" i="1"/>
  <c r="W90" i="1"/>
  <c r="Y90" i="1"/>
  <c r="AB90" i="1"/>
  <c r="AC90" i="1" s="1"/>
  <c r="AD90" i="1"/>
  <c r="AF90" i="1"/>
  <c r="AK90" i="1"/>
  <c r="AP90" i="1" s="1"/>
  <c r="AM90" i="1"/>
  <c r="AO90" i="1"/>
  <c r="AT90" i="1"/>
  <c r="AU90" i="1" s="1"/>
  <c r="AV90" i="1"/>
  <c r="AX90" i="1"/>
  <c r="BC90" i="1"/>
  <c r="BD90" i="1" s="1"/>
  <c r="S91" i="1"/>
  <c r="U91" i="1"/>
  <c r="W91" i="1"/>
  <c r="AB91" i="1"/>
  <c r="AC91" i="1"/>
  <c r="AD91" i="1"/>
  <c r="AF91" i="1"/>
  <c r="AG91" i="1"/>
  <c r="AH91" i="1"/>
  <c r="AK91" i="1"/>
  <c r="AP91" i="1" s="1"/>
  <c r="AM91" i="1"/>
  <c r="AO91" i="1"/>
  <c r="AT91" i="1"/>
  <c r="AV91" i="1"/>
  <c r="AX91" i="1"/>
  <c r="BC91" i="1"/>
  <c r="BD91" i="1" s="1"/>
  <c r="S92" i="1"/>
  <c r="T92" i="1"/>
  <c r="U92" i="1"/>
  <c r="W92" i="1"/>
  <c r="X92" i="1"/>
  <c r="Y92" i="1"/>
  <c r="AB92" i="1"/>
  <c r="AH92" i="1" s="1"/>
  <c r="AD92" i="1"/>
  <c r="AF92" i="1"/>
  <c r="AK92" i="1"/>
  <c r="AQ92" i="1" s="1"/>
  <c r="AL92" i="1"/>
  <c r="AM92" i="1"/>
  <c r="AO92" i="1"/>
  <c r="AT92" i="1"/>
  <c r="AU92" i="1" s="1"/>
  <c r="AV92" i="1"/>
  <c r="AX92" i="1"/>
  <c r="BC92" i="1"/>
  <c r="BD92" i="1" s="1"/>
  <c r="BF92" i="1" s="1"/>
  <c r="S93" i="1"/>
  <c r="X93" i="1" s="1"/>
  <c r="U93" i="1"/>
  <c r="W93" i="1"/>
  <c r="AB93" i="1"/>
  <c r="AC93" i="1" s="1"/>
  <c r="AD93" i="1"/>
  <c r="AF93" i="1"/>
  <c r="AK93" i="1"/>
  <c r="AL93" i="1"/>
  <c r="AM93" i="1"/>
  <c r="AO93" i="1"/>
  <c r="AP93" i="1"/>
  <c r="AQ93" i="1"/>
  <c r="AT93" i="1"/>
  <c r="AZ93" i="1" s="1"/>
  <c r="AV93" i="1"/>
  <c r="AX93" i="1"/>
  <c r="BC93" i="1"/>
  <c r="BD93" i="1" s="1"/>
  <c r="S94" i="1"/>
  <c r="T94" i="1"/>
  <c r="U94" i="1"/>
  <c r="W94" i="1"/>
  <c r="X94" i="1"/>
  <c r="Y94" i="1"/>
  <c r="AB94" i="1"/>
  <c r="AH94" i="1" s="1"/>
  <c r="AD94" i="1"/>
  <c r="AF94" i="1"/>
  <c r="AK94" i="1"/>
  <c r="AL94" i="1" s="1"/>
  <c r="AM94" i="1"/>
  <c r="AO94" i="1"/>
  <c r="AT94" i="1"/>
  <c r="AZ94" i="1" s="1"/>
  <c r="AV94" i="1"/>
  <c r="AX94" i="1"/>
  <c r="BC94" i="1"/>
  <c r="BD94" i="1" s="1"/>
  <c r="BF93" i="1" s="1"/>
  <c r="S95" i="1"/>
  <c r="U95" i="1"/>
  <c r="W95" i="1"/>
  <c r="AB95" i="1"/>
  <c r="AC95" i="1" s="1"/>
  <c r="AD95" i="1"/>
  <c r="AF95" i="1"/>
  <c r="AG95" i="1"/>
  <c r="AH95" i="1"/>
  <c r="AK95" i="1"/>
  <c r="AP95" i="1" s="1"/>
  <c r="AL95" i="1"/>
  <c r="AM95" i="1"/>
  <c r="AO95" i="1"/>
  <c r="AQ95" i="1"/>
  <c r="AT95" i="1"/>
  <c r="AV95" i="1"/>
  <c r="AX95" i="1"/>
  <c r="BC95" i="1"/>
  <c r="BD95" i="1" s="1"/>
  <c r="S96" i="1"/>
  <c r="X96" i="1" s="1"/>
  <c r="T96" i="1"/>
  <c r="U96" i="1"/>
  <c r="W96" i="1"/>
  <c r="Y96" i="1"/>
  <c r="AB96" i="1"/>
  <c r="AD96" i="1"/>
  <c r="AF96" i="1"/>
  <c r="AK96" i="1"/>
  <c r="AQ96" i="1" s="1"/>
  <c r="AM96" i="1"/>
  <c r="AO96" i="1"/>
  <c r="AP96" i="1"/>
  <c r="AT96" i="1"/>
  <c r="AU96" i="1" s="1"/>
  <c r="AV96" i="1"/>
  <c r="AX96" i="1"/>
  <c r="AY96" i="1"/>
  <c r="BC96" i="1"/>
  <c r="BD96" i="1" s="1"/>
  <c r="BF96" i="1" s="1"/>
  <c r="S97" i="1"/>
  <c r="U97" i="1"/>
  <c r="W97" i="1"/>
  <c r="X97" i="1"/>
  <c r="AB97" i="1"/>
  <c r="AD97" i="1"/>
  <c r="AF97" i="1"/>
  <c r="AK97" i="1"/>
  <c r="AL97" i="1"/>
  <c r="AM97" i="1"/>
  <c r="AO97" i="1"/>
  <c r="AP97" i="1"/>
  <c r="AQ97" i="1"/>
  <c r="AT97" i="1"/>
  <c r="AV97" i="1"/>
  <c r="AX97" i="1"/>
  <c r="AZ97" i="1"/>
  <c r="BC97" i="1"/>
  <c r="BD97" i="1" s="1"/>
  <c r="S98" i="1"/>
  <c r="X98" i="1" s="1"/>
  <c r="T98" i="1"/>
  <c r="U98" i="1"/>
  <c r="W98" i="1"/>
  <c r="Y98" i="1"/>
  <c r="AB98" i="1"/>
  <c r="AD98" i="1"/>
  <c r="AF98" i="1"/>
  <c r="AH98" i="1"/>
  <c r="AK98" i="1"/>
  <c r="AL98" i="1" s="1"/>
  <c r="AM98" i="1"/>
  <c r="AO98" i="1"/>
  <c r="AT98" i="1"/>
  <c r="AZ98" i="1" s="1"/>
  <c r="AV98" i="1"/>
  <c r="AX98" i="1"/>
  <c r="BC98" i="1"/>
  <c r="BD98" i="1"/>
  <c r="S99" i="1"/>
  <c r="T99" i="1"/>
  <c r="V99" i="1" s="1"/>
  <c r="U99" i="1"/>
  <c r="W99" i="1"/>
  <c r="AB99" i="1"/>
  <c r="AC99" i="1" s="1"/>
  <c r="AD99" i="1"/>
  <c r="AF99" i="1"/>
  <c r="AG99" i="1"/>
  <c r="AK99" i="1"/>
  <c r="AP99" i="1" s="1"/>
  <c r="AL99" i="1"/>
  <c r="AM99" i="1"/>
  <c r="AO99" i="1"/>
  <c r="AQ99" i="1"/>
  <c r="AT99" i="1"/>
  <c r="AV99" i="1"/>
  <c r="AX99" i="1"/>
  <c r="BC99" i="1"/>
  <c r="BD99" i="1" s="1"/>
  <c r="S100" i="1"/>
  <c r="T100" i="1" s="1"/>
  <c r="V100" i="1" s="1"/>
  <c r="U100" i="1"/>
  <c r="W100" i="1"/>
  <c r="X100" i="1"/>
  <c r="AB100" i="1"/>
  <c r="AD100" i="1"/>
  <c r="AF100" i="1"/>
  <c r="AK100" i="1"/>
  <c r="AL100" i="1" s="1"/>
  <c r="AN100" i="1" s="1"/>
  <c r="AM100" i="1"/>
  <c r="AO100" i="1"/>
  <c r="AP100" i="1"/>
  <c r="AT100" i="1"/>
  <c r="AU100" i="1" s="1"/>
  <c r="AV100" i="1"/>
  <c r="AX100" i="1"/>
  <c r="AZ100" i="1"/>
  <c r="BC100" i="1"/>
  <c r="BD100" i="1" s="1"/>
  <c r="S101" i="1"/>
  <c r="T101" i="1" s="1"/>
  <c r="U101" i="1"/>
  <c r="W101" i="1"/>
  <c r="X101" i="1"/>
  <c r="AB101" i="1"/>
  <c r="AC101" i="1" s="1"/>
  <c r="AD101" i="1"/>
  <c r="AF101" i="1"/>
  <c r="AG101" i="1"/>
  <c r="AH101" i="1"/>
  <c r="AK101" i="1"/>
  <c r="AL101" i="1" s="1"/>
  <c r="AM101" i="1"/>
  <c r="AO101" i="1"/>
  <c r="AT101" i="1"/>
  <c r="AU101" i="1" s="1"/>
  <c r="AV101" i="1"/>
  <c r="AX101" i="1"/>
  <c r="AY101" i="1"/>
  <c r="BC101" i="1"/>
  <c r="BD101" i="1" s="1"/>
  <c r="S102" i="1"/>
  <c r="T102" i="1" s="1"/>
  <c r="V101" i="1" s="1"/>
  <c r="U102" i="1"/>
  <c r="W102" i="1"/>
  <c r="Y102" i="1"/>
  <c r="AB102" i="1"/>
  <c r="AC102" i="1" s="1"/>
  <c r="AD102" i="1"/>
  <c r="AF102" i="1"/>
  <c r="AK102" i="1"/>
  <c r="AP102" i="1" s="1"/>
  <c r="AL102" i="1"/>
  <c r="AM102" i="1"/>
  <c r="AO102" i="1"/>
  <c r="AT102" i="1"/>
  <c r="AU102" i="1" s="1"/>
  <c r="AV102" i="1"/>
  <c r="AX102" i="1"/>
  <c r="BC102" i="1"/>
  <c r="BD102" i="1" s="1"/>
  <c r="S103" i="1"/>
  <c r="X103" i="1" s="1"/>
  <c r="U103" i="1"/>
  <c r="W103" i="1"/>
  <c r="Y103" i="1"/>
  <c r="AB103" i="1"/>
  <c r="AD103" i="1"/>
  <c r="AF103" i="1"/>
  <c r="AK103" i="1"/>
  <c r="AL103" i="1" s="1"/>
  <c r="AN103" i="1" s="1"/>
  <c r="AM103" i="1"/>
  <c r="AO103" i="1"/>
  <c r="AT103" i="1"/>
  <c r="AU103" i="1" s="1"/>
  <c r="AV103" i="1"/>
  <c r="AX103" i="1"/>
  <c r="AY103" i="1"/>
  <c r="BC103" i="1"/>
  <c r="BD103" i="1" s="1"/>
  <c r="S104" i="1"/>
  <c r="T104" i="1" s="1"/>
  <c r="V104" i="1" s="1"/>
  <c r="U104" i="1"/>
  <c r="W104" i="1"/>
  <c r="AB104" i="1"/>
  <c r="AH104" i="1" s="1"/>
  <c r="AC104" i="1"/>
  <c r="AE104" i="1" s="1"/>
  <c r="AD104" i="1"/>
  <c r="AF104" i="1"/>
  <c r="AG104" i="1"/>
  <c r="AK104" i="1"/>
  <c r="AL104" i="1" s="1"/>
  <c r="AN104" i="1" s="1"/>
  <c r="AM104" i="1"/>
  <c r="AO104" i="1"/>
  <c r="AP104" i="1"/>
  <c r="AT104" i="1"/>
  <c r="AU104" i="1" s="1"/>
  <c r="AV104" i="1"/>
  <c r="AX104" i="1"/>
  <c r="BC104" i="1"/>
  <c r="BD104" i="1" s="1"/>
  <c r="S105" i="1"/>
  <c r="T105" i="1" s="1"/>
  <c r="U105" i="1"/>
  <c r="W105" i="1"/>
  <c r="X105" i="1"/>
  <c r="Y105" i="1"/>
  <c r="AB105" i="1"/>
  <c r="AC105" i="1" s="1"/>
  <c r="AD105" i="1"/>
  <c r="AF105" i="1"/>
  <c r="AG105" i="1"/>
  <c r="AK105" i="1"/>
  <c r="AL105" i="1" s="1"/>
  <c r="AM105" i="1"/>
  <c r="AO105" i="1"/>
  <c r="AT105" i="1"/>
  <c r="AU105" i="1" s="1"/>
  <c r="AV105" i="1"/>
  <c r="AX105" i="1"/>
  <c r="AY105" i="1"/>
  <c r="BC105" i="1"/>
  <c r="BD105" i="1" s="1"/>
  <c r="S106" i="1"/>
  <c r="T106" i="1" s="1"/>
  <c r="V105" i="1" s="1"/>
  <c r="U106" i="1"/>
  <c r="W106" i="1"/>
  <c r="AB106" i="1"/>
  <c r="AC106" i="1" s="1"/>
  <c r="AD106" i="1"/>
  <c r="AF106" i="1"/>
  <c r="AK106" i="1"/>
  <c r="AP106" i="1" s="1"/>
  <c r="AM106" i="1"/>
  <c r="AO106" i="1"/>
  <c r="AT106" i="1"/>
  <c r="AU106" i="1" s="1"/>
  <c r="AW106" i="1" s="1"/>
  <c r="AV106" i="1"/>
  <c r="AX106" i="1"/>
  <c r="BC106" i="1"/>
  <c r="BD106" i="1" s="1"/>
  <c r="S107" i="1"/>
  <c r="X107" i="1" s="1"/>
  <c r="U107" i="1"/>
  <c r="W107" i="1"/>
  <c r="AB107" i="1"/>
  <c r="AD107" i="1"/>
  <c r="AF107" i="1"/>
  <c r="AK107" i="1"/>
  <c r="AQ107" i="1" s="1"/>
  <c r="AM107" i="1"/>
  <c r="AO107" i="1"/>
  <c r="AP107" i="1"/>
  <c r="AT107" i="1"/>
  <c r="AU107" i="1"/>
  <c r="AV107" i="1"/>
  <c r="AX107" i="1"/>
  <c r="AY107" i="1"/>
  <c r="AZ107" i="1"/>
  <c r="BC107" i="1"/>
  <c r="BD107" i="1" s="1"/>
  <c r="S108" i="1"/>
  <c r="Y108" i="1" s="1"/>
  <c r="U108" i="1"/>
  <c r="W108" i="1"/>
  <c r="X108" i="1"/>
  <c r="AB108" i="1"/>
  <c r="AG108" i="1" s="1"/>
  <c r="AC108" i="1"/>
  <c r="AE108" i="1" s="1"/>
  <c r="AD108" i="1"/>
  <c r="AF108" i="1"/>
  <c r="AK108" i="1"/>
  <c r="AM108" i="1"/>
  <c r="AO108" i="1"/>
  <c r="AT108" i="1"/>
  <c r="AU108" i="1" s="1"/>
  <c r="AW107" i="1" s="1"/>
  <c r="AV108" i="1"/>
  <c r="AX108" i="1"/>
  <c r="BC108" i="1"/>
  <c r="BD108" i="1" s="1"/>
  <c r="S109" i="1"/>
  <c r="T109" i="1" s="1"/>
  <c r="U109" i="1"/>
  <c r="W109" i="1"/>
  <c r="AB109" i="1"/>
  <c r="AC109" i="1" s="1"/>
  <c r="AD109" i="1"/>
  <c r="AF109" i="1"/>
  <c r="AG109" i="1"/>
  <c r="AH109" i="1"/>
  <c r="AK109" i="1"/>
  <c r="AL109" i="1" s="1"/>
  <c r="AM109" i="1"/>
  <c r="AO109" i="1"/>
  <c r="AP109" i="1"/>
  <c r="AT109" i="1"/>
  <c r="AU109" i="1" s="1"/>
  <c r="AV109" i="1"/>
  <c r="AX109" i="1"/>
  <c r="BC109" i="1"/>
  <c r="BD109" i="1" s="1"/>
  <c r="S110" i="1"/>
  <c r="T110" i="1" s="1"/>
  <c r="U110" i="1"/>
  <c r="W110" i="1"/>
  <c r="AB110" i="1"/>
  <c r="AG110" i="1" s="1"/>
  <c r="AD110" i="1"/>
  <c r="AF110" i="1"/>
  <c r="AK110" i="1"/>
  <c r="AP110" i="1" s="1"/>
  <c r="AM110" i="1"/>
  <c r="AO110" i="1"/>
  <c r="AQ110" i="1"/>
  <c r="AT110" i="1"/>
  <c r="AU110" i="1" s="1"/>
  <c r="AW110" i="1" s="1"/>
  <c r="AV110" i="1"/>
  <c r="AX110" i="1"/>
  <c r="BC110" i="1"/>
  <c r="BD110" i="1"/>
  <c r="S111" i="1"/>
  <c r="X111" i="1" s="1"/>
  <c r="U111" i="1"/>
  <c r="W111" i="1"/>
  <c r="AB111" i="1"/>
  <c r="AC111" i="1" s="1"/>
  <c r="AE111" i="1" s="1"/>
  <c r="AD111" i="1"/>
  <c r="AF111" i="1"/>
  <c r="AK111" i="1"/>
  <c r="AM111" i="1"/>
  <c r="AO111" i="1"/>
  <c r="AT111" i="1"/>
  <c r="AY111" i="1" s="1"/>
  <c r="AU111" i="1"/>
  <c r="AV111" i="1"/>
  <c r="AX111" i="1"/>
  <c r="AZ111" i="1"/>
  <c r="BC111" i="1"/>
  <c r="BD111" i="1" s="1"/>
  <c r="S112" i="1"/>
  <c r="Y112" i="1" s="1"/>
  <c r="U112" i="1"/>
  <c r="W112" i="1"/>
  <c r="AB112" i="1"/>
  <c r="AG112" i="1" s="1"/>
  <c r="AC112" i="1"/>
  <c r="AE112" i="1" s="1"/>
  <c r="AD112" i="1"/>
  <c r="AF112" i="1"/>
  <c r="AH112" i="1"/>
  <c r="AK112" i="1"/>
  <c r="AL112" i="1" s="1"/>
  <c r="AM112" i="1"/>
  <c r="AO112" i="1"/>
  <c r="AP112" i="1"/>
  <c r="AT112" i="1"/>
  <c r="AV112" i="1"/>
  <c r="AX112" i="1"/>
  <c r="BC112" i="1"/>
  <c r="BD112" i="1"/>
  <c r="S113" i="1"/>
  <c r="T113" i="1" s="1"/>
  <c r="U113" i="1"/>
  <c r="W113" i="1"/>
  <c r="Y113" i="1"/>
  <c r="AB113" i="1"/>
  <c r="AC113" i="1" s="1"/>
  <c r="AD113" i="1"/>
  <c r="AF113" i="1"/>
  <c r="AG113" i="1"/>
  <c r="AH113" i="1"/>
  <c r="AK113" i="1"/>
  <c r="AL113" i="1" s="1"/>
  <c r="AM113" i="1"/>
  <c r="AO113" i="1"/>
  <c r="AT113" i="1"/>
  <c r="AY113" i="1" s="1"/>
  <c r="AV113" i="1"/>
  <c r="AX113" i="1"/>
  <c r="BC113" i="1"/>
  <c r="BD113" i="1" s="1"/>
  <c r="BF113" i="1" s="1"/>
  <c r="S114" i="1"/>
  <c r="X114" i="1" s="1"/>
  <c r="T114" i="1"/>
  <c r="U114" i="1"/>
  <c r="W114" i="1"/>
  <c r="AB114" i="1"/>
  <c r="AG114" i="1" s="1"/>
  <c r="AC114" i="1"/>
  <c r="AD114" i="1"/>
  <c r="AF114" i="1"/>
  <c r="AH114" i="1"/>
  <c r="AK114" i="1"/>
  <c r="AP114" i="1" s="1"/>
  <c r="AM114" i="1"/>
  <c r="AO114" i="1"/>
  <c r="AT114" i="1"/>
  <c r="AU114" i="1" s="1"/>
  <c r="AV114" i="1"/>
  <c r="AX114" i="1"/>
  <c r="BC114" i="1"/>
  <c r="BD114" i="1"/>
  <c r="S115" i="1"/>
  <c r="U115" i="1"/>
  <c r="W115" i="1"/>
  <c r="AB115" i="1"/>
  <c r="AC115" i="1"/>
  <c r="AD115" i="1"/>
  <c r="AF115" i="1"/>
  <c r="AK115" i="1"/>
  <c r="AQ115" i="1" s="1"/>
  <c r="AM115" i="1"/>
  <c r="AO115" i="1"/>
  <c r="AP115" i="1"/>
  <c r="AT115" i="1"/>
  <c r="AY115" i="1" s="1"/>
  <c r="AU115" i="1"/>
  <c r="AV115" i="1"/>
  <c r="AX115" i="1"/>
  <c r="AZ115" i="1"/>
  <c r="BC115" i="1"/>
  <c r="BD115" i="1" s="1"/>
  <c r="S116" i="1"/>
  <c r="Y116" i="1" s="1"/>
  <c r="U116" i="1"/>
  <c r="W116" i="1"/>
  <c r="AB116" i="1"/>
  <c r="AC116" i="1" s="1"/>
  <c r="AD116" i="1"/>
  <c r="AF116" i="1"/>
  <c r="AG116" i="1"/>
  <c r="AK116" i="1"/>
  <c r="AL116" i="1" s="1"/>
  <c r="AM116" i="1"/>
  <c r="AO116" i="1"/>
  <c r="AP116" i="1"/>
  <c r="AT116" i="1"/>
  <c r="AU116" i="1" s="1"/>
  <c r="AV116" i="1"/>
  <c r="AX116" i="1"/>
  <c r="BC116" i="1"/>
  <c r="BD116" i="1" s="1"/>
  <c r="S117" i="1"/>
  <c r="T117" i="1" s="1"/>
  <c r="U117" i="1"/>
  <c r="W117" i="1"/>
  <c r="Y117" i="1"/>
  <c r="AB117" i="1"/>
  <c r="AC117" i="1" s="1"/>
  <c r="AD117" i="1"/>
  <c r="AF117" i="1"/>
  <c r="AG117" i="1"/>
  <c r="AK117" i="1"/>
  <c r="AM117" i="1"/>
  <c r="AO117" i="1"/>
  <c r="AT117" i="1"/>
  <c r="AV117" i="1"/>
  <c r="AX117" i="1"/>
  <c r="BC117" i="1"/>
  <c r="BD117" i="1" s="1"/>
  <c r="S118" i="1"/>
  <c r="X118" i="1" s="1"/>
  <c r="T118" i="1"/>
  <c r="U118" i="1"/>
  <c r="W118" i="1"/>
  <c r="AB118" i="1"/>
  <c r="AC118" i="1" s="1"/>
  <c r="AD118" i="1"/>
  <c r="AF118" i="1"/>
  <c r="AK118" i="1"/>
  <c r="AP118" i="1" s="1"/>
  <c r="AM118" i="1"/>
  <c r="AO118" i="1"/>
  <c r="AQ118" i="1"/>
  <c r="AT118" i="1"/>
  <c r="AV118" i="1"/>
  <c r="AX118" i="1"/>
  <c r="BC118" i="1"/>
  <c r="BD118" i="1" s="1"/>
  <c r="BF118" i="1" s="1"/>
  <c r="S119" i="1"/>
  <c r="X119" i="1" s="1"/>
  <c r="T119" i="1"/>
  <c r="U119" i="1"/>
  <c r="W119" i="1"/>
  <c r="AB119" i="1"/>
  <c r="AC119" i="1" s="1"/>
  <c r="AD119" i="1"/>
  <c r="AF119" i="1"/>
  <c r="AK119" i="1"/>
  <c r="AQ119" i="1" s="1"/>
  <c r="AM119" i="1"/>
  <c r="AO119" i="1"/>
  <c r="AP119" i="1"/>
  <c r="AT119" i="1"/>
  <c r="AV119" i="1"/>
  <c r="AX119" i="1"/>
  <c r="BC119" i="1"/>
  <c r="BD119" i="1" s="1"/>
  <c r="S120" i="1"/>
  <c r="U120" i="1"/>
  <c r="W120" i="1"/>
  <c r="AB120" i="1"/>
  <c r="AG120" i="1" s="1"/>
  <c r="AC120" i="1"/>
  <c r="AD120" i="1"/>
  <c r="AF120" i="1"/>
  <c r="AK120" i="1"/>
  <c r="AL120" i="1" s="1"/>
  <c r="AM120" i="1"/>
  <c r="AO120" i="1"/>
  <c r="AP120" i="1"/>
  <c r="AQ120" i="1"/>
  <c r="AT120" i="1"/>
  <c r="AU120" i="1" s="1"/>
  <c r="AV120" i="1"/>
  <c r="AX120" i="1"/>
  <c r="AZ120" i="1"/>
  <c r="BC120" i="1"/>
  <c r="BD120" i="1" s="1"/>
  <c r="S121" i="1"/>
  <c r="T121" i="1" s="1"/>
  <c r="U121" i="1"/>
  <c r="W121" i="1"/>
  <c r="X121" i="1"/>
  <c r="AB121" i="1"/>
  <c r="AC121" i="1" s="1"/>
  <c r="AD121" i="1"/>
  <c r="AF121" i="1"/>
  <c r="AK121" i="1"/>
  <c r="AP121" i="1" s="1"/>
  <c r="AL121" i="1"/>
  <c r="AM121" i="1"/>
  <c r="AO121" i="1"/>
  <c r="AT121" i="1"/>
  <c r="AU121" i="1" s="1"/>
  <c r="AV121" i="1"/>
  <c r="AX121" i="1"/>
  <c r="AY121" i="1"/>
  <c r="BC121" i="1"/>
  <c r="BD121" i="1"/>
  <c r="S122" i="1"/>
  <c r="T122" i="1"/>
  <c r="U122" i="1"/>
  <c r="W122" i="1"/>
  <c r="X122" i="1"/>
  <c r="Y122" i="1"/>
  <c r="AB122" i="1"/>
  <c r="AC122" i="1"/>
  <c r="AD122" i="1"/>
  <c r="AF122" i="1"/>
  <c r="AG122" i="1"/>
  <c r="AH122" i="1"/>
  <c r="AK122" i="1"/>
  <c r="AP122" i="1" s="1"/>
  <c r="AM122" i="1"/>
  <c r="AO122" i="1"/>
  <c r="AT122" i="1"/>
  <c r="AU122" i="1" s="1"/>
  <c r="AW122" i="1" s="1"/>
  <c r="AV122" i="1"/>
  <c r="AX122" i="1"/>
  <c r="BC122" i="1"/>
  <c r="BD122" i="1" s="1"/>
  <c r="S123" i="1"/>
  <c r="X123" i="1" s="1"/>
  <c r="T123" i="1"/>
  <c r="U123" i="1"/>
  <c r="W123" i="1"/>
  <c r="AB123" i="1"/>
  <c r="AC123" i="1" s="1"/>
  <c r="AD123" i="1"/>
  <c r="AF123" i="1"/>
  <c r="AK123" i="1"/>
  <c r="AQ123" i="1" s="1"/>
  <c r="AM123" i="1"/>
  <c r="AO123" i="1"/>
  <c r="AT123" i="1"/>
  <c r="AU123" i="1" s="1"/>
  <c r="AW123" i="1" s="1"/>
  <c r="AV123" i="1"/>
  <c r="AX123" i="1"/>
  <c r="AZ123" i="1"/>
  <c r="BC123" i="1"/>
  <c r="BD123" i="1" s="1"/>
  <c r="S124" i="1"/>
  <c r="Y124" i="1" s="1"/>
  <c r="U124" i="1"/>
  <c r="W124" i="1"/>
  <c r="AB124" i="1"/>
  <c r="AC124" i="1" s="1"/>
  <c r="AD124" i="1"/>
  <c r="AF124" i="1"/>
  <c r="AG124" i="1"/>
  <c r="AH124" i="1"/>
  <c r="AK124" i="1"/>
  <c r="AL124" i="1" s="1"/>
  <c r="AM124" i="1"/>
  <c r="AO124" i="1"/>
  <c r="AT124" i="1"/>
  <c r="AU124" i="1" s="1"/>
  <c r="AW124" i="1" s="1"/>
  <c r="AV124" i="1"/>
  <c r="AX124" i="1"/>
  <c r="AY124" i="1"/>
  <c r="AZ124" i="1"/>
  <c r="BC124" i="1"/>
  <c r="BD124" i="1" s="1"/>
  <c r="S125" i="1"/>
  <c r="T125" i="1" s="1"/>
  <c r="U125" i="1"/>
  <c r="W125" i="1"/>
  <c r="X125" i="1"/>
  <c r="Y125" i="1"/>
  <c r="AB125" i="1"/>
  <c r="AD125" i="1"/>
  <c r="AF125" i="1"/>
  <c r="AK125" i="1"/>
  <c r="AP125" i="1" s="1"/>
  <c r="AM125" i="1"/>
  <c r="AO125" i="1"/>
  <c r="AT125" i="1"/>
  <c r="AZ125" i="1" s="1"/>
  <c r="AU125" i="1"/>
  <c r="AV125" i="1"/>
  <c r="AW125" i="1"/>
  <c r="AX125" i="1"/>
  <c r="AY125" i="1"/>
  <c r="BC125" i="1"/>
  <c r="BD125" i="1" s="1"/>
  <c r="S126" i="1"/>
  <c r="X126" i="1" s="1"/>
  <c r="U126" i="1"/>
  <c r="W126" i="1"/>
  <c r="AB126" i="1"/>
  <c r="AH126" i="1" s="1"/>
  <c r="AD126" i="1"/>
  <c r="AF126" i="1"/>
  <c r="AK126" i="1"/>
  <c r="AL126" i="1" s="1"/>
  <c r="AM126" i="1"/>
  <c r="AO126" i="1"/>
  <c r="AQ126" i="1"/>
  <c r="AT126" i="1"/>
  <c r="AU126" i="1"/>
  <c r="AV126" i="1"/>
  <c r="AX126" i="1"/>
  <c r="AY126" i="1"/>
  <c r="AZ126" i="1"/>
  <c r="BC126" i="1"/>
  <c r="BD126" i="1" s="1"/>
  <c r="S127" i="1"/>
  <c r="T127" i="1" s="1"/>
  <c r="U127" i="1"/>
  <c r="W127" i="1"/>
  <c r="Y127" i="1"/>
  <c r="AB127" i="1"/>
  <c r="AD127" i="1"/>
  <c r="AF127" i="1"/>
  <c r="AK127" i="1"/>
  <c r="AL127" i="1" s="1"/>
  <c r="AM127" i="1"/>
  <c r="AO127" i="1"/>
  <c r="AP127" i="1"/>
  <c r="AQ127" i="1"/>
  <c r="AT127" i="1"/>
  <c r="AU127" i="1" s="1"/>
  <c r="AV127" i="1"/>
  <c r="AX127" i="1"/>
  <c r="BC127" i="1"/>
  <c r="BD127" i="1" s="1"/>
  <c r="S128" i="1"/>
  <c r="U128" i="1"/>
  <c r="W128" i="1"/>
  <c r="AB128" i="1"/>
  <c r="AD128" i="1"/>
  <c r="AF128" i="1"/>
  <c r="AK128" i="1"/>
  <c r="AL128" i="1" s="1"/>
  <c r="AM128" i="1"/>
  <c r="AO128" i="1"/>
  <c r="AT128" i="1"/>
  <c r="AY128" i="1" s="1"/>
  <c r="AU128" i="1"/>
  <c r="AV128" i="1"/>
  <c r="AX128" i="1"/>
  <c r="BC128" i="1"/>
  <c r="BD128" i="1"/>
  <c r="S129" i="1"/>
  <c r="T129" i="1" s="1"/>
  <c r="V129" i="1" s="1"/>
  <c r="U129" i="1"/>
  <c r="W129" i="1"/>
  <c r="AB129" i="1"/>
  <c r="AG129" i="1" s="1"/>
  <c r="AC129" i="1"/>
  <c r="AE129" i="1" s="1"/>
  <c r="AD129" i="1"/>
  <c r="AF129" i="1"/>
  <c r="AK129" i="1"/>
  <c r="AP129" i="1" s="1"/>
  <c r="AM129" i="1"/>
  <c r="AO129" i="1"/>
  <c r="AT129" i="1"/>
  <c r="AZ129" i="1" s="1"/>
  <c r="AU129" i="1"/>
  <c r="AV129" i="1"/>
  <c r="AX129" i="1"/>
  <c r="AY129" i="1"/>
  <c r="BC129" i="1"/>
  <c r="BD129" i="1" s="1"/>
  <c r="S130" i="1"/>
  <c r="X130" i="1" s="1"/>
  <c r="T130" i="1"/>
  <c r="U130" i="1"/>
  <c r="V130" i="1"/>
  <c r="W130" i="1"/>
  <c r="AB130" i="1"/>
  <c r="AH130" i="1" s="1"/>
  <c r="AC130" i="1"/>
  <c r="AD130" i="1"/>
  <c r="AF130" i="1"/>
  <c r="AG130" i="1"/>
  <c r="AK130" i="1"/>
  <c r="AL130" i="1" s="1"/>
  <c r="AM130" i="1"/>
  <c r="AO130" i="1"/>
  <c r="AP130" i="1"/>
  <c r="AT130" i="1"/>
  <c r="AU130" i="1" s="1"/>
  <c r="AV130" i="1"/>
  <c r="AX130" i="1"/>
  <c r="AY130" i="1"/>
  <c r="AZ130" i="1"/>
  <c r="BC130" i="1"/>
  <c r="BD130" i="1" s="1"/>
  <c r="S131" i="1"/>
  <c r="T131" i="1" s="1"/>
  <c r="U131" i="1"/>
  <c r="W131" i="1"/>
  <c r="Y131" i="1"/>
  <c r="AB131" i="1"/>
  <c r="AC131" i="1" s="1"/>
  <c r="AE130" i="1" s="1"/>
  <c r="AD131" i="1"/>
  <c r="AF131" i="1"/>
  <c r="AG131" i="1"/>
  <c r="AH131" i="1"/>
  <c r="AK131" i="1"/>
  <c r="AL131" i="1" s="1"/>
  <c r="AM131" i="1"/>
  <c r="AO131" i="1"/>
  <c r="AP131" i="1"/>
  <c r="AT131" i="1"/>
  <c r="AV131" i="1"/>
  <c r="AX131" i="1"/>
  <c r="BC131" i="1"/>
  <c r="BD131" i="1" s="1"/>
  <c r="S132" i="1"/>
  <c r="T132" i="1" s="1"/>
  <c r="U132" i="1"/>
  <c r="W132" i="1"/>
  <c r="AB132" i="1"/>
  <c r="AD132" i="1"/>
  <c r="AF132" i="1"/>
  <c r="AK132" i="1"/>
  <c r="AL132" i="1" s="1"/>
  <c r="AM132" i="1"/>
  <c r="AO132" i="1"/>
  <c r="AT132" i="1"/>
  <c r="AY132" i="1" s="1"/>
  <c r="AV132" i="1"/>
  <c r="AX132" i="1"/>
  <c r="BC132" i="1"/>
  <c r="BD132" i="1"/>
  <c r="S133" i="1"/>
  <c r="T133" i="1" s="1"/>
  <c r="U133" i="1"/>
  <c r="W133" i="1"/>
  <c r="AB133" i="1"/>
  <c r="AG133" i="1" s="1"/>
  <c r="AD133" i="1"/>
  <c r="AF133" i="1"/>
  <c r="AK133" i="1"/>
  <c r="AP133" i="1" s="1"/>
  <c r="AM133" i="1"/>
  <c r="AO133" i="1"/>
  <c r="AT133" i="1"/>
  <c r="AZ133" i="1" s="1"/>
  <c r="AU133" i="1"/>
  <c r="AW133" i="1" s="1"/>
  <c r="AV133" i="1"/>
  <c r="AX133" i="1"/>
  <c r="AY133" i="1"/>
  <c r="BC133" i="1"/>
  <c r="BD133" i="1" s="1"/>
  <c r="S134" i="1"/>
  <c r="X134" i="1" s="1"/>
  <c r="T134" i="1"/>
  <c r="U134" i="1"/>
  <c r="W134" i="1"/>
  <c r="AB134" i="1"/>
  <c r="AH134" i="1" s="1"/>
  <c r="AC134" i="1"/>
  <c r="AE134" i="1" s="1"/>
  <c r="AD134" i="1"/>
  <c r="AF134" i="1"/>
  <c r="AK134" i="1"/>
  <c r="AL134" i="1" s="1"/>
  <c r="AM134" i="1"/>
  <c r="AO134" i="1"/>
  <c r="AP134" i="1"/>
  <c r="AT134" i="1"/>
  <c r="AU134" i="1"/>
  <c r="AV134" i="1"/>
  <c r="AX134" i="1"/>
  <c r="AY134" i="1"/>
  <c r="AZ134" i="1"/>
  <c r="BC134" i="1"/>
  <c r="BD134" i="1" s="1"/>
  <c r="S135" i="1"/>
  <c r="T135" i="1" s="1"/>
  <c r="U135" i="1"/>
  <c r="W135" i="1"/>
  <c r="X135" i="1"/>
  <c r="AB135" i="1"/>
  <c r="AG135" i="1" s="1"/>
  <c r="AC135" i="1"/>
  <c r="AD135" i="1"/>
  <c r="AF135" i="1"/>
  <c r="AH135" i="1"/>
  <c r="AK135" i="1"/>
  <c r="AL135" i="1" s="1"/>
  <c r="AM135" i="1"/>
  <c r="AO135" i="1"/>
  <c r="AQ135" i="1"/>
  <c r="AT135" i="1"/>
  <c r="AZ135" i="1" s="1"/>
  <c r="AV135" i="1"/>
  <c r="AX135" i="1"/>
  <c r="BC135" i="1"/>
  <c r="BD135" i="1"/>
  <c r="S136" i="1"/>
  <c r="T136" i="1" s="1"/>
  <c r="U136" i="1"/>
  <c r="W136" i="1"/>
  <c r="X136" i="1"/>
  <c r="AB136" i="1"/>
  <c r="AH136" i="1" s="1"/>
  <c r="AD136" i="1"/>
  <c r="AF136" i="1"/>
  <c r="AK136" i="1"/>
  <c r="AL136" i="1" s="1"/>
  <c r="AN136" i="1" s="1"/>
  <c r="AM136" i="1"/>
  <c r="AO136" i="1"/>
  <c r="AT136" i="1"/>
  <c r="AU136" i="1" s="1"/>
  <c r="AV136" i="1"/>
  <c r="AX136" i="1"/>
  <c r="BC136" i="1"/>
  <c r="BD136" i="1" s="1"/>
  <c r="S137" i="1"/>
  <c r="T137" i="1" s="1"/>
  <c r="U137" i="1"/>
  <c r="W137" i="1"/>
  <c r="AB137" i="1"/>
  <c r="AC137" i="1" s="1"/>
  <c r="AD137" i="1"/>
  <c r="AF137" i="1"/>
  <c r="AK137" i="1"/>
  <c r="AP137" i="1" s="1"/>
  <c r="AL137" i="1"/>
  <c r="AM137" i="1"/>
  <c r="AO137" i="1"/>
  <c r="AT137" i="1"/>
  <c r="AZ137" i="1" s="1"/>
  <c r="AU137" i="1"/>
  <c r="AV137" i="1"/>
  <c r="AX137" i="1"/>
  <c r="AY137" i="1"/>
  <c r="BC137" i="1"/>
  <c r="BD137" i="1" s="1"/>
  <c r="S138" i="1"/>
  <c r="X138" i="1" s="1"/>
  <c r="T138" i="1"/>
  <c r="U138" i="1"/>
  <c r="W138" i="1"/>
  <c r="AB138" i="1"/>
  <c r="AH138" i="1" s="1"/>
  <c r="AD138" i="1"/>
  <c r="AF138" i="1"/>
  <c r="AG138" i="1"/>
  <c r="AK138" i="1"/>
  <c r="AM138" i="1"/>
  <c r="AO138" i="1"/>
  <c r="AT138" i="1"/>
  <c r="AU138" i="1" s="1"/>
  <c r="AV138" i="1"/>
  <c r="AX138" i="1"/>
  <c r="AY138" i="1"/>
  <c r="AZ138" i="1"/>
  <c r="BC138" i="1"/>
  <c r="BD138" i="1" s="1"/>
  <c r="S139" i="1"/>
  <c r="T139" i="1" s="1"/>
  <c r="V139" i="1" s="1"/>
  <c r="U139" i="1"/>
  <c r="W139" i="1"/>
  <c r="X139" i="1"/>
  <c r="AB139" i="1"/>
  <c r="AG139" i="1" s="1"/>
  <c r="AC139" i="1"/>
  <c r="AD139" i="1"/>
  <c r="AF139" i="1"/>
  <c r="AH139" i="1"/>
  <c r="AK139" i="1"/>
  <c r="AL139" i="1" s="1"/>
  <c r="AM139" i="1"/>
  <c r="AO139" i="1"/>
  <c r="AP139" i="1"/>
  <c r="AQ139" i="1"/>
  <c r="AT139" i="1"/>
  <c r="AZ139" i="1" s="1"/>
  <c r="AV139" i="1"/>
  <c r="AX139" i="1"/>
  <c r="BC139" i="1"/>
  <c r="BD139" i="1" s="1"/>
  <c r="S140" i="1"/>
  <c r="T140" i="1" s="1"/>
  <c r="U140" i="1"/>
  <c r="W140" i="1"/>
  <c r="X140" i="1"/>
  <c r="Y140" i="1"/>
  <c r="AB140" i="1"/>
  <c r="AH140" i="1" s="1"/>
  <c r="AD140" i="1"/>
  <c r="AF140" i="1"/>
  <c r="AK140" i="1"/>
  <c r="AL140" i="1" s="1"/>
  <c r="AM140" i="1"/>
  <c r="AO140" i="1"/>
  <c r="AT140" i="1"/>
  <c r="AU140" i="1" s="1"/>
  <c r="AV140" i="1"/>
  <c r="AX140" i="1"/>
  <c r="BC140" i="1"/>
  <c r="BD140" i="1" s="1"/>
  <c r="S141" i="1"/>
  <c r="T141" i="1"/>
  <c r="U141" i="1"/>
  <c r="W141" i="1"/>
  <c r="AB141" i="1"/>
  <c r="AC141" i="1" s="1"/>
  <c r="AD141" i="1"/>
  <c r="AF141" i="1"/>
  <c r="AK141" i="1"/>
  <c r="AP141" i="1" s="1"/>
  <c r="AL141" i="1"/>
  <c r="AM141" i="1"/>
  <c r="AO141" i="1"/>
  <c r="AT141" i="1"/>
  <c r="AY141" i="1" s="1"/>
  <c r="AU141" i="1"/>
  <c r="AV141" i="1"/>
  <c r="AX141" i="1"/>
  <c r="AZ141" i="1"/>
  <c r="BC141" i="1"/>
  <c r="BD141" i="1" s="1"/>
  <c r="S142" i="1"/>
  <c r="X142" i="1" s="1"/>
  <c r="U142" i="1"/>
  <c r="W142" i="1"/>
  <c r="AB142" i="1"/>
  <c r="AD142" i="1"/>
  <c r="AF142" i="1"/>
  <c r="AK142" i="1"/>
  <c r="AL142" i="1" s="1"/>
  <c r="AM142" i="1"/>
  <c r="AO142" i="1"/>
  <c r="AQ142" i="1"/>
  <c r="AT142" i="1"/>
  <c r="AU142" i="1" s="1"/>
  <c r="AV142" i="1"/>
  <c r="AX142" i="1"/>
  <c r="AZ142" i="1"/>
  <c r="BC142" i="1"/>
  <c r="BD142" i="1" s="1"/>
  <c r="S143" i="1"/>
  <c r="T143" i="1" s="1"/>
  <c r="V143" i="1" s="1"/>
  <c r="U143" i="1"/>
  <c r="W143" i="1"/>
  <c r="Y143" i="1"/>
  <c r="AB143" i="1"/>
  <c r="AC143" i="1" s="1"/>
  <c r="AD143" i="1"/>
  <c r="AF143" i="1"/>
  <c r="AK143" i="1"/>
  <c r="AL143" i="1" s="1"/>
  <c r="AM143" i="1"/>
  <c r="AO143" i="1"/>
  <c r="AQ143" i="1"/>
  <c r="AT143" i="1"/>
  <c r="AV143" i="1"/>
  <c r="AX143" i="1"/>
  <c r="BC143" i="1"/>
  <c r="BD143" i="1" s="1"/>
  <c r="S144" i="1"/>
  <c r="T144" i="1" s="1"/>
  <c r="U144" i="1"/>
  <c r="W144" i="1"/>
  <c r="Y144" i="1"/>
  <c r="AB144" i="1"/>
  <c r="AD144" i="1"/>
  <c r="AF144" i="1"/>
  <c r="AK144" i="1"/>
  <c r="AP144" i="1" s="1"/>
  <c r="AM144" i="1"/>
  <c r="AO144" i="1"/>
  <c r="AT144" i="1"/>
  <c r="AU144" i="1" s="1"/>
  <c r="AV144" i="1"/>
  <c r="AX144" i="1"/>
  <c r="BC144" i="1"/>
  <c r="BD144" i="1"/>
  <c r="S145" i="1"/>
  <c r="X145" i="1" s="1"/>
  <c r="T145" i="1"/>
  <c r="U145" i="1"/>
  <c r="W145" i="1"/>
  <c r="Y145" i="1"/>
  <c r="AB145" i="1"/>
  <c r="AC145" i="1" s="1"/>
  <c r="AD145" i="1"/>
  <c r="AF145" i="1"/>
  <c r="AK145" i="1"/>
  <c r="AL145" i="1" s="1"/>
  <c r="AN145" i="1" s="1"/>
  <c r="AM145" i="1"/>
  <c r="AO145" i="1"/>
  <c r="AT145" i="1"/>
  <c r="AU145" i="1" s="1"/>
  <c r="AW145" i="1" s="1"/>
  <c r="AV145" i="1"/>
  <c r="AX145" i="1"/>
  <c r="AY145" i="1"/>
  <c r="BC145" i="1"/>
  <c r="BD145" i="1" s="1"/>
  <c r="S146" i="1"/>
  <c r="T146" i="1"/>
  <c r="U146" i="1"/>
  <c r="W146" i="1"/>
  <c r="AB146" i="1"/>
  <c r="AC146" i="1"/>
  <c r="AE146" i="1" s="1"/>
  <c r="AD146" i="1"/>
  <c r="AF146" i="1"/>
  <c r="AG146" i="1"/>
  <c r="AH146" i="1"/>
  <c r="AK146" i="1"/>
  <c r="AL146" i="1" s="1"/>
  <c r="AM146" i="1"/>
  <c r="AO146" i="1"/>
  <c r="AP146" i="1"/>
  <c r="AQ146" i="1"/>
  <c r="AT146" i="1"/>
  <c r="AU146" i="1" s="1"/>
  <c r="AV146" i="1"/>
  <c r="AX146" i="1"/>
  <c r="BC146" i="1"/>
  <c r="BD146" i="1" s="1"/>
  <c r="S147" i="1"/>
  <c r="T147" i="1" s="1"/>
  <c r="U147" i="1"/>
  <c r="W147" i="1"/>
  <c r="X147" i="1"/>
  <c r="AB147" i="1"/>
  <c r="AC147" i="1" s="1"/>
  <c r="AD147" i="1"/>
  <c r="AF147" i="1"/>
  <c r="AG147" i="1"/>
  <c r="AH147" i="1"/>
  <c r="AK147" i="1"/>
  <c r="AM147" i="1"/>
  <c r="AO147" i="1"/>
  <c r="AT147" i="1"/>
  <c r="AU147" i="1" s="1"/>
  <c r="AV147" i="1"/>
  <c r="AX147" i="1"/>
  <c r="AY147" i="1"/>
  <c r="BC147" i="1"/>
  <c r="BD147" i="1"/>
  <c r="S148" i="1"/>
  <c r="T148" i="1" s="1"/>
  <c r="U148" i="1"/>
  <c r="W148" i="1"/>
  <c r="Y148" i="1"/>
  <c r="AB148" i="1"/>
  <c r="AD148" i="1"/>
  <c r="AF148" i="1"/>
  <c r="AK148" i="1"/>
  <c r="AP148" i="1" s="1"/>
  <c r="AL148" i="1"/>
  <c r="AM148" i="1"/>
  <c r="AO148" i="1"/>
  <c r="AQ148" i="1"/>
  <c r="AT148" i="1"/>
  <c r="AV148" i="1"/>
  <c r="AX148" i="1"/>
  <c r="BC148" i="1"/>
  <c r="BD148" i="1" s="1"/>
  <c r="S149" i="1"/>
  <c r="U149" i="1"/>
  <c r="W149" i="1"/>
  <c r="AB149" i="1"/>
  <c r="AC149" i="1" s="1"/>
  <c r="AD149" i="1"/>
  <c r="AF149" i="1"/>
  <c r="AG149" i="1"/>
  <c r="AK149" i="1"/>
  <c r="AP149" i="1" s="1"/>
  <c r="AM149" i="1"/>
  <c r="AO149" i="1"/>
  <c r="AQ149" i="1"/>
  <c r="AT149" i="1"/>
  <c r="AZ149" i="1" s="1"/>
  <c r="AV149" i="1"/>
  <c r="AX149" i="1"/>
  <c r="BC149" i="1"/>
  <c r="BD149" i="1" s="1"/>
  <c r="S150" i="1"/>
  <c r="X150" i="1" s="1"/>
  <c r="U150" i="1"/>
  <c r="W150" i="1"/>
  <c r="AB150" i="1"/>
  <c r="AH150" i="1" s="1"/>
  <c r="AC150" i="1"/>
  <c r="AE150" i="1" s="1"/>
  <c r="AD150" i="1"/>
  <c r="AF150" i="1"/>
  <c r="AK150" i="1"/>
  <c r="AM150" i="1"/>
  <c r="AO150" i="1"/>
  <c r="AT150" i="1"/>
  <c r="AU150" i="1" s="1"/>
  <c r="AV150" i="1"/>
  <c r="AX150" i="1"/>
  <c r="AZ150" i="1"/>
  <c r="BC150" i="1"/>
  <c r="BD150" i="1" s="1"/>
  <c r="S151" i="1"/>
  <c r="Y151" i="1" s="1"/>
  <c r="U151" i="1"/>
  <c r="W151" i="1"/>
  <c r="AB151" i="1"/>
  <c r="AC151" i="1" s="1"/>
  <c r="AD151" i="1"/>
  <c r="AF151" i="1"/>
  <c r="AG151" i="1"/>
  <c r="AH151" i="1"/>
  <c r="AK151" i="1"/>
  <c r="AQ151" i="1" s="1"/>
  <c r="AM151" i="1"/>
  <c r="AO151" i="1"/>
  <c r="AT151" i="1"/>
  <c r="AV151" i="1"/>
  <c r="AX151" i="1"/>
  <c r="BC151" i="1"/>
  <c r="BD151" i="1" s="1"/>
  <c r="BF150" i="1" s="1"/>
  <c r="S152" i="1"/>
  <c r="Y152" i="1" s="1"/>
  <c r="U152" i="1"/>
  <c r="W152" i="1"/>
  <c r="AB152" i="1"/>
  <c r="AD152" i="1"/>
  <c r="AF152" i="1"/>
  <c r="AK152" i="1"/>
  <c r="AL152" i="1" s="1"/>
  <c r="AM152" i="1"/>
  <c r="AO152" i="1"/>
  <c r="AQ152" i="1"/>
  <c r="AT152" i="1"/>
  <c r="AU152" i="1" s="1"/>
  <c r="AV152" i="1"/>
  <c r="AX152" i="1"/>
  <c r="AY152" i="1"/>
  <c r="AZ152" i="1"/>
  <c r="BC152" i="1"/>
  <c r="BD152" i="1" s="1"/>
  <c r="S153" i="1"/>
  <c r="X153" i="1" s="1"/>
  <c r="T153" i="1"/>
  <c r="U153" i="1"/>
  <c r="W153" i="1"/>
  <c r="Y153" i="1"/>
  <c r="AB153" i="1"/>
  <c r="AD153" i="1"/>
  <c r="AF153" i="1"/>
  <c r="AK153" i="1"/>
  <c r="AP153" i="1" s="1"/>
  <c r="AM153" i="1"/>
  <c r="AO153" i="1"/>
  <c r="AT153" i="1"/>
  <c r="AY153" i="1" s="1"/>
  <c r="AV153" i="1"/>
  <c r="AX153" i="1"/>
  <c r="BC153" i="1"/>
  <c r="BD153" i="1" s="1"/>
  <c r="S154" i="1"/>
  <c r="X154" i="1" s="1"/>
  <c r="U154" i="1"/>
  <c r="W154" i="1"/>
  <c r="Y154" i="1"/>
  <c r="AB154" i="1"/>
  <c r="AG154" i="1" s="1"/>
  <c r="AD154" i="1"/>
  <c r="AF154" i="1"/>
  <c r="AK154" i="1"/>
  <c r="AQ154" i="1" s="1"/>
  <c r="AM154" i="1"/>
  <c r="AO154" i="1"/>
  <c r="AP154" i="1"/>
  <c r="AT154" i="1"/>
  <c r="AU154" i="1" s="1"/>
  <c r="AV154" i="1"/>
  <c r="AX154" i="1"/>
  <c r="AY154" i="1"/>
  <c r="BC154" i="1"/>
  <c r="BD154" i="1" s="1"/>
  <c r="S155" i="1"/>
  <c r="Y155" i="1" s="1"/>
  <c r="U155" i="1"/>
  <c r="W155" i="1"/>
  <c r="X155" i="1"/>
  <c r="AB155" i="1"/>
  <c r="AC155" i="1" s="1"/>
  <c r="AD155" i="1"/>
  <c r="AF155" i="1"/>
  <c r="AG155" i="1"/>
  <c r="AK155" i="1"/>
  <c r="AQ155" i="1" s="1"/>
  <c r="AM155" i="1"/>
  <c r="AO155" i="1"/>
  <c r="AT155" i="1"/>
  <c r="AV155" i="1"/>
  <c r="AX155" i="1"/>
  <c r="BC155" i="1"/>
  <c r="BD155" i="1"/>
  <c r="S156" i="1"/>
  <c r="Y156" i="1" s="1"/>
  <c r="U156" i="1"/>
  <c r="W156" i="1"/>
  <c r="AB156" i="1"/>
  <c r="AD156" i="1"/>
  <c r="AF156" i="1"/>
  <c r="AK156" i="1"/>
  <c r="AP156" i="1" s="1"/>
  <c r="AM156" i="1"/>
  <c r="AO156" i="1"/>
  <c r="AT156" i="1"/>
  <c r="AU156" i="1" s="1"/>
  <c r="AV156" i="1"/>
  <c r="AX156" i="1"/>
  <c r="AY156" i="1"/>
  <c r="BC156" i="1"/>
  <c r="BD156" i="1" s="1"/>
  <c r="S157" i="1"/>
  <c r="T157" i="1" s="1"/>
  <c r="U157" i="1"/>
  <c r="W157" i="1"/>
  <c r="X157" i="1"/>
  <c r="AB157" i="1"/>
  <c r="AG157" i="1" s="1"/>
  <c r="AC157" i="1"/>
  <c r="AD157" i="1"/>
  <c r="AF157" i="1"/>
  <c r="AH157" i="1"/>
  <c r="AK157" i="1"/>
  <c r="AP157" i="1" s="1"/>
  <c r="AM157" i="1"/>
  <c r="AO157" i="1"/>
  <c r="AT157" i="1"/>
  <c r="AY157" i="1" s="1"/>
  <c r="AV157" i="1"/>
  <c r="AX157" i="1"/>
  <c r="BC157" i="1"/>
  <c r="BD157" i="1" s="1"/>
  <c r="BF156" i="1" s="1"/>
  <c r="S158" i="1"/>
  <c r="X158" i="1" s="1"/>
  <c r="U158" i="1"/>
  <c r="W158" i="1"/>
  <c r="Y158" i="1"/>
  <c r="AB158" i="1"/>
  <c r="AG158" i="1" s="1"/>
  <c r="AD158" i="1"/>
  <c r="AF158" i="1"/>
  <c r="AK158" i="1"/>
  <c r="AQ158" i="1" s="1"/>
  <c r="AM158" i="1"/>
  <c r="AO158" i="1"/>
  <c r="AP158" i="1"/>
  <c r="AT158" i="1"/>
  <c r="AY158" i="1" s="1"/>
  <c r="AU158" i="1"/>
  <c r="AV158" i="1"/>
  <c r="AX158" i="1"/>
  <c r="BC158" i="1"/>
  <c r="BD158" i="1" s="1"/>
  <c r="S159" i="1"/>
  <c r="Y159" i="1" s="1"/>
  <c r="U159" i="1"/>
  <c r="W159" i="1"/>
  <c r="X159" i="1"/>
  <c r="AB159" i="1"/>
  <c r="AG159" i="1" s="1"/>
  <c r="AC159" i="1"/>
  <c r="AD159" i="1"/>
  <c r="AF159" i="1"/>
  <c r="AK159" i="1"/>
  <c r="AQ159" i="1" s="1"/>
  <c r="AM159" i="1"/>
  <c r="AO159" i="1"/>
  <c r="AT159" i="1"/>
  <c r="AV159" i="1"/>
  <c r="AX159" i="1"/>
  <c r="BC159" i="1"/>
  <c r="BD159" i="1" s="1"/>
  <c r="S160" i="1"/>
  <c r="Y160" i="1" s="1"/>
  <c r="U160" i="1"/>
  <c r="W160" i="1"/>
  <c r="AB160" i="1"/>
  <c r="AD160" i="1"/>
  <c r="AF160" i="1"/>
  <c r="AK160" i="1"/>
  <c r="AP160" i="1" s="1"/>
  <c r="AM160" i="1"/>
  <c r="AO160" i="1"/>
  <c r="AT160" i="1"/>
  <c r="AY160" i="1" s="1"/>
  <c r="AU160" i="1"/>
  <c r="AV160" i="1"/>
  <c r="AX160" i="1"/>
  <c r="BC160" i="1"/>
  <c r="BD160" i="1" s="1"/>
  <c r="S161" i="1"/>
  <c r="U161" i="1"/>
  <c r="W161" i="1"/>
  <c r="AB161" i="1"/>
  <c r="AC161" i="1" s="1"/>
  <c r="AD161" i="1"/>
  <c r="AF161" i="1"/>
  <c r="AG161" i="1"/>
  <c r="AH161" i="1"/>
  <c r="AK161" i="1"/>
  <c r="AP161" i="1" s="1"/>
  <c r="AM161" i="1"/>
  <c r="AO161" i="1"/>
  <c r="AQ161" i="1"/>
  <c r="AT161" i="1"/>
  <c r="AY161" i="1" s="1"/>
  <c r="AV161" i="1"/>
  <c r="AX161" i="1"/>
  <c r="BC161" i="1"/>
  <c r="BD161" i="1"/>
  <c r="S162" i="1"/>
  <c r="X162" i="1" s="1"/>
  <c r="U162" i="1"/>
  <c r="W162" i="1"/>
  <c r="Y162" i="1"/>
  <c r="AB162" i="1"/>
  <c r="AG162" i="1" s="1"/>
  <c r="AD162" i="1"/>
  <c r="AF162" i="1"/>
  <c r="AK162" i="1"/>
  <c r="AQ162" i="1" s="1"/>
  <c r="AL162" i="1"/>
  <c r="AM162" i="1"/>
  <c r="AO162" i="1"/>
  <c r="AT162" i="1"/>
  <c r="AU162" i="1" s="1"/>
  <c r="AV162" i="1"/>
  <c r="AX162" i="1"/>
  <c r="AZ162" i="1"/>
  <c r="BC162" i="1"/>
  <c r="BD162" i="1" s="1"/>
  <c r="S163" i="1"/>
  <c r="U163" i="1"/>
  <c r="W163" i="1"/>
  <c r="AB163" i="1"/>
  <c r="AD163" i="1"/>
  <c r="AF163" i="1"/>
  <c r="AK163" i="1"/>
  <c r="AQ163" i="1" s="1"/>
  <c r="AM163" i="1"/>
  <c r="AO163" i="1"/>
  <c r="AT163" i="1"/>
  <c r="AV163" i="1"/>
  <c r="AX163" i="1"/>
  <c r="BC163" i="1"/>
  <c r="BD163" i="1" s="1"/>
  <c r="BF163" i="1" s="1"/>
  <c r="S164" i="1"/>
  <c r="Y164" i="1" s="1"/>
  <c r="U164" i="1"/>
  <c r="W164" i="1"/>
  <c r="AB164" i="1"/>
  <c r="AD164" i="1"/>
  <c r="AF164" i="1"/>
  <c r="AK164" i="1"/>
  <c r="AP164" i="1" s="1"/>
  <c r="AL164" i="1"/>
  <c r="AM164" i="1"/>
  <c r="AO164" i="1"/>
  <c r="AQ164" i="1"/>
  <c r="AT164" i="1"/>
  <c r="AU164" i="1" s="1"/>
  <c r="AV164" i="1"/>
  <c r="AX164" i="1"/>
  <c r="AZ164" i="1"/>
  <c r="BC164" i="1"/>
  <c r="BD164" i="1" s="1"/>
  <c r="S165" i="1"/>
  <c r="X165" i="1" s="1"/>
  <c r="U165" i="1"/>
  <c r="W165" i="1"/>
  <c r="AB165" i="1"/>
  <c r="AC165" i="1" s="1"/>
  <c r="AD165" i="1"/>
  <c r="AF165" i="1"/>
  <c r="AG165" i="1"/>
  <c r="AK165" i="1"/>
  <c r="AP165" i="1" s="1"/>
  <c r="AM165" i="1"/>
  <c r="AO165" i="1"/>
  <c r="AQ165" i="1"/>
  <c r="AT165" i="1"/>
  <c r="AY165" i="1" s="1"/>
  <c r="AV165" i="1"/>
  <c r="AX165" i="1"/>
  <c r="BC165" i="1"/>
  <c r="BD165" i="1"/>
  <c r="S166" i="1"/>
  <c r="X166" i="1" s="1"/>
  <c r="U166" i="1"/>
  <c r="W166" i="1"/>
  <c r="Y166" i="1"/>
  <c r="AB166" i="1"/>
  <c r="AG166" i="1" s="1"/>
  <c r="AD166" i="1"/>
  <c r="AF166" i="1"/>
  <c r="AK166" i="1"/>
  <c r="AQ166" i="1" s="1"/>
  <c r="AL166" i="1"/>
  <c r="AM166" i="1"/>
  <c r="AO166" i="1"/>
  <c r="AT166" i="1"/>
  <c r="AU166" i="1" s="1"/>
  <c r="AV166" i="1"/>
  <c r="AX166" i="1"/>
  <c r="AY166" i="1"/>
  <c r="BC166" i="1"/>
  <c r="BD166" i="1" s="1"/>
  <c r="S167" i="1"/>
  <c r="Y167" i="1" s="1"/>
  <c r="U167" i="1"/>
  <c r="W167" i="1"/>
  <c r="AB167" i="1"/>
  <c r="AG167" i="1" s="1"/>
  <c r="AC167" i="1"/>
  <c r="AD167" i="1"/>
  <c r="AF167" i="1"/>
  <c r="AH167" i="1"/>
  <c r="AK167" i="1"/>
  <c r="AQ167" i="1" s="1"/>
  <c r="AM167" i="1"/>
  <c r="AO167" i="1"/>
  <c r="AT167" i="1"/>
  <c r="AV167" i="1"/>
  <c r="AX167" i="1"/>
  <c r="BC167" i="1"/>
  <c r="BD167" i="1"/>
  <c r="S168" i="1"/>
  <c r="Y168" i="1" s="1"/>
  <c r="U168" i="1"/>
  <c r="W168" i="1"/>
  <c r="AB168" i="1"/>
  <c r="AD168" i="1"/>
  <c r="AF168" i="1"/>
  <c r="AK168" i="1"/>
  <c r="AL168" i="1" s="1"/>
  <c r="AM168" i="1"/>
  <c r="AO168" i="1"/>
  <c r="AQ168" i="1"/>
  <c r="AT168" i="1"/>
  <c r="AY168" i="1" s="1"/>
  <c r="AU168" i="1"/>
  <c r="AV168" i="1"/>
  <c r="AX168" i="1"/>
  <c r="AZ168" i="1"/>
  <c r="BC168" i="1"/>
  <c r="BD168" i="1" s="1"/>
  <c r="S169" i="1"/>
  <c r="T169" i="1"/>
  <c r="U169" i="1"/>
  <c r="W169" i="1"/>
  <c r="X169" i="1"/>
  <c r="Y169" i="1"/>
  <c r="AB169" i="1"/>
  <c r="AD169" i="1"/>
  <c r="AF169" i="1"/>
  <c r="AK169" i="1"/>
  <c r="AP169" i="1" s="1"/>
  <c r="AM169" i="1"/>
  <c r="AO169" i="1"/>
  <c r="AQ169" i="1"/>
  <c r="AT169" i="1"/>
  <c r="AY169" i="1" s="1"/>
  <c r="AV169" i="1"/>
  <c r="AX169" i="1"/>
  <c r="BC169" i="1"/>
  <c r="BD169" i="1"/>
  <c r="S170" i="1"/>
  <c r="X170" i="1" s="1"/>
  <c r="U170" i="1"/>
  <c r="W170" i="1"/>
  <c r="AB170" i="1"/>
  <c r="AG170" i="1" s="1"/>
  <c r="AD170" i="1"/>
  <c r="AF170" i="1"/>
  <c r="AK170" i="1"/>
  <c r="AQ170" i="1" s="1"/>
  <c r="AM170" i="1"/>
  <c r="AO170" i="1"/>
  <c r="AT170" i="1"/>
  <c r="AY170" i="1" s="1"/>
  <c r="AU170" i="1"/>
  <c r="AV170" i="1"/>
  <c r="AX170" i="1"/>
  <c r="BC170" i="1"/>
  <c r="BD170" i="1" s="1"/>
  <c r="S171" i="1"/>
  <c r="Y171" i="1" s="1"/>
  <c r="T171" i="1"/>
  <c r="U171" i="1"/>
  <c r="W171" i="1"/>
  <c r="X171" i="1"/>
  <c r="AB171" i="1"/>
  <c r="AG171" i="1" s="1"/>
  <c r="AD171" i="1"/>
  <c r="AF171" i="1"/>
  <c r="AK171" i="1"/>
  <c r="AQ171" i="1" s="1"/>
  <c r="AM171" i="1"/>
  <c r="AO171" i="1"/>
  <c r="AT171" i="1"/>
  <c r="AV171" i="1"/>
  <c r="AX171" i="1"/>
  <c r="BC171" i="1"/>
  <c r="BD171" i="1"/>
  <c r="S172" i="1"/>
  <c r="Y172" i="1" s="1"/>
  <c r="U172" i="1"/>
  <c r="W172" i="1"/>
  <c r="AB172" i="1"/>
  <c r="AD172" i="1"/>
  <c r="AF172" i="1"/>
  <c r="AK172" i="1"/>
  <c r="AM172" i="1"/>
  <c r="AO172" i="1"/>
  <c r="AT172" i="1"/>
  <c r="AY172" i="1" s="1"/>
  <c r="AU172" i="1"/>
  <c r="AV172" i="1"/>
  <c r="AX172" i="1"/>
  <c r="BC172" i="1"/>
  <c r="BD172" i="1" s="1"/>
  <c r="S173" i="1"/>
  <c r="T173" i="1" s="1"/>
  <c r="U173" i="1"/>
  <c r="W173" i="1"/>
  <c r="X173" i="1"/>
  <c r="AB173" i="1"/>
  <c r="AC173" i="1" s="1"/>
  <c r="AD173" i="1"/>
  <c r="AF173" i="1"/>
  <c r="AG173" i="1"/>
  <c r="AH173" i="1"/>
  <c r="AK173" i="1"/>
  <c r="AP173" i="1" s="1"/>
  <c r="AM173" i="1"/>
  <c r="AO173" i="1"/>
  <c r="AT173" i="1"/>
  <c r="AV173" i="1"/>
  <c r="AX173" i="1"/>
  <c r="BC173" i="1"/>
  <c r="BD173" i="1" s="1"/>
  <c r="S174" i="1"/>
  <c r="X174" i="1" s="1"/>
  <c r="U174" i="1"/>
  <c r="W174" i="1"/>
  <c r="Y174" i="1"/>
  <c r="AB174" i="1"/>
  <c r="AD174" i="1"/>
  <c r="AF174" i="1"/>
  <c r="AK174" i="1"/>
  <c r="AQ174" i="1" s="1"/>
  <c r="AM174" i="1"/>
  <c r="AO174" i="1"/>
  <c r="AT174" i="1"/>
  <c r="AY174" i="1" s="1"/>
  <c r="AU174" i="1"/>
  <c r="AV174" i="1"/>
  <c r="AX174" i="1"/>
  <c r="AZ174" i="1"/>
  <c r="BC174" i="1"/>
  <c r="BD174" i="1" s="1"/>
  <c r="S175" i="1"/>
  <c r="Y175" i="1" s="1"/>
  <c r="T175" i="1"/>
  <c r="U175" i="1"/>
  <c r="W175" i="1"/>
  <c r="AB175" i="1"/>
  <c r="AD175" i="1"/>
  <c r="AF175" i="1"/>
  <c r="AK175" i="1"/>
  <c r="AQ175" i="1" s="1"/>
  <c r="AM175" i="1"/>
  <c r="AO175" i="1"/>
  <c r="AT175" i="1"/>
  <c r="AV175" i="1"/>
  <c r="AX175" i="1"/>
  <c r="BC175" i="1"/>
  <c r="BD175" i="1"/>
  <c r="S176" i="1"/>
  <c r="Y176" i="1" s="1"/>
  <c r="U176" i="1"/>
  <c r="W176" i="1"/>
  <c r="AB176" i="1"/>
  <c r="AD176" i="1"/>
  <c r="AF176" i="1"/>
  <c r="AG176" i="1"/>
  <c r="AK176" i="1"/>
  <c r="AP176" i="1" s="1"/>
  <c r="AL176" i="1"/>
  <c r="AM176" i="1"/>
  <c r="AO176" i="1"/>
  <c r="AQ176" i="1"/>
  <c r="AT176" i="1"/>
  <c r="AU176" i="1" s="1"/>
  <c r="AV176" i="1"/>
  <c r="AX176" i="1"/>
  <c r="AY176" i="1"/>
  <c r="AZ176" i="1"/>
  <c r="BC176" i="1"/>
  <c r="BD176" i="1" s="1"/>
  <c r="S177" i="1"/>
  <c r="X177" i="1" s="1"/>
  <c r="T177" i="1"/>
  <c r="U177" i="1"/>
  <c r="W177" i="1"/>
  <c r="Y177" i="1"/>
  <c r="AB177" i="1"/>
  <c r="AG177" i="1" s="1"/>
  <c r="AC177" i="1"/>
  <c r="AD177" i="1"/>
  <c r="AF177" i="1"/>
  <c r="AK177" i="1"/>
  <c r="AQ177" i="1" s="1"/>
  <c r="AM177" i="1"/>
  <c r="AO177" i="1"/>
  <c r="AT177" i="1"/>
  <c r="AU177" i="1"/>
  <c r="AV177" i="1"/>
  <c r="AX177" i="1"/>
  <c r="BC177" i="1"/>
  <c r="BD177" i="1" s="1"/>
  <c r="S178" i="1"/>
  <c r="U178" i="1"/>
  <c r="W178" i="1"/>
  <c r="Y178" i="1"/>
  <c r="AB178" i="1"/>
  <c r="AC178" i="1"/>
  <c r="AD178" i="1"/>
  <c r="AF178" i="1"/>
  <c r="AK178" i="1"/>
  <c r="AQ178" i="1" s="1"/>
  <c r="AM178" i="1"/>
  <c r="AO178" i="1"/>
  <c r="AP178" i="1"/>
  <c r="AT178" i="1"/>
  <c r="AY178" i="1" s="1"/>
  <c r="AU178" i="1"/>
  <c r="AV178" i="1"/>
  <c r="AX178" i="1"/>
  <c r="BC178" i="1"/>
  <c r="BD178" i="1" s="1"/>
  <c r="S179" i="1"/>
  <c r="Y179" i="1" s="1"/>
  <c r="U179" i="1"/>
  <c r="W179" i="1"/>
  <c r="AB179" i="1"/>
  <c r="AC179" i="1" s="1"/>
  <c r="AD179" i="1"/>
  <c r="AF179" i="1"/>
  <c r="AG179" i="1"/>
  <c r="AH179" i="1"/>
  <c r="AK179" i="1"/>
  <c r="AQ179" i="1" s="1"/>
  <c r="AM179" i="1"/>
  <c r="AO179" i="1"/>
  <c r="AT179" i="1"/>
  <c r="AY179" i="1" s="1"/>
  <c r="AV179" i="1"/>
  <c r="AX179" i="1"/>
  <c r="BC179" i="1"/>
  <c r="BD179" i="1"/>
  <c r="S180" i="1"/>
  <c r="Y180" i="1" s="1"/>
  <c r="U180" i="1"/>
  <c r="W180" i="1"/>
  <c r="AB180" i="1"/>
  <c r="AD180" i="1"/>
  <c r="AF180" i="1"/>
  <c r="AG180" i="1"/>
  <c r="AK180" i="1"/>
  <c r="AP180" i="1" s="1"/>
  <c r="AL180" i="1"/>
  <c r="AM180" i="1"/>
  <c r="AO180" i="1"/>
  <c r="AQ180" i="1"/>
  <c r="AT180" i="1"/>
  <c r="AU180" i="1" s="1"/>
  <c r="AV180" i="1"/>
  <c r="AX180" i="1"/>
  <c r="AZ180" i="1"/>
  <c r="BC180" i="1"/>
  <c r="BD180" i="1" s="1"/>
  <c r="S181" i="1"/>
  <c r="T181" i="1"/>
  <c r="U181" i="1"/>
  <c r="W181" i="1"/>
  <c r="X181" i="1"/>
  <c r="Y181" i="1"/>
  <c r="AB181" i="1"/>
  <c r="AC181" i="1" s="1"/>
  <c r="AD181" i="1"/>
  <c r="AF181" i="1"/>
  <c r="AG181" i="1"/>
  <c r="AK181" i="1"/>
  <c r="AQ181" i="1" s="1"/>
  <c r="AM181" i="1"/>
  <c r="AO181" i="1"/>
  <c r="AT181" i="1"/>
  <c r="AZ181" i="1" s="1"/>
  <c r="AV181" i="1"/>
  <c r="AX181" i="1"/>
  <c r="BC181" i="1"/>
  <c r="BD181" i="1" s="1"/>
  <c r="BF180" i="1" s="1"/>
  <c r="S182" i="1"/>
  <c r="Y182" i="1" s="1"/>
  <c r="U182" i="1"/>
  <c r="W182" i="1"/>
  <c r="AB182" i="1"/>
  <c r="AH182" i="1" s="1"/>
  <c r="AD182" i="1"/>
  <c r="AF182" i="1"/>
  <c r="AK182" i="1"/>
  <c r="AL182" i="1"/>
  <c r="AM182" i="1"/>
  <c r="AO182" i="1"/>
  <c r="AP182" i="1"/>
  <c r="AQ182" i="1"/>
  <c r="AT182" i="1"/>
  <c r="AY182" i="1" s="1"/>
  <c r="AU182" i="1"/>
  <c r="AV182" i="1"/>
  <c r="AX182" i="1"/>
  <c r="BC182" i="1"/>
  <c r="BD182" i="1" s="1"/>
  <c r="S183" i="1"/>
  <c r="T183" i="1" s="1"/>
  <c r="U183" i="1"/>
  <c r="W183" i="1"/>
  <c r="AB183" i="1"/>
  <c r="AC183" i="1" s="1"/>
  <c r="AD183" i="1"/>
  <c r="AF183" i="1"/>
  <c r="AG183" i="1"/>
  <c r="AH183" i="1"/>
  <c r="AK183" i="1"/>
  <c r="AM183" i="1"/>
  <c r="AO183" i="1"/>
  <c r="AT183" i="1"/>
  <c r="AZ183" i="1" s="1"/>
  <c r="AV183" i="1"/>
  <c r="AX183" i="1"/>
  <c r="BC183" i="1"/>
  <c r="BD183" i="1"/>
  <c r="S184" i="1"/>
  <c r="U184" i="1"/>
  <c r="W184" i="1"/>
  <c r="AB184" i="1"/>
  <c r="AH184" i="1" s="1"/>
  <c r="AD184" i="1"/>
  <c r="AF184" i="1"/>
  <c r="AK184" i="1"/>
  <c r="AM184" i="1"/>
  <c r="AO184" i="1"/>
  <c r="AT184" i="1"/>
  <c r="AY184" i="1" s="1"/>
  <c r="AU184" i="1"/>
  <c r="AV184" i="1"/>
  <c r="AX184" i="1"/>
  <c r="BC184" i="1"/>
  <c r="BD184" i="1" s="1"/>
  <c r="S185" i="1"/>
  <c r="T185" i="1"/>
  <c r="U185" i="1"/>
  <c r="W185" i="1"/>
  <c r="X185" i="1"/>
  <c r="Y185" i="1"/>
  <c r="AB185" i="1"/>
  <c r="AC185" i="1" s="1"/>
  <c r="AD185" i="1"/>
  <c r="AF185" i="1"/>
  <c r="AG185" i="1"/>
  <c r="AK185" i="1"/>
  <c r="AM185" i="1"/>
  <c r="AO185" i="1"/>
  <c r="AT185" i="1"/>
  <c r="AZ185" i="1" s="1"/>
  <c r="AV185" i="1"/>
  <c r="AX185" i="1"/>
  <c r="AY185" i="1"/>
  <c r="BC185" i="1"/>
  <c r="BD185" i="1" s="1"/>
  <c r="S186" i="1"/>
  <c r="Y186" i="1" s="1"/>
  <c r="U186" i="1"/>
  <c r="W186" i="1"/>
  <c r="AB186" i="1"/>
  <c r="AD186" i="1"/>
  <c r="AF186" i="1"/>
  <c r="AK186" i="1"/>
  <c r="AQ186" i="1" s="1"/>
  <c r="AL186" i="1"/>
  <c r="AM186" i="1"/>
  <c r="AO186" i="1"/>
  <c r="AP186" i="1"/>
  <c r="AT186" i="1"/>
  <c r="AU186" i="1" s="1"/>
  <c r="AV186" i="1"/>
  <c r="AX186" i="1"/>
  <c r="AY186" i="1"/>
  <c r="AZ186" i="1"/>
  <c r="BC186" i="1"/>
  <c r="BD186" i="1" s="1"/>
  <c r="S187" i="1"/>
  <c r="T187" i="1" s="1"/>
  <c r="U187" i="1"/>
  <c r="W187" i="1"/>
  <c r="X187" i="1"/>
  <c r="Y187" i="1"/>
  <c r="AB187" i="1"/>
  <c r="AC187" i="1"/>
  <c r="AD187" i="1"/>
  <c r="AF187" i="1"/>
  <c r="AG187" i="1"/>
  <c r="AH187" i="1"/>
  <c r="AK187" i="1"/>
  <c r="AQ187" i="1" s="1"/>
  <c r="AM187" i="1"/>
  <c r="AO187" i="1"/>
  <c r="AT187" i="1"/>
  <c r="AV187" i="1"/>
  <c r="AX187" i="1"/>
  <c r="BC187" i="1"/>
  <c r="BD187" i="1" s="1"/>
  <c r="S188" i="1"/>
  <c r="Y188" i="1" s="1"/>
  <c r="U188" i="1"/>
  <c r="W188" i="1"/>
  <c r="AB188" i="1"/>
  <c r="AH188" i="1" s="1"/>
  <c r="AD188" i="1"/>
  <c r="AF188" i="1"/>
  <c r="AG188" i="1"/>
  <c r="AK188" i="1"/>
  <c r="AL188" i="1" s="1"/>
  <c r="AM188" i="1"/>
  <c r="AO188" i="1"/>
  <c r="AT188" i="1"/>
  <c r="AY188" i="1" s="1"/>
  <c r="AU188" i="1"/>
  <c r="AV188" i="1"/>
  <c r="AX188" i="1"/>
  <c r="BC188" i="1"/>
  <c r="BD188" i="1" s="1"/>
  <c r="S189" i="1"/>
  <c r="X189" i="1" s="1"/>
  <c r="T189" i="1"/>
  <c r="U189" i="1"/>
  <c r="W189" i="1"/>
  <c r="AB189" i="1"/>
  <c r="AC189" i="1"/>
  <c r="AD189" i="1"/>
  <c r="AF189" i="1"/>
  <c r="AG189" i="1"/>
  <c r="AH189" i="1"/>
  <c r="AK189" i="1"/>
  <c r="AM189" i="1"/>
  <c r="AO189" i="1"/>
  <c r="AQ189" i="1"/>
  <c r="AT189" i="1"/>
  <c r="AZ189" i="1" s="1"/>
  <c r="AV189" i="1"/>
  <c r="AX189" i="1"/>
  <c r="BC189" i="1"/>
  <c r="BD189" i="1" s="1"/>
  <c r="S190" i="1"/>
  <c r="Y190" i="1" s="1"/>
  <c r="U190" i="1"/>
  <c r="W190" i="1"/>
  <c r="AB190" i="1"/>
  <c r="AD190" i="1"/>
  <c r="AF190" i="1"/>
  <c r="AK190" i="1"/>
  <c r="AL190" i="1" s="1"/>
  <c r="AM190" i="1"/>
  <c r="AO190" i="1"/>
  <c r="AT190" i="1"/>
  <c r="AU190" i="1" s="1"/>
  <c r="AV190" i="1"/>
  <c r="AX190" i="1"/>
  <c r="AZ190" i="1"/>
  <c r="BC190" i="1"/>
  <c r="BD190" i="1" s="1"/>
  <c r="S191" i="1"/>
  <c r="T191" i="1" s="1"/>
  <c r="U191" i="1"/>
  <c r="W191" i="1"/>
  <c r="AB191" i="1"/>
  <c r="AC191" i="1" s="1"/>
  <c r="AD191" i="1"/>
  <c r="AF191" i="1"/>
  <c r="AG191" i="1"/>
  <c r="AH191" i="1"/>
  <c r="AK191" i="1"/>
  <c r="AM191" i="1"/>
  <c r="AO191" i="1"/>
  <c r="AT191" i="1"/>
  <c r="AZ191" i="1" s="1"/>
  <c r="AV191" i="1"/>
  <c r="AX191" i="1"/>
  <c r="AY191" i="1"/>
  <c r="BC191" i="1"/>
  <c r="BD191" i="1" s="1"/>
  <c r="S192" i="1"/>
  <c r="Y192" i="1" s="1"/>
  <c r="U192" i="1"/>
  <c r="W192" i="1"/>
  <c r="AB192" i="1"/>
  <c r="AD192" i="1"/>
  <c r="AF192" i="1"/>
  <c r="AK192" i="1"/>
  <c r="AM192" i="1"/>
  <c r="AO192" i="1"/>
  <c r="AT192" i="1"/>
  <c r="AU192" i="1" s="1"/>
  <c r="AV192" i="1"/>
  <c r="AX192" i="1"/>
  <c r="AZ192" i="1"/>
  <c r="BC192" i="1"/>
  <c r="BD192" i="1" s="1"/>
  <c r="S193" i="1"/>
  <c r="T193" i="1" s="1"/>
  <c r="U193" i="1"/>
  <c r="W193" i="1"/>
  <c r="X193" i="1"/>
  <c r="Y193" i="1"/>
  <c r="AB193" i="1"/>
  <c r="AD193" i="1"/>
  <c r="AF193" i="1"/>
  <c r="AK193" i="1"/>
  <c r="AQ193" i="1" s="1"/>
  <c r="AM193" i="1"/>
  <c r="AO193" i="1"/>
  <c r="AT193" i="1"/>
  <c r="AZ193" i="1" s="1"/>
  <c r="AV193" i="1"/>
  <c r="AX193" i="1"/>
  <c r="AY193" i="1"/>
  <c r="BC193" i="1"/>
  <c r="BD193" i="1" s="1"/>
  <c r="S194" i="1"/>
  <c r="U194" i="1"/>
  <c r="W194" i="1"/>
  <c r="AB194" i="1"/>
  <c r="AH194" i="1" s="1"/>
  <c r="AD194" i="1"/>
  <c r="AF194" i="1"/>
  <c r="AK194" i="1"/>
  <c r="AM194" i="1"/>
  <c r="AO194" i="1"/>
  <c r="AT194" i="1"/>
  <c r="AU194" i="1"/>
  <c r="AV194" i="1"/>
  <c r="AX194" i="1"/>
  <c r="AY194" i="1"/>
  <c r="AZ194" i="1"/>
  <c r="BC194" i="1"/>
  <c r="BD194" i="1" s="1"/>
  <c r="S195" i="1"/>
  <c r="T195" i="1" s="1"/>
  <c r="U195" i="1"/>
  <c r="W195" i="1"/>
  <c r="AB195" i="1"/>
  <c r="AC195" i="1" s="1"/>
  <c r="AD195" i="1"/>
  <c r="AF195" i="1"/>
  <c r="AG195" i="1"/>
  <c r="AH195" i="1"/>
  <c r="AK195" i="1"/>
  <c r="AM195" i="1"/>
  <c r="AO195" i="1"/>
  <c r="AQ195" i="1"/>
  <c r="AT195" i="1"/>
  <c r="AV195" i="1"/>
  <c r="AX195" i="1"/>
  <c r="BC195" i="1"/>
  <c r="BD195" i="1" s="1"/>
  <c r="S196" i="1"/>
  <c r="U196" i="1"/>
  <c r="W196" i="1"/>
  <c r="AB196" i="1"/>
  <c r="AH196" i="1" s="1"/>
  <c r="AD196" i="1"/>
  <c r="AF196" i="1"/>
  <c r="AG196" i="1"/>
  <c r="AK196" i="1"/>
  <c r="AL196" i="1" s="1"/>
  <c r="AM196" i="1"/>
  <c r="AO196" i="1"/>
  <c r="AQ196" i="1"/>
  <c r="AT196" i="1"/>
  <c r="AY196" i="1" s="1"/>
  <c r="AU196" i="1"/>
  <c r="AV196" i="1"/>
  <c r="AX196" i="1"/>
  <c r="AZ196" i="1"/>
  <c r="BC196" i="1"/>
  <c r="BD196" i="1" s="1"/>
  <c r="S197" i="1"/>
  <c r="U197" i="1"/>
  <c r="W197" i="1"/>
  <c r="AB197" i="1"/>
  <c r="AD197" i="1"/>
  <c r="AF197" i="1"/>
  <c r="AK197" i="1"/>
  <c r="AM197" i="1"/>
  <c r="AO197" i="1"/>
  <c r="AQ197" i="1"/>
  <c r="AT197" i="1"/>
  <c r="AZ197" i="1" s="1"/>
  <c r="AV197" i="1"/>
  <c r="AX197" i="1"/>
  <c r="BC197" i="1"/>
  <c r="BD197" i="1"/>
  <c r="S198" i="1"/>
  <c r="Y198" i="1" s="1"/>
  <c r="U198" i="1"/>
  <c r="W198" i="1"/>
  <c r="AB198" i="1"/>
  <c r="AD198" i="1"/>
  <c r="AF198" i="1"/>
  <c r="AK198" i="1"/>
  <c r="AQ198" i="1" s="1"/>
  <c r="AM198" i="1"/>
  <c r="AO198" i="1"/>
  <c r="AT198" i="1"/>
  <c r="AU198" i="1"/>
  <c r="AV198" i="1"/>
  <c r="AX198" i="1"/>
  <c r="AY198" i="1"/>
  <c r="AZ198" i="1"/>
  <c r="BC198" i="1"/>
  <c r="BD198" i="1" s="1"/>
  <c r="S199" i="1"/>
  <c r="Y199" i="1" s="1"/>
  <c r="T199" i="1"/>
  <c r="U199" i="1"/>
  <c r="W199" i="1"/>
  <c r="AB199" i="1"/>
  <c r="AC199" i="1" s="1"/>
  <c r="AD199" i="1"/>
  <c r="AF199" i="1"/>
  <c r="AG199" i="1"/>
  <c r="AK199" i="1"/>
  <c r="AQ199" i="1" s="1"/>
  <c r="AM199" i="1"/>
  <c r="AO199" i="1"/>
  <c r="AT199" i="1"/>
  <c r="AU199" i="1" s="1"/>
  <c r="AV199" i="1"/>
  <c r="AX199" i="1"/>
  <c r="BC199" i="1"/>
  <c r="BD199" i="1"/>
  <c r="S200" i="1"/>
  <c r="Y200" i="1" s="1"/>
  <c r="U200" i="1"/>
  <c r="W200" i="1"/>
  <c r="AB200" i="1"/>
  <c r="AH200" i="1" s="1"/>
  <c r="AD200" i="1"/>
  <c r="AF200" i="1"/>
  <c r="AK200" i="1"/>
  <c r="AP200" i="1" s="1"/>
  <c r="AL200" i="1"/>
  <c r="AM200" i="1"/>
  <c r="AO200" i="1"/>
  <c r="AQ200" i="1"/>
  <c r="AT200" i="1"/>
  <c r="AY200" i="1" s="1"/>
  <c r="AU200" i="1"/>
  <c r="AW200" i="1" s="1"/>
  <c r="AV200" i="1"/>
  <c r="AX200" i="1"/>
  <c r="BC200" i="1"/>
  <c r="BD200" i="1" s="1"/>
  <c r="S201" i="1"/>
  <c r="T201" i="1" s="1"/>
  <c r="U201" i="1"/>
  <c r="W201" i="1"/>
  <c r="AB201" i="1"/>
  <c r="AC201" i="1" s="1"/>
  <c r="AD201" i="1"/>
  <c r="AF201" i="1"/>
  <c r="AG201" i="1"/>
  <c r="AK201" i="1"/>
  <c r="AM201" i="1"/>
  <c r="AO201" i="1"/>
  <c r="AQ201" i="1"/>
  <c r="AT201" i="1"/>
  <c r="AZ201" i="1" s="1"/>
  <c r="AU201" i="1"/>
  <c r="AV201" i="1"/>
  <c r="AX201" i="1"/>
  <c r="BC201" i="1"/>
  <c r="BD201" i="1" s="1"/>
  <c r="S202" i="1"/>
  <c r="U202" i="1"/>
  <c r="W202" i="1"/>
  <c r="Y202" i="1"/>
  <c r="AB202" i="1"/>
  <c r="AC202" i="1" s="1"/>
  <c r="AE202" i="1" s="1"/>
  <c r="AD202" i="1"/>
  <c r="AF202" i="1"/>
  <c r="AK202" i="1"/>
  <c r="AQ202" i="1" s="1"/>
  <c r="AL202" i="1"/>
  <c r="AM202" i="1"/>
  <c r="AO202" i="1"/>
  <c r="AP202" i="1"/>
  <c r="AT202" i="1"/>
  <c r="AU202" i="1" s="1"/>
  <c r="AV202" i="1"/>
  <c r="AX202" i="1"/>
  <c r="AY202" i="1"/>
  <c r="BC202" i="1"/>
  <c r="BD202" i="1" s="1"/>
  <c r="S203" i="1"/>
  <c r="T203" i="1" s="1"/>
  <c r="U203" i="1"/>
  <c r="W203" i="1"/>
  <c r="AB203" i="1"/>
  <c r="AG203" i="1" s="1"/>
  <c r="AC203" i="1"/>
  <c r="AD203" i="1"/>
  <c r="AF203" i="1"/>
  <c r="AH203" i="1"/>
  <c r="AK203" i="1"/>
  <c r="AM203" i="1"/>
  <c r="AO203" i="1"/>
  <c r="AT203" i="1"/>
  <c r="AZ203" i="1" s="1"/>
  <c r="AU203" i="1"/>
  <c r="AV203" i="1"/>
  <c r="AX203" i="1"/>
  <c r="BC203" i="1"/>
  <c r="BD203" i="1" s="1"/>
  <c r="S204" i="1"/>
  <c r="Y204" i="1" s="1"/>
  <c r="U204" i="1"/>
  <c r="W204" i="1"/>
  <c r="AB204" i="1"/>
  <c r="AH204" i="1" s="1"/>
  <c r="AD204" i="1"/>
  <c r="AF204" i="1"/>
  <c r="AG204" i="1"/>
  <c r="AK204" i="1"/>
  <c r="AL204" i="1" s="1"/>
  <c r="AM204" i="1"/>
  <c r="AO204" i="1"/>
  <c r="AT204" i="1"/>
  <c r="AY204" i="1" s="1"/>
  <c r="AU204" i="1"/>
  <c r="AV204" i="1"/>
  <c r="AX204" i="1"/>
  <c r="AZ204" i="1"/>
  <c r="BC204" i="1"/>
  <c r="BD204" i="1" s="1"/>
  <c r="S205" i="1"/>
  <c r="X205" i="1" s="1"/>
  <c r="T205" i="1"/>
  <c r="U205" i="1"/>
  <c r="W205" i="1"/>
  <c r="Y205" i="1"/>
  <c r="AB205" i="1"/>
  <c r="AG205" i="1" s="1"/>
  <c r="AC205" i="1"/>
  <c r="AD205" i="1"/>
  <c r="AF205" i="1"/>
  <c r="AK205" i="1"/>
  <c r="AQ205" i="1" s="1"/>
  <c r="AM205" i="1"/>
  <c r="AO205" i="1"/>
  <c r="AT205" i="1"/>
  <c r="AU205" i="1" s="1"/>
  <c r="AV205" i="1"/>
  <c r="AX205" i="1"/>
  <c r="BC205" i="1"/>
  <c r="BD205" i="1"/>
  <c r="S206" i="1"/>
  <c r="U206" i="1"/>
  <c r="W206" i="1"/>
  <c r="AB206" i="1"/>
  <c r="AH206" i="1" s="1"/>
  <c r="AD206" i="1"/>
  <c r="AF206" i="1"/>
  <c r="AK206" i="1"/>
  <c r="AL206" i="1" s="1"/>
  <c r="AM206" i="1"/>
  <c r="AO206" i="1"/>
  <c r="AP206" i="1"/>
  <c r="AT206" i="1"/>
  <c r="AV206" i="1"/>
  <c r="AX206" i="1"/>
  <c r="BC206" i="1"/>
  <c r="BD206" i="1" s="1"/>
  <c r="S207" i="1"/>
  <c r="U207" i="1"/>
  <c r="W207" i="1"/>
  <c r="AB207" i="1"/>
  <c r="AG207" i="1" s="1"/>
  <c r="AD207" i="1"/>
  <c r="AF207" i="1"/>
  <c r="AK207" i="1"/>
  <c r="AM207" i="1"/>
  <c r="AO207" i="1"/>
  <c r="AT207" i="1"/>
  <c r="AY207" i="1" s="1"/>
  <c r="AV207" i="1"/>
  <c r="AX207" i="1"/>
  <c r="BC207" i="1"/>
  <c r="BD207" i="1" s="1"/>
  <c r="S208" i="1"/>
  <c r="U208" i="1"/>
  <c r="W208" i="1"/>
  <c r="Y208" i="1"/>
  <c r="AB208" i="1"/>
  <c r="AC208" i="1" s="1"/>
  <c r="AD208" i="1"/>
  <c r="AF208" i="1"/>
  <c r="AK208" i="1"/>
  <c r="AP208" i="1" s="1"/>
  <c r="AM208" i="1"/>
  <c r="AO208" i="1"/>
  <c r="AQ208" i="1"/>
  <c r="AT208" i="1"/>
  <c r="AV208" i="1"/>
  <c r="AX208" i="1"/>
  <c r="BC208" i="1"/>
  <c r="BD208" i="1" s="1"/>
  <c r="S209" i="1"/>
  <c r="T209" i="1" s="1"/>
  <c r="U209" i="1"/>
  <c r="W209" i="1"/>
  <c r="Y209" i="1"/>
  <c r="AB209" i="1"/>
  <c r="AC209" i="1" s="1"/>
  <c r="AD209" i="1"/>
  <c r="AF209" i="1"/>
  <c r="AG209" i="1"/>
  <c r="AH209" i="1"/>
  <c r="AK209" i="1"/>
  <c r="AM209" i="1"/>
  <c r="AO209" i="1"/>
  <c r="AT209" i="1"/>
  <c r="AZ209" i="1" s="1"/>
  <c r="AV209" i="1"/>
  <c r="AX209" i="1"/>
  <c r="AY209" i="1"/>
  <c r="BC209" i="1"/>
  <c r="BD209" i="1" s="1"/>
  <c r="S210" i="1"/>
  <c r="U210" i="1"/>
  <c r="W210" i="1"/>
  <c r="AB210" i="1"/>
  <c r="AD210" i="1"/>
  <c r="AF210" i="1"/>
  <c r="AK210" i="1"/>
  <c r="AM210" i="1"/>
  <c r="AO210" i="1"/>
  <c r="AT210" i="1"/>
  <c r="AU210" i="1" s="1"/>
  <c r="AV210" i="1"/>
  <c r="AX210" i="1"/>
  <c r="AY210" i="1"/>
  <c r="AZ210" i="1"/>
  <c r="BC210" i="1"/>
  <c r="BD210" i="1" s="1"/>
  <c r="S211" i="1"/>
  <c r="Y211" i="1" s="1"/>
  <c r="U211" i="1"/>
  <c r="W211" i="1"/>
  <c r="AB211" i="1"/>
  <c r="AC211" i="1"/>
  <c r="AD211" i="1"/>
  <c r="AF211" i="1"/>
  <c r="AG211" i="1"/>
  <c r="AH211" i="1"/>
  <c r="AK211" i="1"/>
  <c r="AM211" i="1"/>
  <c r="AO211" i="1"/>
  <c r="AQ211" i="1"/>
  <c r="AT211" i="1"/>
  <c r="AV211" i="1"/>
  <c r="AX211" i="1"/>
  <c r="BC211" i="1"/>
  <c r="BD211" i="1" s="1"/>
  <c r="S212" i="1"/>
  <c r="U212" i="1"/>
  <c r="W212" i="1"/>
  <c r="AB212" i="1"/>
  <c r="AH212" i="1" s="1"/>
  <c r="AC212" i="1"/>
  <c r="AE212" i="1" s="1"/>
  <c r="AD212" i="1"/>
  <c r="AF212" i="1"/>
  <c r="AK212" i="1"/>
  <c r="AL212" i="1" s="1"/>
  <c r="AM212" i="1"/>
  <c r="AO212" i="1"/>
  <c r="AQ212" i="1"/>
  <c r="AT212" i="1"/>
  <c r="AU212" i="1"/>
  <c r="AV212" i="1"/>
  <c r="AX212" i="1"/>
  <c r="AY212" i="1"/>
  <c r="AZ212" i="1"/>
  <c r="BC212" i="1"/>
  <c r="BD212" i="1" s="1"/>
  <c r="S213" i="1"/>
  <c r="Y213" i="1" s="1"/>
  <c r="U213" i="1"/>
  <c r="W213" i="1"/>
  <c r="X213" i="1"/>
  <c r="AB213" i="1"/>
  <c r="AC213" i="1" s="1"/>
  <c r="AD213" i="1"/>
  <c r="AF213" i="1"/>
  <c r="AG213" i="1"/>
  <c r="AK213" i="1"/>
  <c r="AQ213" i="1" s="1"/>
  <c r="AM213" i="1"/>
  <c r="AO213" i="1"/>
  <c r="AT213" i="1"/>
  <c r="AZ213" i="1" s="1"/>
  <c r="AV213" i="1"/>
  <c r="AX213" i="1"/>
  <c r="BC213" i="1"/>
  <c r="BD213" i="1"/>
  <c r="S214" i="1"/>
  <c r="U214" i="1"/>
  <c r="W214" i="1"/>
  <c r="Y214" i="1"/>
  <c r="AB214" i="1"/>
  <c r="AD214" i="1"/>
  <c r="AF214" i="1"/>
  <c r="AK214" i="1"/>
  <c r="AQ214" i="1" s="1"/>
  <c r="AM214" i="1"/>
  <c r="AO214" i="1"/>
  <c r="AP214" i="1"/>
  <c r="AT214" i="1"/>
  <c r="AV214" i="1"/>
  <c r="AX214" i="1"/>
  <c r="BC214" i="1"/>
  <c r="BD214" i="1" s="1"/>
  <c r="S215" i="1"/>
  <c r="Y215" i="1" s="1"/>
  <c r="T215" i="1"/>
  <c r="U215" i="1"/>
  <c r="W215" i="1"/>
  <c r="AB215" i="1"/>
  <c r="AG215" i="1" s="1"/>
  <c r="AC215" i="1"/>
  <c r="AD215" i="1"/>
  <c r="AF215" i="1"/>
  <c r="AH215" i="1"/>
  <c r="AK215" i="1"/>
  <c r="AQ215" i="1" s="1"/>
  <c r="AM215" i="1"/>
  <c r="AO215" i="1"/>
  <c r="AT215" i="1"/>
  <c r="AU215" i="1" s="1"/>
  <c r="AV215" i="1"/>
  <c r="AX215" i="1"/>
  <c r="BC215" i="1"/>
  <c r="BD215" i="1"/>
  <c r="S216" i="1"/>
  <c r="Y216" i="1" s="1"/>
  <c r="U216" i="1"/>
  <c r="W216" i="1"/>
  <c r="AB216" i="1"/>
  <c r="AH216" i="1" s="1"/>
  <c r="AD216" i="1"/>
  <c r="AF216" i="1"/>
  <c r="AG216" i="1"/>
  <c r="AK216" i="1"/>
  <c r="AL216" i="1" s="1"/>
  <c r="AM216" i="1"/>
  <c r="AO216" i="1"/>
  <c r="AP216" i="1"/>
  <c r="AQ216" i="1"/>
  <c r="AT216" i="1"/>
  <c r="AV216" i="1"/>
  <c r="AX216" i="1"/>
  <c r="AZ216" i="1"/>
  <c r="BC216" i="1"/>
  <c r="BD216" i="1" s="1"/>
  <c r="S217" i="1"/>
  <c r="X217" i="1" s="1"/>
  <c r="T217" i="1"/>
  <c r="U217" i="1"/>
  <c r="W217" i="1"/>
  <c r="Y217" i="1"/>
  <c r="AB217" i="1"/>
  <c r="AH217" i="1" s="1"/>
  <c r="AD217" i="1"/>
  <c r="AF217" i="1"/>
  <c r="AK217" i="1"/>
  <c r="AL217" i="1"/>
  <c r="AM217" i="1"/>
  <c r="AO217" i="1"/>
  <c r="AT217" i="1"/>
  <c r="AU217" i="1"/>
  <c r="AV217" i="1"/>
  <c r="AX217" i="1"/>
  <c r="BC217" i="1"/>
  <c r="BD217" i="1"/>
  <c r="S218" i="1"/>
  <c r="T218" i="1" s="1"/>
  <c r="U218" i="1"/>
  <c r="W218" i="1"/>
  <c r="AB218" i="1"/>
  <c r="AC218" i="1"/>
  <c r="AD218" i="1"/>
  <c r="AF218" i="1"/>
  <c r="AK218" i="1"/>
  <c r="AP218" i="1" s="1"/>
  <c r="AM218" i="1"/>
  <c r="AO218" i="1"/>
  <c r="AT218" i="1"/>
  <c r="AY218" i="1" s="1"/>
  <c r="AU218" i="1"/>
  <c r="AV218" i="1"/>
  <c r="AX218" i="1"/>
  <c r="BC218" i="1"/>
  <c r="BD218" i="1" s="1"/>
  <c r="S219" i="1"/>
  <c r="U219" i="1"/>
  <c r="W219" i="1"/>
  <c r="AB219" i="1"/>
  <c r="AG219" i="1" s="1"/>
  <c r="AD219" i="1"/>
  <c r="AF219" i="1"/>
  <c r="AH219" i="1"/>
  <c r="AK219" i="1"/>
  <c r="AQ219" i="1" s="1"/>
  <c r="AM219" i="1"/>
  <c r="AO219" i="1"/>
  <c r="AT219" i="1"/>
  <c r="AU219" i="1" s="1"/>
  <c r="AV219" i="1"/>
  <c r="AX219" i="1"/>
  <c r="BC219" i="1"/>
  <c r="BD219" i="1"/>
  <c r="S220" i="1"/>
  <c r="Y220" i="1" s="1"/>
  <c r="U220" i="1"/>
  <c r="W220" i="1"/>
  <c r="X220" i="1"/>
  <c r="AB220" i="1"/>
  <c r="AC220" i="1" s="1"/>
  <c r="AD220" i="1"/>
  <c r="AF220" i="1"/>
  <c r="AG220" i="1"/>
  <c r="AH220" i="1"/>
  <c r="AK220" i="1"/>
  <c r="AL220" i="1"/>
  <c r="AM220" i="1"/>
  <c r="AO220" i="1"/>
  <c r="AP220" i="1"/>
  <c r="AQ220" i="1"/>
  <c r="AT220" i="1"/>
  <c r="AZ220" i="1" s="1"/>
  <c r="AV220" i="1"/>
  <c r="AX220" i="1"/>
  <c r="BC220" i="1"/>
  <c r="BD220" i="1" s="1"/>
  <c r="S221" i="1"/>
  <c r="T221" i="1"/>
  <c r="U221" i="1"/>
  <c r="W221" i="1"/>
  <c r="X221" i="1"/>
  <c r="Y221" i="1"/>
  <c r="AB221" i="1"/>
  <c r="AD221" i="1"/>
  <c r="AF221" i="1"/>
  <c r="AH221" i="1"/>
  <c r="AK221" i="1"/>
  <c r="AL221" i="1" s="1"/>
  <c r="AN221" i="1" s="1"/>
  <c r="AM221" i="1"/>
  <c r="AO221" i="1"/>
  <c r="AT221" i="1"/>
  <c r="AU221" i="1" s="1"/>
  <c r="AW221" i="1" s="1"/>
  <c r="AV221" i="1"/>
  <c r="AX221" i="1"/>
  <c r="BC221" i="1"/>
  <c r="BD221" i="1" s="1"/>
  <c r="BF220" i="1" s="1"/>
  <c r="S222" i="1"/>
  <c r="T222" i="1" s="1"/>
  <c r="U222" i="1"/>
  <c r="W222" i="1"/>
  <c r="AB222" i="1"/>
  <c r="AC222" i="1"/>
  <c r="AD222" i="1"/>
  <c r="AF222" i="1"/>
  <c r="AK222" i="1"/>
  <c r="AL222" i="1" s="1"/>
  <c r="AM222" i="1"/>
  <c r="AO222" i="1"/>
  <c r="AP222" i="1"/>
  <c r="AT222" i="1"/>
  <c r="AY222" i="1" s="1"/>
  <c r="AU222" i="1"/>
  <c r="AV222" i="1"/>
  <c r="AX222" i="1"/>
  <c r="AZ222" i="1"/>
  <c r="BC222" i="1"/>
  <c r="BD222" i="1" s="1"/>
  <c r="S223" i="1"/>
  <c r="T223" i="1" s="1"/>
  <c r="U223" i="1"/>
  <c r="W223" i="1"/>
  <c r="X223" i="1"/>
  <c r="AB223" i="1"/>
  <c r="AG223" i="1" s="1"/>
  <c r="AD223" i="1"/>
  <c r="AF223" i="1"/>
  <c r="AH223" i="1"/>
  <c r="AK223" i="1"/>
  <c r="AQ223" i="1" s="1"/>
  <c r="AM223" i="1"/>
  <c r="AO223" i="1"/>
  <c r="AP223" i="1"/>
  <c r="AT223" i="1"/>
  <c r="AV223" i="1"/>
  <c r="AX223" i="1"/>
  <c r="BC223" i="1"/>
  <c r="BD223" i="1" s="1"/>
  <c r="S224" i="1"/>
  <c r="U224" i="1"/>
  <c r="W224" i="1"/>
  <c r="AB224" i="1"/>
  <c r="AC224" i="1" s="1"/>
  <c r="AD224" i="1"/>
  <c r="AF224" i="1"/>
  <c r="AG224" i="1"/>
  <c r="AK224" i="1"/>
  <c r="AL224" i="1" s="1"/>
  <c r="AM224" i="1"/>
  <c r="AO224" i="1"/>
  <c r="AT224" i="1"/>
  <c r="AV224" i="1"/>
  <c r="AX224" i="1"/>
  <c r="BC224" i="1"/>
  <c r="BD224" i="1" s="1"/>
  <c r="S225" i="1"/>
  <c r="T225" i="1" s="1"/>
  <c r="U225" i="1"/>
  <c r="W225" i="1"/>
  <c r="X225" i="1"/>
  <c r="AB225" i="1"/>
  <c r="AC225" i="1" s="1"/>
  <c r="AD225" i="1"/>
  <c r="AF225" i="1"/>
  <c r="AK225" i="1"/>
  <c r="AP225" i="1" s="1"/>
  <c r="AM225" i="1"/>
  <c r="AO225" i="1"/>
  <c r="AQ225" i="1"/>
  <c r="AT225" i="1"/>
  <c r="AV225" i="1"/>
  <c r="AX225" i="1"/>
  <c r="BC225" i="1"/>
  <c r="BD225" i="1" s="1"/>
  <c r="S226" i="1"/>
  <c r="X226" i="1" s="1"/>
  <c r="U226" i="1"/>
  <c r="W226" i="1"/>
  <c r="AB226" i="1"/>
  <c r="AD226" i="1"/>
  <c r="AF226" i="1"/>
  <c r="AK226" i="1"/>
  <c r="AP226" i="1" s="1"/>
  <c r="AL226" i="1"/>
  <c r="AM226" i="1"/>
  <c r="AO226" i="1"/>
  <c r="AQ226" i="1"/>
  <c r="AT226" i="1"/>
  <c r="AY226" i="1" s="1"/>
  <c r="AU226" i="1"/>
  <c r="AV226" i="1"/>
  <c r="AX226" i="1"/>
  <c r="AZ226" i="1"/>
  <c r="BC226" i="1"/>
  <c r="BD226" i="1" s="1"/>
  <c r="S227" i="1"/>
  <c r="X227" i="1" s="1"/>
  <c r="U227" i="1"/>
  <c r="W227" i="1"/>
  <c r="AB227" i="1"/>
  <c r="AG227" i="1" s="1"/>
  <c r="AC227" i="1"/>
  <c r="AD227" i="1"/>
  <c r="AF227" i="1"/>
  <c r="AH227" i="1"/>
  <c r="AK227" i="1"/>
  <c r="AP227" i="1" s="1"/>
  <c r="AM227" i="1"/>
  <c r="AO227" i="1"/>
  <c r="AT227" i="1"/>
  <c r="AU227" i="1" s="1"/>
  <c r="AW227" i="1" s="1"/>
  <c r="AV227" i="1"/>
  <c r="AX227" i="1"/>
  <c r="AY227" i="1"/>
  <c r="AZ227" i="1"/>
  <c r="BC227" i="1"/>
  <c r="BD227" i="1" s="1"/>
  <c r="S228" i="1"/>
  <c r="X228" i="1" s="1"/>
  <c r="U228" i="1"/>
  <c r="W228" i="1"/>
  <c r="AB228" i="1"/>
  <c r="AG228" i="1" s="1"/>
  <c r="AD228" i="1"/>
  <c r="AF228" i="1"/>
  <c r="AK228" i="1"/>
  <c r="AL228" i="1" s="1"/>
  <c r="AM228" i="1"/>
  <c r="AO228" i="1"/>
  <c r="AT228" i="1"/>
  <c r="AU228" i="1" s="1"/>
  <c r="AV228" i="1"/>
  <c r="AX228" i="1"/>
  <c r="BC228" i="1"/>
  <c r="BD228" i="1" s="1"/>
  <c r="BF228" i="1" s="1"/>
  <c r="S229" i="1"/>
  <c r="U229" i="1"/>
  <c r="W229" i="1"/>
  <c r="AB229" i="1"/>
  <c r="AD229" i="1"/>
  <c r="AF229" i="1"/>
  <c r="AK229" i="1"/>
  <c r="AP229" i="1" s="1"/>
  <c r="AM229" i="1"/>
  <c r="AO229" i="1"/>
  <c r="AT229" i="1"/>
  <c r="AZ229" i="1" s="1"/>
  <c r="AV229" i="1"/>
  <c r="AX229" i="1"/>
  <c r="AY229" i="1"/>
  <c r="BC229" i="1"/>
  <c r="BD229" i="1" s="1"/>
  <c r="S230" i="1"/>
  <c r="X230" i="1" s="1"/>
  <c r="U230" i="1"/>
  <c r="W230" i="1"/>
  <c r="AB230" i="1"/>
  <c r="AH230" i="1" s="1"/>
  <c r="AD230" i="1"/>
  <c r="AF230" i="1"/>
  <c r="AK230" i="1"/>
  <c r="AL230" i="1" s="1"/>
  <c r="AM230" i="1"/>
  <c r="AO230" i="1"/>
  <c r="AQ230" i="1"/>
  <c r="AT230" i="1"/>
  <c r="AY230" i="1" s="1"/>
  <c r="AV230" i="1"/>
  <c r="AX230" i="1"/>
  <c r="BC230" i="1"/>
  <c r="BD230" i="1" s="1"/>
  <c r="S231" i="1"/>
  <c r="X231" i="1" s="1"/>
  <c r="U231" i="1"/>
  <c r="W231" i="1"/>
  <c r="AB231" i="1"/>
  <c r="AG231" i="1" s="1"/>
  <c r="AC231" i="1"/>
  <c r="AE231" i="1" s="1"/>
  <c r="AD231" i="1"/>
  <c r="AF231" i="1"/>
  <c r="AK231" i="1"/>
  <c r="AQ231" i="1" s="1"/>
  <c r="AM231" i="1"/>
  <c r="AO231" i="1"/>
  <c r="AT231" i="1"/>
  <c r="AV231" i="1"/>
  <c r="AX231" i="1"/>
  <c r="BC231" i="1"/>
  <c r="BD231" i="1" s="1"/>
  <c r="S232" i="1"/>
  <c r="Y232" i="1" s="1"/>
  <c r="U232" i="1"/>
  <c r="W232" i="1"/>
  <c r="AB232" i="1"/>
  <c r="AC232" i="1"/>
  <c r="AD232" i="1"/>
  <c r="AF232" i="1"/>
  <c r="AG232" i="1"/>
  <c r="AH232" i="1"/>
  <c r="AK232" i="1"/>
  <c r="AL232" i="1"/>
  <c r="AM232" i="1"/>
  <c r="AO232" i="1"/>
  <c r="AP232" i="1"/>
  <c r="AQ232" i="1"/>
  <c r="AT232" i="1"/>
  <c r="AU232" i="1" s="1"/>
  <c r="AW232" i="1" s="1"/>
  <c r="AV232" i="1"/>
  <c r="AX232" i="1"/>
  <c r="BC232" i="1"/>
  <c r="BD232" i="1" s="1"/>
  <c r="S233" i="1"/>
  <c r="Y233" i="1" s="1"/>
  <c r="U233" i="1"/>
  <c r="W233" i="1"/>
  <c r="X233" i="1"/>
  <c r="AB233" i="1"/>
  <c r="AC233" i="1" s="1"/>
  <c r="AE233" i="1" s="1"/>
  <c r="AD233" i="1"/>
  <c r="AF233" i="1"/>
  <c r="AK233" i="1"/>
  <c r="AP233" i="1" s="1"/>
  <c r="AM233" i="1"/>
  <c r="AO233" i="1"/>
  <c r="AT233" i="1"/>
  <c r="AU233" i="1" s="1"/>
  <c r="AV233" i="1"/>
  <c r="AX233" i="1"/>
  <c r="AY233" i="1"/>
  <c r="BC233" i="1"/>
  <c r="BD233" i="1"/>
  <c r="S234" i="1"/>
  <c r="T234" i="1" s="1"/>
  <c r="U234" i="1"/>
  <c r="W234" i="1"/>
  <c r="AB234" i="1"/>
  <c r="AG234" i="1" s="1"/>
  <c r="AC234" i="1"/>
  <c r="AD234" i="1"/>
  <c r="AF234" i="1"/>
  <c r="AH234" i="1"/>
  <c r="AK234" i="1"/>
  <c r="AL234" i="1" s="1"/>
  <c r="AM234" i="1"/>
  <c r="AO234" i="1"/>
  <c r="AQ234" i="1"/>
  <c r="AT234" i="1"/>
  <c r="AY234" i="1" s="1"/>
  <c r="AV234" i="1"/>
  <c r="AX234" i="1"/>
  <c r="BC234" i="1"/>
  <c r="BD234" i="1" s="1"/>
  <c r="S235" i="1"/>
  <c r="X235" i="1" s="1"/>
  <c r="U235" i="1"/>
  <c r="W235" i="1"/>
  <c r="AB235" i="1"/>
  <c r="AH235" i="1" s="1"/>
  <c r="AD235" i="1"/>
  <c r="AF235" i="1"/>
  <c r="AG235" i="1"/>
  <c r="AK235" i="1"/>
  <c r="AP235" i="1" s="1"/>
  <c r="AM235" i="1"/>
  <c r="AO235" i="1"/>
  <c r="AT235" i="1"/>
  <c r="AY235" i="1" s="1"/>
  <c r="AV235" i="1"/>
  <c r="AX235" i="1"/>
  <c r="BC235" i="1"/>
  <c r="BD235" i="1" s="1"/>
  <c r="S236" i="1"/>
  <c r="X236" i="1" s="1"/>
  <c r="U236" i="1"/>
  <c r="W236" i="1"/>
  <c r="Y236" i="1"/>
  <c r="AB236" i="1"/>
  <c r="AG236" i="1" s="1"/>
  <c r="AD236" i="1"/>
  <c r="AF236" i="1"/>
  <c r="AH236" i="1"/>
  <c r="AK236" i="1"/>
  <c r="AL236" i="1" s="1"/>
  <c r="AM236" i="1"/>
  <c r="AO236" i="1"/>
  <c r="AT236" i="1"/>
  <c r="AZ236" i="1" s="1"/>
  <c r="AV236" i="1"/>
  <c r="AX236" i="1"/>
  <c r="AY236" i="1"/>
  <c r="BC236" i="1"/>
  <c r="BD236" i="1" s="1"/>
  <c r="S237" i="1"/>
  <c r="T237" i="1" s="1"/>
  <c r="U237" i="1"/>
  <c r="W237" i="1"/>
  <c r="AB237" i="1"/>
  <c r="AH237" i="1" s="1"/>
  <c r="AD237" i="1"/>
  <c r="AF237" i="1"/>
  <c r="AG237" i="1"/>
  <c r="AK237" i="1"/>
  <c r="AM237" i="1"/>
  <c r="AO237" i="1"/>
  <c r="AT237" i="1"/>
  <c r="AU237" i="1" s="1"/>
  <c r="AV237" i="1"/>
  <c r="AX237" i="1"/>
  <c r="AY237" i="1"/>
  <c r="BC237" i="1"/>
  <c r="BD237" i="1" s="1"/>
  <c r="S238" i="1"/>
  <c r="T238" i="1"/>
  <c r="U238" i="1"/>
  <c r="W238" i="1"/>
  <c r="X238" i="1"/>
  <c r="Y238" i="1"/>
  <c r="AB238" i="1"/>
  <c r="AC238" i="1" s="1"/>
  <c r="AD238" i="1"/>
  <c r="AF238" i="1"/>
  <c r="AG238" i="1"/>
  <c r="AK238" i="1"/>
  <c r="AP238" i="1" s="1"/>
  <c r="AM238" i="1"/>
  <c r="AO238" i="1"/>
  <c r="AT238" i="1"/>
  <c r="AZ238" i="1" s="1"/>
  <c r="AV238" i="1"/>
  <c r="AX238" i="1"/>
  <c r="BC238" i="1"/>
  <c r="BD238" i="1" s="1"/>
  <c r="S239" i="1"/>
  <c r="X239" i="1" s="1"/>
  <c r="U239" i="1"/>
  <c r="W239" i="1"/>
  <c r="AB239" i="1"/>
  <c r="AH239" i="1" s="1"/>
  <c r="AD239" i="1"/>
  <c r="AF239" i="1"/>
  <c r="AG239" i="1"/>
  <c r="AK239" i="1"/>
  <c r="AP239" i="1" s="1"/>
  <c r="AM239" i="1"/>
  <c r="AO239" i="1"/>
  <c r="AQ239" i="1"/>
  <c r="AT239" i="1"/>
  <c r="AY239" i="1" s="1"/>
  <c r="AV239" i="1"/>
  <c r="AX239" i="1"/>
  <c r="AZ239" i="1"/>
  <c r="BC239" i="1"/>
  <c r="BD239" i="1" s="1"/>
  <c r="S240" i="1"/>
  <c r="X240" i="1" s="1"/>
  <c r="U240" i="1"/>
  <c r="W240" i="1"/>
  <c r="AB240" i="1"/>
  <c r="AG240" i="1" s="1"/>
  <c r="AC240" i="1"/>
  <c r="AE240" i="1" s="1"/>
  <c r="AD240" i="1"/>
  <c r="AF240" i="1"/>
  <c r="AH240" i="1"/>
  <c r="AK240" i="1"/>
  <c r="AL240" i="1" s="1"/>
  <c r="AN240" i="1" s="1"/>
  <c r="AM240" i="1"/>
  <c r="AO240" i="1"/>
  <c r="AT240" i="1"/>
  <c r="AZ240" i="1" s="1"/>
  <c r="AU240" i="1"/>
  <c r="AV240" i="1"/>
  <c r="AX240" i="1"/>
  <c r="BC240" i="1"/>
  <c r="BD240" i="1"/>
  <c r="S241" i="1"/>
  <c r="T241" i="1" s="1"/>
  <c r="U241" i="1"/>
  <c r="W241" i="1"/>
  <c r="AB241" i="1"/>
  <c r="AH241" i="1" s="1"/>
  <c r="AC241" i="1"/>
  <c r="AD241" i="1"/>
  <c r="AF241" i="1"/>
  <c r="AG241" i="1"/>
  <c r="AK241" i="1"/>
  <c r="AL241" i="1"/>
  <c r="AM241" i="1"/>
  <c r="AO241" i="1"/>
  <c r="AP241" i="1"/>
  <c r="AQ241" i="1"/>
  <c r="AT241" i="1"/>
  <c r="AU241" i="1" s="1"/>
  <c r="AV241" i="1"/>
  <c r="AX241" i="1"/>
  <c r="BC241" i="1"/>
  <c r="BD241" i="1" s="1"/>
  <c r="S242" i="1"/>
  <c r="X242" i="1" s="1"/>
  <c r="U242" i="1"/>
  <c r="W242" i="1"/>
  <c r="AB242" i="1"/>
  <c r="AD242" i="1"/>
  <c r="AF242" i="1"/>
  <c r="AK242" i="1"/>
  <c r="AP242" i="1" s="1"/>
  <c r="AM242" i="1"/>
  <c r="AO242" i="1"/>
  <c r="AT242" i="1"/>
  <c r="AZ242" i="1" s="1"/>
  <c r="AU242" i="1"/>
  <c r="AV242" i="1"/>
  <c r="AX242" i="1"/>
  <c r="AY242" i="1"/>
  <c r="BC242" i="1"/>
  <c r="BD242" i="1" s="1"/>
  <c r="S243" i="1"/>
  <c r="X243" i="1" s="1"/>
  <c r="U243" i="1"/>
  <c r="W243" i="1"/>
  <c r="AB243" i="1"/>
  <c r="AH243" i="1" s="1"/>
  <c r="AC243" i="1"/>
  <c r="AE243" i="1" s="1"/>
  <c r="AD243" i="1"/>
  <c r="AF243" i="1"/>
  <c r="AG243" i="1"/>
  <c r="AK243" i="1"/>
  <c r="AL243" i="1" s="1"/>
  <c r="AN243" i="1" s="1"/>
  <c r="AM243" i="1"/>
  <c r="AO243" i="1"/>
  <c r="AP243" i="1"/>
  <c r="AT243" i="1"/>
  <c r="AY243" i="1" s="1"/>
  <c r="AV243" i="1"/>
  <c r="AX243" i="1"/>
  <c r="AZ243" i="1"/>
  <c r="BC243" i="1"/>
  <c r="BD243" i="1" s="1"/>
  <c r="S244" i="1"/>
  <c r="T244" i="1" s="1"/>
  <c r="V244" i="1" s="1"/>
  <c r="U244" i="1"/>
  <c r="W244" i="1"/>
  <c r="AB244" i="1"/>
  <c r="AG244" i="1" s="1"/>
  <c r="AC244" i="1"/>
  <c r="AD244" i="1"/>
  <c r="AF244" i="1"/>
  <c r="AH244" i="1"/>
  <c r="AK244" i="1"/>
  <c r="AL244" i="1" s="1"/>
  <c r="AM244" i="1"/>
  <c r="AO244" i="1"/>
  <c r="AT244" i="1"/>
  <c r="AZ244" i="1" s="1"/>
  <c r="AU244" i="1"/>
  <c r="AV244" i="1"/>
  <c r="AX244" i="1"/>
  <c r="BC244" i="1"/>
  <c r="BD244" i="1" s="1"/>
  <c r="BF243" i="1" s="1"/>
  <c r="S245" i="1"/>
  <c r="T245" i="1" s="1"/>
  <c r="U245" i="1"/>
  <c r="W245" i="1"/>
  <c r="AB245" i="1"/>
  <c r="AD245" i="1"/>
  <c r="AF245" i="1"/>
  <c r="AK245" i="1"/>
  <c r="AL245" i="1" s="1"/>
  <c r="AM245" i="1"/>
  <c r="AO245" i="1"/>
  <c r="AP245" i="1"/>
  <c r="AT245" i="1"/>
  <c r="AU245" i="1" s="1"/>
  <c r="AV245" i="1"/>
  <c r="AX245" i="1"/>
  <c r="AZ245" i="1"/>
  <c r="BC245" i="1"/>
  <c r="BD245" i="1" s="1"/>
  <c r="S246" i="1"/>
  <c r="T246" i="1"/>
  <c r="U246" i="1"/>
  <c r="W246" i="1"/>
  <c r="X246" i="1"/>
  <c r="Y246" i="1"/>
  <c r="AB246" i="1"/>
  <c r="AC246" i="1" s="1"/>
  <c r="AD246" i="1"/>
  <c r="AF246" i="1"/>
  <c r="AG246" i="1"/>
  <c r="AK246" i="1"/>
  <c r="AP246" i="1" s="1"/>
  <c r="AM246" i="1"/>
  <c r="AO246" i="1"/>
  <c r="AT246" i="1"/>
  <c r="AZ246" i="1" s="1"/>
  <c r="AU246" i="1"/>
  <c r="AV246" i="1"/>
  <c r="AX246" i="1"/>
  <c r="BC246" i="1"/>
  <c r="BD246" i="1" s="1"/>
  <c r="S247" i="1"/>
  <c r="X247" i="1" s="1"/>
  <c r="U247" i="1"/>
  <c r="W247" i="1"/>
  <c r="AB247" i="1"/>
  <c r="AD247" i="1"/>
  <c r="AF247" i="1"/>
  <c r="AK247" i="1"/>
  <c r="AL247" i="1" s="1"/>
  <c r="AM247" i="1"/>
  <c r="AO247" i="1"/>
  <c r="AP247" i="1"/>
  <c r="AT247" i="1"/>
  <c r="AY247" i="1" s="1"/>
  <c r="AU247" i="1"/>
  <c r="AV247" i="1"/>
  <c r="AX247" i="1"/>
  <c r="AZ247" i="1"/>
  <c r="BC247" i="1"/>
  <c r="BD247" i="1" s="1"/>
  <c r="S248" i="1"/>
  <c r="T248" i="1" s="1"/>
  <c r="U248" i="1"/>
  <c r="W248" i="1"/>
  <c r="X248" i="1"/>
  <c r="Y248" i="1"/>
  <c r="AB248" i="1"/>
  <c r="AG248" i="1" s="1"/>
  <c r="AD248" i="1"/>
  <c r="AF248" i="1"/>
  <c r="AK248" i="1"/>
  <c r="AL248" i="1" s="1"/>
  <c r="AM248" i="1"/>
  <c r="AO248" i="1"/>
  <c r="AT248" i="1"/>
  <c r="AZ248" i="1" s="1"/>
  <c r="AV248" i="1"/>
  <c r="AX248" i="1"/>
  <c r="AY248" i="1"/>
  <c r="BC248" i="1"/>
  <c r="BD248" i="1" s="1"/>
  <c r="S249" i="1"/>
  <c r="T249" i="1" s="1"/>
  <c r="U249" i="1"/>
  <c r="W249" i="1"/>
  <c r="AB249" i="1"/>
  <c r="AH249" i="1" s="1"/>
  <c r="AC249" i="1"/>
  <c r="AD249" i="1"/>
  <c r="AF249" i="1"/>
  <c r="AK249" i="1"/>
  <c r="AL249" i="1" s="1"/>
  <c r="AM249" i="1"/>
  <c r="AO249" i="1"/>
  <c r="AP249" i="1"/>
  <c r="AQ249" i="1"/>
  <c r="AT249" i="1"/>
  <c r="AU249" i="1" s="1"/>
  <c r="AV249" i="1"/>
  <c r="AX249" i="1"/>
  <c r="AZ249" i="1"/>
  <c r="BC249" i="1"/>
  <c r="BD249" i="1" s="1"/>
  <c r="S250" i="1"/>
  <c r="U250" i="1"/>
  <c r="W250" i="1"/>
  <c r="AB250" i="1"/>
  <c r="AC250" i="1" s="1"/>
  <c r="AD250" i="1"/>
  <c r="AF250" i="1"/>
  <c r="AG250" i="1"/>
  <c r="AH250" i="1"/>
  <c r="AK250" i="1"/>
  <c r="AP250" i="1" s="1"/>
  <c r="AM250" i="1"/>
  <c r="AO250" i="1"/>
  <c r="AT250" i="1"/>
  <c r="AZ250" i="1" s="1"/>
  <c r="AU250" i="1"/>
  <c r="AW250" i="1" s="1"/>
  <c r="AV250" i="1"/>
  <c r="AX250" i="1"/>
  <c r="BC250" i="1"/>
  <c r="BD250" i="1" s="1"/>
  <c r="S251" i="1"/>
  <c r="X251" i="1" s="1"/>
  <c r="U251" i="1"/>
  <c r="W251" i="1"/>
  <c r="AB251" i="1"/>
  <c r="AH251" i="1" s="1"/>
  <c r="AD251" i="1"/>
  <c r="AF251" i="1"/>
  <c r="AG251" i="1"/>
  <c r="AK251" i="1"/>
  <c r="AM251" i="1"/>
  <c r="AO251" i="1"/>
  <c r="AT251" i="1"/>
  <c r="AY251" i="1" s="1"/>
  <c r="AU251" i="1"/>
  <c r="AV251" i="1"/>
  <c r="AX251" i="1"/>
  <c r="BC251" i="1"/>
  <c r="BD251" i="1" s="1"/>
  <c r="S252" i="1"/>
  <c r="U252" i="1"/>
  <c r="W252" i="1"/>
  <c r="AB252" i="1"/>
  <c r="AG252" i="1" s="1"/>
  <c r="AD252" i="1"/>
  <c r="AF252" i="1"/>
  <c r="AK252" i="1"/>
  <c r="AL252" i="1" s="1"/>
  <c r="AM252" i="1"/>
  <c r="AO252" i="1"/>
  <c r="AT252" i="1"/>
  <c r="AZ252" i="1" s="1"/>
  <c r="AU252" i="1"/>
  <c r="AW252" i="1" s="1"/>
  <c r="AV252" i="1"/>
  <c r="AX252" i="1"/>
  <c r="BC252" i="1"/>
  <c r="BD252" i="1"/>
  <c r="S253" i="1"/>
  <c r="T253" i="1" s="1"/>
  <c r="U253" i="1"/>
  <c r="W253" i="1"/>
  <c r="AB253" i="1"/>
  <c r="AH253" i="1" s="1"/>
  <c r="AC253" i="1"/>
  <c r="AD253" i="1"/>
  <c r="AF253" i="1"/>
  <c r="AK253" i="1"/>
  <c r="AP253" i="1" s="1"/>
  <c r="AL253" i="1"/>
  <c r="AM253" i="1"/>
  <c r="AO253" i="1"/>
  <c r="AQ253" i="1"/>
  <c r="AT253" i="1"/>
  <c r="AU253" i="1" s="1"/>
  <c r="AV253" i="1"/>
  <c r="AX253" i="1"/>
  <c r="BC253" i="1"/>
  <c r="BD253" i="1" s="1"/>
  <c r="S254" i="1"/>
  <c r="T254" i="1"/>
  <c r="U254" i="1"/>
  <c r="W254" i="1"/>
  <c r="X254" i="1"/>
  <c r="Y254" i="1"/>
  <c r="AB254" i="1"/>
  <c r="AC254" i="1" s="1"/>
  <c r="AD254" i="1"/>
  <c r="AF254" i="1"/>
  <c r="AG254" i="1"/>
  <c r="AH254" i="1"/>
  <c r="AK254" i="1"/>
  <c r="AP254" i="1" s="1"/>
  <c r="AM254" i="1"/>
  <c r="AO254" i="1"/>
  <c r="AT254" i="1"/>
  <c r="AZ254" i="1" s="1"/>
  <c r="AV254" i="1"/>
  <c r="AX254" i="1"/>
  <c r="AY254" i="1"/>
  <c r="BC254" i="1"/>
  <c r="BD254" i="1" s="1"/>
  <c r="S255" i="1"/>
  <c r="U255" i="1"/>
  <c r="W255" i="1"/>
  <c r="AB255" i="1"/>
  <c r="AH255" i="1" s="1"/>
  <c r="AC255" i="1"/>
  <c r="AE255" i="1" s="1"/>
  <c r="AD255" i="1"/>
  <c r="AF255" i="1"/>
  <c r="AK255" i="1"/>
  <c r="AL255" i="1" s="1"/>
  <c r="AM255" i="1"/>
  <c r="AO255" i="1"/>
  <c r="AQ255" i="1"/>
  <c r="AT255" i="1"/>
  <c r="AY255" i="1" s="1"/>
  <c r="AU255" i="1"/>
  <c r="AV255" i="1"/>
  <c r="AX255" i="1"/>
  <c r="BC255" i="1"/>
  <c r="BD255" i="1" s="1"/>
  <c r="S256" i="1"/>
  <c r="T256" i="1" s="1"/>
  <c r="U256" i="1"/>
  <c r="W256" i="1"/>
  <c r="X256" i="1"/>
  <c r="Y256" i="1"/>
  <c r="AB256" i="1"/>
  <c r="AG256" i="1" s="1"/>
  <c r="AC256" i="1"/>
  <c r="AD256" i="1"/>
  <c r="AF256" i="1"/>
  <c r="AH256" i="1"/>
  <c r="AK256" i="1"/>
  <c r="AL256" i="1" s="1"/>
  <c r="AM256" i="1"/>
  <c r="AO256" i="1"/>
  <c r="AT256" i="1"/>
  <c r="AZ256" i="1" s="1"/>
  <c r="AV256" i="1"/>
  <c r="AX256" i="1"/>
  <c r="AY256" i="1"/>
  <c r="BC256" i="1"/>
  <c r="BD256" i="1"/>
  <c r="S257" i="1"/>
  <c r="T257" i="1" s="1"/>
  <c r="U257" i="1"/>
  <c r="W257" i="1"/>
  <c r="AB257" i="1"/>
  <c r="AH257" i="1" s="1"/>
  <c r="AD257" i="1"/>
  <c r="AF257" i="1"/>
  <c r="AG257" i="1"/>
  <c r="AK257" i="1"/>
  <c r="AL257" i="1" s="1"/>
  <c r="AM257" i="1"/>
  <c r="AO257" i="1"/>
  <c r="AT257" i="1"/>
  <c r="AU257" i="1" s="1"/>
  <c r="AV257" i="1"/>
  <c r="AX257" i="1"/>
  <c r="AY257" i="1"/>
  <c r="AZ257" i="1"/>
  <c r="BC257" i="1"/>
  <c r="BD257" i="1" s="1"/>
  <c r="S258" i="1"/>
  <c r="T258" i="1" s="1"/>
  <c r="U258" i="1"/>
  <c r="W258" i="1"/>
  <c r="X258" i="1"/>
  <c r="AB258" i="1"/>
  <c r="AC258" i="1" s="1"/>
  <c r="AD258" i="1"/>
  <c r="AF258" i="1"/>
  <c r="AG258" i="1"/>
  <c r="AH258" i="1"/>
  <c r="AK258" i="1"/>
  <c r="AM258" i="1"/>
  <c r="AO258" i="1"/>
  <c r="AT258" i="1"/>
  <c r="AZ258" i="1" s="1"/>
  <c r="AV258" i="1"/>
  <c r="AX258" i="1"/>
  <c r="AY258" i="1"/>
  <c r="BC258" i="1"/>
  <c r="BD258" i="1" s="1"/>
  <c r="S259" i="1"/>
  <c r="U259" i="1"/>
  <c r="W259" i="1"/>
  <c r="AB259" i="1"/>
  <c r="AH259" i="1" s="1"/>
  <c r="AC259" i="1"/>
  <c r="AD259" i="1"/>
  <c r="AF259" i="1"/>
  <c r="AG259" i="1"/>
  <c r="AK259" i="1"/>
  <c r="AL259" i="1" s="1"/>
  <c r="AM259" i="1"/>
  <c r="AO259" i="1"/>
  <c r="AP259" i="1"/>
  <c r="AT259" i="1"/>
  <c r="AV259" i="1"/>
  <c r="AX259" i="1"/>
  <c r="BC259" i="1"/>
  <c r="BD259" i="1" s="1"/>
  <c r="S260" i="1"/>
  <c r="U260" i="1"/>
  <c r="W260" i="1"/>
  <c r="AB260" i="1"/>
  <c r="AG260" i="1" s="1"/>
  <c r="AD260" i="1"/>
  <c r="AF260" i="1"/>
  <c r="AH260" i="1"/>
  <c r="AK260" i="1"/>
  <c r="AM260" i="1"/>
  <c r="AO260" i="1"/>
  <c r="AT260" i="1"/>
  <c r="AZ260" i="1" s="1"/>
  <c r="AV260" i="1"/>
  <c r="AX260" i="1"/>
  <c r="BC260" i="1"/>
  <c r="BD260" i="1"/>
  <c r="S261" i="1"/>
  <c r="U261" i="1"/>
  <c r="W261" i="1"/>
  <c r="AB261" i="1"/>
  <c r="AH261" i="1" s="1"/>
  <c r="AD261" i="1"/>
  <c r="AF261" i="1"/>
  <c r="AG261" i="1"/>
  <c r="AK261" i="1"/>
  <c r="AP261" i="1" s="1"/>
  <c r="AL261" i="1"/>
  <c r="AM261" i="1"/>
  <c r="AO261" i="1"/>
  <c r="AQ261" i="1"/>
  <c r="AT261" i="1"/>
  <c r="AU261" i="1" s="1"/>
  <c r="AV261" i="1"/>
  <c r="AX261" i="1"/>
  <c r="AY261" i="1"/>
  <c r="BC261" i="1"/>
  <c r="BD261" i="1" s="1"/>
  <c r="S262" i="1"/>
  <c r="X262" i="1" s="1"/>
  <c r="U262" i="1"/>
  <c r="W262" i="1"/>
  <c r="AB262" i="1"/>
  <c r="AC262" i="1" s="1"/>
  <c r="AE262" i="1" s="1"/>
  <c r="AD262" i="1"/>
  <c r="AF262" i="1"/>
  <c r="AK262" i="1"/>
  <c r="AQ262" i="1" s="1"/>
  <c r="AM262" i="1"/>
  <c r="AO262" i="1"/>
  <c r="AT262" i="1"/>
  <c r="AV262" i="1"/>
  <c r="AX262" i="1"/>
  <c r="BC262" i="1"/>
  <c r="BD262" i="1" s="1"/>
  <c r="S263" i="1"/>
  <c r="U263" i="1"/>
  <c r="W263" i="1"/>
  <c r="Y263" i="1"/>
  <c r="AB263" i="1"/>
  <c r="AH263" i="1" s="1"/>
  <c r="AC263" i="1"/>
  <c r="AD263" i="1"/>
  <c r="AF263" i="1"/>
  <c r="AK263" i="1"/>
  <c r="AL263" i="1" s="1"/>
  <c r="AM263" i="1"/>
  <c r="AO263" i="1"/>
  <c r="AT263" i="1"/>
  <c r="AY263" i="1" s="1"/>
  <c r="AU263" i="1"/>
  <c r="AV263" i="1"/>
  <c r="AX263" i="1"/>
  <c r="AZ263" i="1"/>
  <c r="BC263" i="1"/>
  <c r="BD263" i="1" s="1"/>
  <c r="S264" i="1"/>
  <c r="T264" i="1" s="1"/>
  <c r="U264" i="1"/>
  <c r="W264" i="1"/>
  <c r="Y264" i="1"/>
  <c r="AB264" i="1"/>
  <c r="AG264" i="1" s="1"/>
  <c r="AC264" i="1"/>
  <c r="AD264" i="1"/>
  <c r="AF264" i="1"/>
  <c r="AK264" i="1"/>
  <c r="AM264" i="1"/>
  <c r="AO264" i="1"/>
  <c r="AT264" i="1"/>
  <c r="AZ264" i="1" s="1"/>
  <c r="AV264" i="1"/>
  <c r="AX264" i="1"/>
  <c r="BC264" i="1"/>
  <c r="BD264" i="1" s="1"/>
  <c r="BF264" i="1" s="1"/>
  <c r="S265" i="1"/>
  <c r="U265" i="1"/>
  <c r="W265" i="1"/>
  <c r="AB265" i="1"/>
  <c r="AD265" i="1"/>
  <c r="AF265" i="1"/>
  <c r="AK265" i="1"/>
  <c r="AL265" i="1" s="1"/>
  <c r="AM265" i="1"/>
  <c r="AO265" i="1"/>
  <c r="AP265" i="1"/>
  <c r="AT265" i="1"/>
  <c r="AU265" i="1" s="1"/>
  <c r="AV265" i="1"/>
  <c r="AX265" i="1"/>
  <c r="AY265" i="1"/>
  <c r="AZ265" i="1"/>
  <c r="BC265" i="1"/>
  <c r="BD265" i="1" s="1"/>
  <c r="S266" i="1"/>
  <c r="U266" i="1"/>
  <c r="W266" i="1"/>
  <c r="AB266" i="1"/>
  <c r="AC266" i="1" s="1"/>
  <c r="AD266" i="1"/>
  <c r="AF266" i="1"/>
  <c r="AH266" i="1"/>
  <c r="AK266" i="1"/>
  <c r="AM266" i="1"/>
  <c r="AO266" i="1"/>
  <c r="AQ266" i="1"/>
  <c r="AT266" i="1"/>
  <c r="AZ266" i="1" s="1"/>
  <c r="AV266" i="1"/>
  <c r="AX266" i="1"/>
  <c r="BC266" i="1"/>
  <c r="BD266" i="1" s="1"/>
  <c r="S267" i="1"/>
  <c r="U267" i="1"/>
  <c r="W267" i="1"/>
  <c r="Y267" i="1"/>
  <c r="AB267" i="1"/>
  <c r="AH267" i="1" s="1"/>
  <c r="AC267" i="1"/>
  <c r="AD267" i="1"/>
  <c r="AF267" i="1"/>
  <c r="AG267" i="1"/>
  <c r="AK267" i="1"/>
  <c r="AM267" i="1"/>
  <c r="AO267" i="1"/>
  <c r="AT267" i="1"/>
  <c r="AY267" i="1" s="1"/>
  <c r="AV267" i="1"/>
  <c r="AX267" i="1"/>
  <c r="BC267" i="1"/>
  <c r="BD267" i="1" s="1"/>
  <c r="S268" i="1"/>
  <c r="U268" i="1"/>
  <c r="W268" i="1"/>
  <c r="AB268" i="1"/>
  <c r="AG268" i="1" s="1"/>
  <c r="AC268" i="1"/>
  <c r="AD268" i="1"/>
  <c r="AF268" i="1"/>
  <c r="AK268" i="1"/>
  <c r="AM268" i="1"/>
  <c r="AO268" i="1"/>
  <c r="AT268" i="1"/>
  <c r="AZ268" i="1" s="1"/>
  <c r="AU268" i="1"/>
  <c r="AV268" i="1"/>
  <c r="AX268" i="1"/>
  <c r="BC268" i="1"/>
  <c r="BD268" i="1"/>
  <c r="S269" i="1"/>
  <c r="U269" i="1"/>
  <c r="W269" i="1"/>
  <c r="AB269" i="1"/>
  <c r="AH269" i="1" s="1"/>
  <c r="AD269" i="1"/>
  <c r="AF269" i="1"/>
  <c r="AK269" i="1"/>
  <c r="AL269" i="1" s="1"/>
  <c r="AM269" i="1"/>
  <c r="AO269" i="1"/>
  <c r="AP269" i="1"/>
  <c r="AT269" i="1"/>
  <c r="AU269" i="1" s="1"/>
  <c r="AV269" i="1"/>
  <c r="AX269" i="1"/>
  <c r="AZ269" i="1"/>
  <c r="BC269" i="1"/>
  <c r="BD269" i="1" s="1"/>
  <c r="S270" i="1"/>
  <c r="X270" i="1" s="1"/>
  <c r="T270" i="1"/>
  <c r="U270" i="1"/>
  <c r="W270" i="1"/>
  <c r="Y270" i="1"/>
  <c r="AB270" i="1"/>
  <c r="AC270" i="1" s="1"/>
  <c r="AD270" i="1"/>
  <c r="AF270" i="1"/>
  <c r="AH270" i="1"/>
  <c r="AK270" i="1"/>
  <c r="AM270" i="1"/>
  <c r="AO270" i="1"/>
  <c r="AT270" i="1"/>
  <c r="AV270" i="1"/>
  <c r="AX270" i="1"/>
  <c r="BC270" i="1"/>
  <c r="BD270" i="1" s="1"/>
  <c r="S271" i="1"/>
  <c r="Y271" i="1" s="1"/>
  <c r="U271" i="1"/>
  <c r="W271" i="1"/>
  <c r="AB271" i="1"/>
  <c r="AH271" i="1" s="1"/>
  <c r="AC271" i="1"/>
  <c r="AD271" i="1"/>
  <c r="AF271" i="1"/>
  <c r="AK271" i="1"/>
  <c r="AL271" i="1" s="1"/>
  <c r="AM271" i="1"/>
  <c r="AO271" i="1"/>
  <c r="AP271" i="1"/>
  <c r="AT271" i="1"/>
  <c r="AY271" i="1" s="1"/>
  <c r="AU271" i="1"/>
  <c r="AV271" i="1"/>
  <c r="AX271" i="1"/>
  <c r="BC271" i="1"/>
  <c r="BD271" i="1" s="1"/>
  <c r="S272" i="1"/>
  <c r="T272" i="1" s="1"/>
  <c r="U272" i="1"/>
  <c r="W272" i="1"/>
  <c r="X272" i="1"/>
  <c r="AB272" i="1"/>
  <c r="AD272" i="1"/>
  <c r="AF272" i="1"/>
  <c r="AK272" i="1"/>
  <c r="AM272" i="1"/>
  <c r="AO272" i="1"/>
  <c r="AT272" i="1"/>
  <c r="AZ272" i="1" s="1"/>
  <c r="AU272" i="1"/>
  <c r="AV272" i="1"/>
  <c r="AX272" i="1"/>
  <c r="BC272" i="1"/>
  <c r="BD272" i="1" s="1"/>
  <c r="BF272" i="1" s="1"/>
  <c r="S273" i="1"/>
  <c r="U273" i="1"/>
  <c r="W273" i="1"/>
  <c r="AB273" i="1"/>
  <c r="AH273" i="1" s="1"/>
  <c r="AC273" i="1"/>
  <c r="AD273" i="1"/>
  <c r="AE273" i="1"/>
  <c r="AF273" i="1"/>
  <c r="AG273" i="1"/>
  <c r="AK273" i="1"/>
  <c r="AL273" i="1"/>
  <c r="AM273" i="1"/>
  <c r="AO273" i="1"/>
  <c r="AP273" i="1"/>
  <c r="AQ273" i="1"/>
  <c r="AT273" i="1"/>
  <c r="AU273" i="1" s="1"/>
  <c r="AW273" i="1" s="1"/>
  <c r="AV273" i="1"/>
  <c r="AX273" i="1"/>
  <c r="BC273" i="1"/>
  <c r="BD273" i="1" s="1"/>
  <c r="S274" i="1"/>
  <c r="U274" i="1"/>
  <c r="W274" i="1"/>
  <c r="AB274" i="1"/>
  <c r="AC274" i="1" s="1"/>
  <c r="AD274" i="1"/>
  <c r="AF274" i="1"/>
  <c r="AG274" i="1"/>
  <c r="AH274" i="1"/>
  <c r="AK274" i="1"/>
  <c r="AM274" i="1"/>
  <c r="AO274" i="1"/>
  <c r="AT274" i="1"/>
  <c r="AZ274" i="1" s="1"/>
  <c r="AU274" i="1"/>
  <c r="AV274" i="1"/>
  <c r="AX274" i="1"/>
  <c r="BC274" i="1"/>
  <c r="BD274" i="1" s="1"/>
  <c r="S275" i="1"/>
  <c r="U275" i="1"/>
  <c r="W275" i="1"/>
  <c r="Y275" i="1"/>
  <c r="AB275" i="1"/>
  <c r="AH275" i="1" s="1"/>
  <c r="AD275" i="1"/>
  <c r="AF275" i="1"/>
  <c r="AG275" i="1"/>
  <c r="AK275" i="1"/>
  <c r="AL275" i="1" s="1"/>
  <c r="AM275" i="1"/>
  <c r="AO275" i="1"/>
  <c r="AT275" i="1"/>
  <c r="AY275" i="1" s="1"/>
  <c r="AV275" i="1"/>
  <c r="AX275" i="1"/>
  <c r="BC275" i="1"/>
  <c r="BD275" i="1" s="1"/>
  <c r="S276" i="1"/>
  <c r="U276" i="1"/>
  <c r="W276" i="1"/>
  <c r="AB276" i="1"/>
  <c r="AD276" i="1"/>
  <c r="AF276" i="1"/>
  <c r="AK276" i="1"/>
  <c r="AM276" i="1"/>
  <c r="AO276" i="1"/>
  <c r="AT276" i="1"/>
  <c r="AZ276" i="1" s="1"/>
  <c r="AV276" i="1"/>
  <c r="AX276" i="1"/>
  <c r="BC276" i="1"/>
  <c r="BD276" i="1" s="1"/>
  <c r="BF276" i="1" s="1"/>
  <c r="S277" i="1"/>
  <c r="U277" i="1"/>
  <c r="W277" i="1"/>
  <c r="AB277" i="1"/>
  <c r="AH277" i="1" s="1"/>
  <c r="AD277" i="1"/>
  <c r="AF277" i="1"/>
  <c r="AK277" i="1"/>
  <c r="AP277" i="1" s="1"/>
  <c r="AL277" i="1"/>
  <c r="AM277" i="1"/>
  <c r="AO277" i="1"/>
  <c r="AQ277" i="1"/>
  <c r="AT277" i="1"/>
  <c r="AU277" i="1" s="1"/>
  <c r="AV277" i="1"/>
  <c r="AX277" i="1"/>
  <c r="BC277" i="1"/>
  <c r="BD277" i="1" s="1"/>
  <c r="S278" i="1"/>
  <c r="X278" i="1" s="1"/>
  <c r="T278" i="1"/>
  <c r="U278" i="1"/>
  <c r="W278" i="1"/>
  <c r="Y278" i="1"/>
  <c r="AB278" i="1"/>
  <c r="AC278" i="1" s="1"/>
  <c r="AD278" i="1"/>
  <c r="AF278" i="1"/>
  <c r="AG278" i="1"/>
  <c r="AH278" i="1"/>
  <c r="AK278" i="1"/>
  <c r="AQ278" i="1" s="1"/>
  <c r="AM278" i="1"/>
  <c r="AO278" i="1"/>
  <c r="AT278" i="1"/>
  <c r="AZ278" i="1" s="1"/>
  <c r="AV278" i="1"/>
  <c r="AX278" i="1"/>
  <c r="AY278" i="1"/>
  <c r="BC278" i="1"/>
  <c r="BD278" i="1" s="1"/>
  <c r="S279" i="1"/>
  <c r="Y279" i="1" s="1"/>
  <c r="U279" i="1"/>
  <c r="W279" i="1"/>
  <c r="AB279" i="1"/>
  <c r="AH279" i="1" s="1"/>
  <c r="AD279" i="1"/>
  <c r="AF279" i="1"/>
  <c r="AG279" i="1"/>
  <c r="AK279" i="1"/>
  <c r="AM279" i="1"/>
  <c r="AO279" i="1"/>
  <c r="AT279" i="1"/>
  <c r="AY279" i="1" s="1"/>
  <c r="AV279" i="1"/>
  <c r="AX279" i="1"/>
  <c r="AZ279" i="1"/>
  <c r="BC279" i="1"/>
  <c r="BD279" i="1" s="1"/>
  <c r="S280" i="1"/>
  <c r="T280" i="1" s="1"/>
  <c r="U280" i="1"/>
  <c r="W280" i="1"/>
  <c r="Y280" i="1"/>
  <c r="AB280" i="1"/>
  <c r="AC280" i="1"/>
  <c r="AE280" i="1" s="1"/>
  <c r="AD280" i="1"/>
  <c r="AF280" i="1"/>
  <c r="AG280" i="1"/>
  <c r="AH280" i="1"/>
  <c r="AK280" i="1"/>
  <c r="AM280" i="1"/>
  <c r="AO280" i="1"/>
  <c r="AT280" i="1"/>
  <c r="AV280" i="1"/>
  <c r="AX280" i="1"/>
  <c r="BC280" i="1"/>
  <c r="BD280" i="1" s="1"/>
  <c r="BF280" i="1" s="1"/>
  <c r="S281" i="1"/>
  <c r="U281" i="1"/>
  <c r="W281" i="1"/>
  <c r="AB281" i="1"/>
  <c r="AH281" i="1" s="1"/>
  <c r="AC281" i="1"/>
  <c r="AD281" i="1"/>
  <c r="AE281" i="1"/>
  <c r="AF281" i="1"/>
  <c r="AG281" i="1"/>
  <c r="AK281" i="1"/>
  <c r="AL281" i="1" s="1"/>
  <c r="AM281" i="1"/>
  <c r="AO281" i="1"/>
  <c r="AP281" i="1"/>
  <c r="AQ281" i="1"/>
  <c r="AT281" i="1"/>
  <c r="AU281" i="1" s="1"/>
  <c r="AV281" i="1"/>
  <c r="AX281" i="1"/>
  <c r="AY281" i="1"/>
  <c r="AZ281" i="1"/>
  <c r="BC281" i="1"/>
  <c r="BD281" i="1" s="1"/>
  <c r="S282" i="1"/>
  <c r="X282" i="1" s="1"/>
  <c r="U282" i="1"/>
  <c r="W282" i="1"/>
  <c r="AB282" i="1"/>
  <c r="AC282" i="1" s="1"/>
  <c r="AD282" i="1"/>
  <c r="AF282" i="1"/>
  <c r="AG282" i="1"/>
  <c r="AH282" i="1"/>
  <c r="AK282" i="1"/>
  <c r="AQ282" i="1" s="1"/>
  <c r="AM282" i="1"/>
  <c r="AO282" i="1"/>
  <c r="AT282" i="1"/>
  <c r="AZ282" i="1" s="1"/>
  <c r="AU282" i="1"/>
  <c r="AW281" i="1" s="1"/>
  <c r="AV282" i="1"/>
  <c r="AX282" i="1"/>
  <c r="BC282" i="1"/>
  <c r="BD282" i="1" s="1"/>
  <c r="S283" i="1"/>
  <c r="U283" i="1"/>
  <c r="W283" i="1"/>
  <c r="AB283" i="1"/>
  <c r="AH283" i="1" s="1"/>
  <c r="AD283" i="1"/>
  <c r="AF283" i="1"/>
  <c r="AG283" i="1"/>
  <c r="AK283" i="1"/>
  <c r="AL283" i="1" s="1"/>
  <c r="AM283" i="1"/>
  <c r="AO283" i="1"/>
  <c r="AQ283" i="1"/>
  <c r="AT283" i="1"/>
  <c r="AV283" i="1"/>
  <c r="AX283" i="1"/>
  <c r="BC283" i="1"/>
  <c r="BD283" i="1" s="1"/>
  <c r="S284" i="1"/>
  <c r="T284" i="1" s="1"/>
  <c r="U284" i="1"/>
  <c r="W284" i="1"/>
  <c r="X284" i="1"/>
  <c r="AB284" i="1"/>
  <c r="AD284" i="1"/>
  <c r="AF284" i="1"/>
  <c r="AK284" i="1"/>
  <c r="AM284" i="1"/>
  <c r="AO284" i="1"/>
  <c r="AT284" i="1"/>
  <c r="AZ284" i="1" s="1"/>
  <c r="AV284" i="1"/>
  <c r="AX284" i="1"/>
  <c r="BC284" i="1"/>
  <c r="BD284" i="1" s="1"/>
  <c r="BF283" i="1" s="1"/>
  <c r="S285" i="1"/>
  <c r="U285" i="1"/>
  <c r="W285" i="1"/>
  <c r="AB285" i="1"/>
  <c r="AD285" i="1"/>
  <c r="AF285" i="1"/>
  <c r="AK285" i="1"/>
  <c r="AL285" i="1" s="1"/>
  <c r="AM285" i="1"/>
  <c r="AO285" i="1"/>
  <c r="AP285" i="1"/>
  <c r="AT285" i="1"/>
  <c r="AU285" i="1" s="1"/>
  <c r="AV285" i="1"/>
  <c r="AX285" i="1"/>
  <c r="AY285" i="1"/>
  <c r="BC285" i="1"/>
  <c r="BD285" i="1" s="1"/>
  <c r="S286" i="1"/>
  <c r="T286" i="1"/>
  <c r="U286" i="1"/>
  <c r="W286" i="1"/>
  <c r="X286" i="1"/>
  <c r="Y286" i="1"/>
  <c r="AB286" i="1"/>
  <c r="AD286" i="1"/>
  <c r="AF286" i="1"/>
  <c r="AK286" i="1"/>
  <c r="AM286" i="1"/>
  <c r="AO286" i="1"/>
  <c r="AQ286" i="1"/>
  <c r="AT286" i="1"/>
  <c r="AZ286" i="1" s="1"/>
  <c r="AV286" i="1"/>
  <c r="AX286" i="1"/>
  <c r="BC286" i="1"/>
  <c r="BD286" i="1" s="1"/>
  <c r="S287" i="1"/>
  <c r="Y287" i="1" s="1"/>
  <c r="U287" i="1"/>
  <c r="W287" i="1"/>
  <c r="AB287" i="1"/>
  <c r="AD287" i="1"/>
  <c r="AF287" i="1"/>
  <c r="AK287" i="1"/>
  <c r="AL287" i="1" s="1"/>
  <c r="AM287" i="1"/>
  <c r="AO287" i="1"/>
  <c r="AQ287" i="1"/>
  <c r="AT287" i="1"/>
  <c r="AY287" i="1" s="1"/>
  <c r="AV287" i="1"/>
  <c r="AX287" i="1"/>
  <c r="BC287" i="1"/>
  <c r="BD287" i="1" s="1"/>
  <c r="S288" i="1"/>
  <c r="U288" i="1"/>
  <c r="W288" i="1"/>
  <c r="AB288" i="1"/>
  <c r="AC288" i="1"/>
  <c r="AD288" i="1"/>
  <c r="AF288" i="1"/>
  <c r="AG288" i="1"/>
  <c r="AH288" i="1"/>
  <c r="AK288" i="1"/>
  <c r="AM288" i="1"/>
  <c r="AO288" i="1"/>
  <c r="AT288" i="1"/>
  <c r="AZ288" i="1" s="1"/>
  <c r="AU288" i="1"/>
  <c r="AV288" i="1"/>
  <c r="AX288" i="1"/>
  <c r="AY288" i="1"/>
  <c r="BC288" i="1"/>
  <c r="BD288" i="1" s="1"/>
  <c r="BF288" i="1" s="1"/>
  <c r="S289" i="1"/>
  <c r="U289" i="1"/>
  <c r="W289" i="1"/>
  <c r="AB289" i="1"/>
  <c r="AD289" i="1"/>
  <c r="AF289" i="1"/>
  <c r="AK289" i="1"/>
  <c r="AL289" i="1" s="1"/>
  <c r="AM289" i="1"/>
  <c r="AO289" i="1"/>
  <c r="AP289" i="1"/>
  <c r="AT289" i="1"/>
  <c r="AU289" i="1" s="1"/>
  <c r="AV289" i="1"/>
  <c r="AX289" i="1"/>
  <c r="AZ289" i="1"/>
  <c r="BC289" i="1"/>
  <c r="BD289" i="1" s="1"/>
  <c r="S290" i="1"/>
  <c r="Y290" i="1" s="1"/>
  <c r="U290" i="1"/>
  <c r="W290" i="1"/>
  <c r="X290" i="1"/>
  <c r="AB290" i="1"/>
  <c r="AC290" i="1" s="1"/>
  <c r="AD290" i="1"/>
  <c r="AF290" i="1"/>
  <c r="AH290" i="1"/>
  <c r="AK290" i="1"/>
  <c r="AM290" i="1"/>
  <c r="AO290" i="1"/>
  <c r="AT290" i="1"/>
  <c r="AZ290" i="1" s="1"/>
  <c r="AU290" i="1"/>
  <c r="AV290" i="1"/>
  <c r="AX290" i="1"/>
  <c r="BC290" i="1"/>
  <c r="BD290" i="1" s="1"/>
  <c r="S291" i="1"/>
  <c r="Y291" i="1" s="1"/>
  <c r="U291" i="1"/>
  <c r="W291" i="1"/>
  <c r="AB291" i="1"/>
  <c r="AH291" i="1" s="1"/>
  <c r="AC291" i="1"/>
  <c r="AD291" i="1"/>
  <c r="AF291" i="1"/>
  <c r="AK291" i="1"/>
  <c r="AP291" i="1" s="1"/>
  <c r="AL291" i="1"/>
  <c r="AM291" i="1"/>
  <c r="AO291" i="1"/>
  <c r="AQ291" i="1"/>
  <c r="AT291" i="1"/>
  <c r="AU291" i="1"/>
  <c r="AW291" i="1" s="1"/>
  <c r="AV291" i="1"/>
  <c r="AX291" i="1"/>
  <c r="AY291" i="1"/>
  <c r="AZ291" i="1"/>
  <c r="BC291" i="1"/>
  <c r="BD291" i="1" s="1"/>
  <c r="S292" i="1"/>
  <c r="T292" i="1" s="1"/>
  <c r="U292" i="1"/>
  <c r="W292" i="1"/>
  <c r="X292" i="1"/>
  <c r="AB292" i="1"/>
  <c r="AH292" i="1" s="1"/>
  <c r="AD292" i="1"/>
  <c r="AF292" i="1"/>
  <c r="AG292" i="1"/>
  <c r="AK292" i="1"/>
  <c r="AM292" i="1"/>
  <c r="AO292" i="1"/>
  <c r="AT292" i="1"/>
  <c r="AZ292" i="1" s="1"/>
  <c r="AU292" i="1"/>
  <c r="AV292" i="1"/>
  <c r="AX292" i="1"/>
  <c r="AY292" i="1"/>
  <c r="BC292" i="1"/>
  <c r="BD292" i="1" s="1"/>
  <c r="BF291" i="1" s="1"/>
  <c r="S293" i="1"/>
  <c r="X293" i="1" s="1"/>
  <c r="U293" i="1"/>
  <c r="W293" i="1"/>
  <c r="AB293" i="1"/>
  <c r="AG293" i="1" s="1"/>
  <c r="AC293" i="1"/>
  <c r="AD293" i="1"/>
  <c r="AF293" i="1"/>
  <c r="AH293" i="1"/>
  <c r="AK293" i="1"/>
  <c r="AP293" i="1" s="1"/>
  <c r="AL293" i="1"/>
  <c r="AM293" i="1"/>
  <c r="AO293" i="1"/>
  <c r="AQ293" i="1"/>
  <c r="AT293" i="1"/>
  <c r="AV293" i="1"/>
  <c r="AX293" i="1"/>
  <c r="BC293" i="1"/>
  <c r="BD293" i="1"/>
  <c r="S294" i="1"/>
  <c r="T294" i="1"/>
  <c r="U294" i="1"/>
  <c r="W294" i="1"/>
  <c r="X294" i="1"/>
  <c r="Y294" i="1"/>
  <c r="AB294" i="1"/>
  <c r="AD294" i="1"/>
  <c r="AF294" i="1"/>
  <c r="AK294" i="1"/>
  <c r="AP294" i="1" s="1"/>
  <c r="AM294" i="1"/>
  <c r="AO294" i="1"/>
  <c r="AT294" i="1"/>
  <c r="AZ294" i="1" s="1"/>
  <c r="AU294" i="1"/>
  <c r="AV294" i="1"/>
  <c r="AX294" i="1"/>
  <c r="BC294" i="1"/>
  <c r="BD294" i="1" s="1"/>
  <c r="S295" i="1"/>
  <c r="X295" i="1" s="1"/>
  <c r="U295" i="1"/>
  <c r="W295" i="1"/>
  <c r="AB295" i="1"/>
  <c r="AG295" i="1" s="1"/>
  <c r="AC295" i="1"/>
  <c r="AD295" i="1"/>
  <c r="AF295" i="1"/>
  <c r="AH295" i="1"/>
  <c r="AK295" i="1"/>
  <c r="AQ295" i="1" s="1"/>
  <c r="AM295" i="1"/>
  <c r="AO295" i="1"/>
  <c r="AT295" i="1"/>
  <c r="AU295" i="1" s="1"/>
  <c r="AV295" i="1"/>
  <c r="AX295" i="1"/>
  <c r="BC295" i="1"/>
  <c r="BD295" i="1"/>
  <c r="S296" i="1"/>
  <c r="Y296" i="1" s="1"/>
  <c r="U296" i="1"/>
  <c r="W296" i="1"/>
  <c r="AB296" i="1"/>
  <c r="AC296" i="1" s="1"/>
  <c r="AD296" i="1"/>
  <c r="AF296" i="1"/>
  <c r="AK296" i="1"/>
  <c r="AP296" i="1" s="1"/>
  <c r="AL296" i="1"/>
  <c r="AM296" i="1"/>
  <c r="AO296" i="1"/>
  <c r="AQ296" i="1"/>
  <c r="AT296" i="1"/>
  <c r="AU296" i="1" s="1"/>
  <c r="AV296" i="1"/>
  <c r="AX296" i="1"/>
  <c r="AY296" i="1"/>
  <c r="AZ296" i="1"/>
  <c r="BC296" i="1"/>
  <c r="BD296" i="1" s="1"/>
  <c r="S297" i="1"/>
  <c r="T297" i="1"/>
  <c r="U297" i="1"/>
  <c r="W297" i="1"/>
  <c r="X297" i="1"/>
  <c r="Y297" i="1"/>
  <c r="AB297" i="1"/>
  <c r="AD297" i="1"/>
  <c r="AF297" i="1"/>
  <c r="AK297" i="1"/>
  <c r="AM297" i="1"/>
  <c r="AO297" i="1"/>
  <c r="AT297" i="1"/>
  <c r="AV297" i="1"/>
  <c r="AX297" i="1"/>
  <c r="BC297" i="1"/>
  <c r="BD297" i="1" s="1"/>
  <c r="S298" i="1"/>
  <c r="X298" i="1" s="1"/>
  <c r="U298" i="1"/>
  <c r="W298" i="1"/>
  <c r="AB298" i="1"/>
  <c r="AD298" i="1"/>
  <c r="AF298" i="1"/>
  <c r="AK298" i="1"/>
  <c r="AM298" i="1"/>
  <c r="AO298" i="1"/>
  <c r="AT298" i="1"/>
  <c r="AU298" i="1"/>
  <c r="AV298" i="1"/>
  <c r="AX298" i="1"/>
  <c r="AY298" i="1"/>
  <c r="AZ298" i="1"/>
  <c r="BC298" i="1"/>
  <c r="BD298" i="1" s="1"/>
  <c r="S299" i="1"/>
  <c r="U299" i="1"/>
  <c r="W299" i="1"/>
  <c r="AB299" i="1"/>
  <c r="AG299" i="1" s="1"/>
  <c r="AC299" i="1"/>
  <c r="AD299" i="1"/>
  <c r="AF299" i="1"/>
  <c r="AH299" i="1"/>
  <c r="AK299" i="1"/>
  <c r="AQ299" i="1" s="1"/>
  <c r="AM299" i="1"/>
  <c r="AO299" i="1"/>
  <c r="AT299" i="1"/>
  <c r="AU299" i="1" s="1"/>
  <c r="AV299" i="1"/>
  <c r="AX299" i="1"/>
  <c r="BC299" i="1"/>
  <c r="BD299" i="1" s="1"/>
  <c r="BF299" i="1" s="1"/>
  <c r="S300" i="1"/>
  <c r="Y300" i="1" s="1"/>
  <c r="U300" i="1"/>
  <c r="W300" i="1"/>
  <c r="AB300" i="1"/>
  <c r="AC300" i="1" s="1"/>
  <c r="AE300" i="1" s="1"/>
  <c r="AD300" i="1"/>
  <c r="AF300" i="1"/>
  <c r="AK300" i="1"/>
  <c r="AL300" i="1"/>
  <c r="AM300" i="1"/>
  <c r="AO300" i="1"/>
  <c r="AP300" i="1"/>
  <c r="AQ300" i="1"/>
  <c r="AT300" i="1"/>
  <c r="AY300" i="1" s="1"/>
  <c r="AU300" i="1"/>
  <c r="AV300" i="1"/>
  <c r="AX300" i="1"/>
  <c r="BC300" i="1"/>
  <c r="BD300" i="1" s="1"/>
  <c r="S301" i="1"/>
  <c r="T301" i="1"/>
  <c r="U301" i="1"/>
  <c r="W301" i="1"/>
  <c r="X301" i="1"/>
  <c r="Y301" i="1"/>
  <c r="AB301" i="1"/>
  <c r="AC301" i="1"/>
  <c r="AD301" i="1"/>
  <c r="AF301" i="1"/>
  <c r="AG301" i="1"/>
  <c r="AH301" i="1"/>
  <c r="AK301" i="1"/>
  <c r="AP301" i="1" s="1"/>
  <c r="AM301" i="1"/>
  <c r="AO301" i="1"/>
  <c r="AT301" i="1"/>
  <c r="AV301" i="1"/>
  <c r="AX301" i="1"/>
  <c r="BC301" i="1"/>
  <c r="BD301" i="1"/>
  <c r="S302" i="1"/>
  <c r="X302" i="1" s="1"/>
  <c r="U302" i="1"/>
  <c r="W302" i="1"/>
  <c r="Y302" i="1"/>
  <c r="AB302" i="1"/>
  <c r="AD302" i="1"/>
  <c r="AF302" i="1"/>
  <c r="AK302" i="1"/>
  <c r="AL302" i="1"/>
  <c r="AM302" i="1"/>
  <c r="AO302" i="1"/>
  <c r="AP302" i="1"/>
  <c r="AQ302" i="1"/>
  <c r="AT302" i="1"/>
  <c r="AY302" i="1" s="1"/>
  <c r="AU302" i="1"/>
  <c r="AV302" i="1"/>
  <c r="AX302" i="1"/>
  <c r="BC302" i="1"/>
  <c r="BD302" i="1" s="1"/>
  <c r="S303" i="1"/>
  <c r="T303" i="1"/>
  <c r="U303" i="1"/>
  <c r="W303" i="1"/>
  <c r="X303" i="1"/>
  <c r="Y303" i="1"/>
  <c r="AB303" i="1"/>
  <c r="AC303" i="1"/>
  <c r="AD303" i="1"/>
  <c r="AF303" i="1"/>
  <c r="AG303" i="1"/>
  <c r="AH303" i="1"/>
  <c r="AK303" i="1"/>
  <c r="AQ303" i="1" s="1"/>
  <c r="AM303" i="1"/>
  <c r="AO303" i="1"/>
  <c r="AT303" i="1"/>
  <c r="AV303" i="1"/>
  <c r="AX303" i="1"/>
  <c r="BC303" i="1"/>
  <c r="BD303" i="1" s="1"/>
  <c r="S304" i="1"/>
  <c r="Y304" i="1" s="1"/>
  <c r="U304" i="1"/>
  <c r="W304" i="1"/>
  <c r="AB304" i="1"/>
  <c r="AD304" i="1"/>
  <c r="AF304" i="1"/>
  <c r="AK304" i="1"/>
  <c r="AL304" i="1" s="1"/>
  <c r="AM304" i="1"/>
  <c r="AO304" i="1"/>
  <c r="AP304" i="1"/>
  <c r="AT304" i="1"/>
  <c r="AU304" i="1"/>
  <c r="AV304" i="1"/>
  <c r="AX304" i="1"/>
  <c r="AY304" i="1"/>
  <c r="AZ304" i="1"/>
  <c r="BC304" i="1"/>
  <c r="BD304" i="1" s="1"/>
  <c r="S305" i="1"/>
  <c r="X305" i="1" s="1"/>
  <c r="U305" i="1"/>
  <c r="W305" i="1"/>
  <c r="AB305" i="1"/>
  <c r="AD305" i="1"/>
  <c r="AF305" i="1"/>
  <c r="AK305" i="1"/>
  <c r="AP305" i="1" s="1"/>
  <c r="AM305" i="1"/>
  <c r="AO305" i="1"/>
  <c r="AQ305" i="1"/>
  <c r="AT305" i="1"/>
  <c r="AV305" i="1"/>
  <c r="AX305" i="1"/>
  <c r="BC305" i="1"/>
  <c r="BD305" i="1" s="1"/>
  <c r="S306" i="1"/>
  <c r="X306" i="1" s="1"/>
  <c r="U306" i="1"/>
  <c r="W306" i="1"/>
  <c r="Y306" i="1"/>
  <c r="AB306" i="1"/>
  <c r="AD306" i="1"/>
  <c r="AF306" i="1"/>
  <c r="AK306" i="1"/>
  <c r="AL306" i="1"/>
  <c r="AM306" i="1"/>
  <c r="AO306" i="1"/>
  <c r="AP306" i="1"/>
  <c r="AQ306" i="1"/>
  <c r="AT306" i="1"/>
  <c r="AY306" i="1" s="1"/>
  <c r="AU306" i="1"/>
  <c r="AV306" i="1"/>
  <c r="AX306" i="1"/>
  <c r="BC306" i="1"/>
  <c r="BD306" i="1" s="1"/>
  <c r="S307" i="1"/>
  <c r="T307" i="1"/>
  <c r="U307" i="1"/>
  <c r="W307" i="1"/>
  <c r="X307" i="1"/>
  <c r="Y307" i="1"/>
  <c r="AB307" i="1"/>
  <c r="AC307" i="1"/>
  <c r="AD307" i="1"/>
  <c r="AF307" i="1"/>
  <c r="AG307" i="1"/>
  <c r="AH307" i="1"/>
  <c r="AK307" i="1"/>
  <c r="AQ307" i="1" s="1"/>
  <c r="AM307" i="1"/>
  <c r="AO307" i="1"/>
  <c r="AT307" i="1"/>
  <c r="AV307" i="1"/>
  <c r="AX307" i="1"/>
  <c r="BC307" i="1"/>
  <c r="BD307" i="1"/>
  <c r="S308" i="1"/>
  <c r="Y308" i="1" s="1"/>
  <c r="U308" i="1"/>
  <c r="W308" i="1"/>
  <c r="AB308" i="1"/>
  <c r="AD308" i="1"/>
  <c r="AF308" i="1"/>
  <c r="AK308" i="1"/>
  <c r="AL308" i="1" s="1"/>
  <c r="AM308" i="1"/>
  <c r="AO308" i="1"/>
  <c r="AP308" i="1"/>
  <c r="AQ308" i="1"/>
  <c r="AT308" i="1"/>
  <c r="AY308" i="1" s="1"/>
  <c r="AU308" i="1"/>
  <c r="AV308" i="1"/>
  <c r="AX308" i="1"/>
  <c r="AZ308" i="1"/>
  <c r="BC308" i="1"/>
  <c r="BD308" i="1" s="1"/>
  <c r="S309" i="1"/>
  <c r="X309" i="1" s="1"/>
  <c r="U309" i="1"/>
  <c r="W309" i="1"/>
  <c r="AB309" i="1"/>
  <c r="AG309" i="1" s="1"/>
  <c r="AC309" i="1"/>
  <c r="AD309" i="1"/>
  <c r="AF309" i="1"/>
  <c r="AH309" i="1"/>
  <c r="AK309" i="1"/>
  <c r="AM309" i="1"/>
  <c r="AO309" i="1"/>
  <c r="AT309" i="1"/>
  <c r="AV309" i="1"/>
  <c r="AX309" i="1"/>
  <c r="BC309" i="1"/>
  <c r="BD309" i="1" s="1"/>
  <c r="S310" i="1"/>
  <c r="X310" i="1" s="1"/>
  <c r="U310" i="1"/>
  <c r="W310" i="1"/>
  <c r="Y310" i="1"/>
  <c r="AB310" i="1"/>
  <c r="AD310" i="1"/>
  <c r="AF310" i="1"/>
  <c r="AK310" i="1"/>
  <c r="AM310" i="1"/>
  <c r="AO310" i="1"/>
  <c r="AT310" i="1"/>
  <c r="AZ310" i="1" s="1"/>
  <c r="AV310" i="1"/>
  <c r="AX310" i="1"/>
  <c r="AY310" i="1"/>
  <c r="BC310" i="1"/>
  <c r="BD310" i="1" s="1"/>
  <c r="S311" i="1"/>
  <c r="T311" i="1"/>
  <c r="U311" i="1"/>
  <c r="W311" i="1"/>
  <c r="X311" i="1"/>
  <c r="Y311" i="1"/>
  <c r="AB311" i="1"/>
  <c r="AH311" i="1" s="1"/>
  <c r="AD311" i="1"/>
  <c r="AF311" i="1"/>
  <c r="AG311" i="1"/>
  <c r="AK311" i="1"/>
  <c r="AQ311" i="1" s="1"/>
  <c r="AM311" i="1"/>
  <c r="AO311" i="1"/>
  <c r="AT311" i="1"/>
  <c r="AV311" i="1"/>
  <c r="AX311" i="1"/>
  <c r="BC311" i="1"/>
  <c r="BD311" i="1" s="1"/>
  <c r="BF310" i="1" s="1"/>
  <c r="S312" i="1"/>
  <c r="Y312" i="1" s="1"/>
  <c r="U312" i="1"/>
  <c r="W312" i="1"/>
  <c r="AB312" i="1"/>
  <c r="AD312" i="1"/>
  <c r="AF312" i="1"/>
  <c r="AK312" i="1"/>
  <c r="AP312" i="1" s="1"/>
  <c r="AM312" i="1"/>
  <c r="AO312" i="1"/>
  <c r="AT312" i="1"/>
  <c r="AV312" i="1"/>
  <c r="AX312" i="1"/>
  <c r="BC312" i="1"/>
  <c r="BD312" i="1" s="1"/>
  <c r="S313" i="1"/>
  <c r="X313" i="1" s="1"/>
  <c r="U313" i="1"/>
  <c r="W313" i="1"/>
  <c r="AB313" i="1"/>
  <c r="AD313" i="1"/>
  <c r="AF313" i="1"/>
  <c r="AK313" i="1"/>
  <c r="AM313" i="1"/>
  <c r="AO313" i="1"/>
  <c r="AT313" i="1"/>
  <c r="AV313" i="1"/>
  <c r="AX313" i="1"/>
  <c r="BC313" i="1"/>
  <c r="BD313" i="1" s="1"/>
  <c r="S314" i="1"/>
  <c r="X314" i="1" s="1"/>
  <c r="U314" i="1"/>
  <c r="W314" i="1"/>
  <c r="AB314" i="1"/>
  <c r="AH314" i="1" s="1"/>
  <c r="AD314" i="1"/>
  <c r="AF314" i="1"/>
  <c r="AK314" i="1"/>
  <c r="AQ314" i="1" s="1"/>
  <c r="AL314" i="1"/>
  <c r="AM314" i="1"/>
  <c r="AO314" i="1"/>
  <c r="AT314" i="1"/>
  <c r="AZ314" i="1" s="1"/>
  <c r="AU314" i="1"/>
  <c r="AV314" i="1"/>
  <c r="AX314" i="1"/>
  <c r="AY314" i="1"/>
  <c r="BC314" i="1"/>
  <c r="BD314" i="1" s="1"/>
  <c r="S315" i="1"/>
  <c r="T315" i="1" s="1"/>
  <c r="U315" i="1"/>
  <c r="W315" i="1"/>
  <c r="AB315" i="1"/>
  <c r="AH315" i="1" s="1"/>
  <c r="AD315" i="1"/>
  <c r="AF315" i="1"/>
  <c r="AG315" i="1"/>
  <c r="AK315" i="1"/>
  <c r="AM315" i="1"/>
  <c r="AO315" i="1"/>
  <c r="AT315" i="1"/>
  <c r="AZ315" i="1" s="1"/>
  <c r="AU315" i="1"/>
  <c r="AW314" i="1" s="1"/>
  <c r="AV315" i="1"/>
  <c r="AX315" i="1"/>
  <c r="BC315" i="1"/>
  <c r="BD315" i="1" s="1"/>
  <c r="S316" i="1"/>
  <c r="U316" i="1"/>
  <c r="W316" i="1"/>
  <c r="Y316" i="1"/>
  <c r="AB316" i="1"/>
  <c r="AD316" i="1"/>
  <c r="AF316" i="1"/>
  <c r="AK316" i="1"/>
  <c r="AM316" i="1"/>
  <c r="AO316" i="1"/>
  <c r="AT316" i="1"/>
  <c r="AZ316" i="1" s="1"/>
  <c r="AU316" i="1"/>
  <c r="AV316" i="1"/>
  <c r="AX316" i="1"/>
  <c r="AY316" i="1"/>
  <c r="BC316" i="1"/>
  <c r="BD316" i="1" s="1"/>
  <c r="S317" i="1"/>
  <c r="Y317" i="1" s="1"/>
  <c r="U317" i="1"/>
  <c r="W317" i="1"/>
  <c r="AB317" i="1"/>
  <c r="AC317" i="1"/>
  <c r="AD317" i="1"/>
  <c r="AF317" i="1"/>
  <c r="AG317" i="1"/>
  <c r="AH317" i="1"/>
  <c r="AK317" i="1"/>
  <c r="AQ317" i="1" s="1"/>
  <c r="AM317" i="1"/>
  <c r="AO317" i="1"/>
  <c r="AT317" i="1"/>
  <c r="AZ317" i="1" s="1"/>
  <c r="AU317" i="1"/>
  <c r="AV317" i="1"/>
  <c r="AX317" i="1"/>
  <c r="BC317" i="1"/>
  <c r="BD317" i="1" s="1"/>
  <c r="S318" i="1"/>
  <c r="U318" i="1"/>
  <c r="W318" i="1"/>
  <c r="AB318" i="1"/>
  <c r="AH318" i="1" s="1"/>
  <c r="AD318" i="1"/>
  <c r="AF318" i="1"/>
  <c r="AK318" i="1"/>
  <c r="AL318" i="1" s="1"/>
  <c r="AM318" i="1"/>
  <c r="AO318" i="1"/>
  <c r="AT318" i="1"/>
  <c r="AV318" i="1"/>
  <c r="AX318" i="1"/>
  <c r="BC318" i="1"/>
  <c r="BD318" i="1" s="1"/>
  <c r="S319" i="1"/>
  <c r="X319" i="1" s="1"/>
  <c r="U319" i="1"/>
  <c r="W319" i="1"/>
  <c r="AB319" i="1"/>
  <c r="AG319" i="1" s="1"/>
  <c r="AC319" i="1"/>
  <c r="AD319" i="1"/>
  <c r="AF319" i="1"/>
  <c r="AK319" i="1"/>
  <c r="AQ319" i="1" s="1"/>
  <c r="AM319" i="1"/>
  <c r="AO319" i="1"/>
  <c r="AT319" i="1"/>
  <c r="AZ319" i="1" s="1"/>
  <c r="AV319" i="1"/>
  <c r="AX319" i="1"/>
  <c r="BC319" i="1"/>
  <c r="BD319" i="1" s="1"/>
  <c r="S320" i="1"/>
  <c r="Y320" i="1" s="1"/>
  <c r="U320" i="1"/>
  <c r="W320" i="1"/>
  <c r="AB320" i="1"/>
  <c r="AH320" i="1" s="1"/>
  <c r="AC320" i="1"/>
  <c r="AD320" i="1"/>
  <c r="AF320" i="1"/>
  <c r="AK320" i="1"/>
  <c r="AQ320" i="1" s="1"/>
  <c r="AM320" i="1"/>
  <c r="AO320" i="1"/>
  <c r="AT320" i="1"/>
  <c r="AY320" i="1" s="1"/>
  <c r="AU320" i="1"/>
  <c r="AV320" i="1"/>
  <c r="AX320" i="1"/>
  <c r="BC320" i="1"/>
  <c r="BD320" i="1" s="1"/>
  <c r="S321" i="1"/>
  <c r="X321" i="1" s="1"/>
  <c r="T321" i="1"/>
  <c r="U321" i="1"/>
  <c r="W321" i="1"/>
  <c r="AB321" i="1"/>
  <c r="AD321" i="1"/>
  <c r="AF321" i="1"/>
  <c r="AK321" i="1"/>
  <c r="AM321" i="1"/>
  <c r="AO321" i="1"/>
  <c r="AT321" i="1"/>
  <c r="AZ321" i="1" s="1"/>
  <c r="AV321" i="1"/>
  <c r="AX321" i="1"/>
  <c r="BC321" i="1"/>
  <c r="BD321" i="1" s="1"/>
  <c r="BF320" i="1" s="1"/>
  <c r="S322" i="1"/>
  <c r="Y322" i="1" s="1"/>
  <c r="U322" i="1"/>
  <c r="W322" i="1"/>
  <c r="AB322" i="1"/>
  <c r="AH322" i="1" s="1"/>
  <c r="AD322" i="1"/>
  <c r="AF322" i="1"/>
  <c r="AK322" i="1"/>
  <c r="AP322" i="1" s="1"/>
  <c r="AM322" i="1"/>
  <c r="AO322" i="1"/>
  <c r="AT322" i="1"/>
  <c r="AZ322" i="1" s="1"/>
  <c r="AU322" i="1"/>
  <c r="AV322" i="1"/>
  <c r="AX322" i="1"/>
  <c r="AY322" i="1"/>
  <c r="BC322" i="1"/>
  <c r="BD322" i="1" s="1"/>
  <c r="S323" i="1"/>
  <c r="Y323" i="1" s="1"/>
  <c r="U323" i="1"/>
  <c r="W323" i="1"/>
  <c r="X323" i="1"/>
  <c r="AB323" i="1"/>
  <c r="AC323" i="1" s="1"/>
  <c r="AD323" i="1"/>
  <c r="AF323" i="1"/>
  <c r="AG323" i="1"/>
  <c r="AK323" i="1"/>
  <c r="AQ323" i="1" s="1"/>
  <c r="AM323" i="1"/>
  <c r="AO323" i="1"/>
  <c r="AT323" i="1"/>
  <c r="AZ323" i="1" s="1"/>
  <c r="AV323" i="1"/>
  <c r="AX323" i="1"/>
  <c r="BC323" i="1"/>
  <c r="BD323" i="1"/>
  <c r="S324" i="1"/>
  <c r="U324" i="1"/>
  <c r="W324" i="1"/>
  <c r="AB324" i="1"/>
  <c r="AH324" i="1" s="1"/>
  <c r="AD324" i="1"/>
  <c r="AF324" i="1"/>
  <c r="AK324" i="1"/>
  <c r="AP324" i="1" s="1"/>
  <c r="AL324" i="1"/>
  <c r="AM324" i="1"/>
  <c r="AO324" i="1"/>
  <c r="AT324" i="1"/>
  <c r="AY324" i="1" s="1"/>
  <c r="AU324" i="1"/>
  <c r="AV324" i="1"/>
  <c r="AX324" i="1"/>
  <c r="BC324" i="1"/>
  <c r="BD324" i="1" s="1"/>
  <c r="S325" i="1"/>
  <c r="T325" i="1" s="1"/>
  <c r="U325" i="1"/>
  <c r="W325" i="1"/>
  <c r="X325" i="1"/>
  <c r="AB325" i="1"/>
  <c r="AD325" i="1"/>
  <c r="AF325" i="1"/>
  <c r="AK325" i="1"/>
  <c r="AM325" i="1"/>
  <c r="AO325" i="1"/>
  <c r="AQ325" i="1"/>
  <c r="AT325" i="1"/>
  <c r="AZ325" i="1" s="1"/>
  <c r="AU325" i="1"/>
  <c r="AV325" i="1"/>
  <c r="AX325" i="1"/>
  <c r="BC325" i="1"/>
  <c r="BD325" i="1"/>
  <c r="S326" i="1"/>
  <c r="Y326" i="1" s="1"/>
  <c r="U326" i="1"/>
  <c r="W326" i="1"/>
  <c r="AB326" i="1"/>
  <c r="AH326" i="1" s="1"/>
  <c r="AD326" i="1"/>
  <c r="AF326" i="1"/>
  <c r="AK326" i="1"/>
  <c r="AP326" i="1" s="1"/>
  <c r="AL326" i="1"/>
  <c r="AM326" i="1"/>
  <c r="AO326" i="1"/>
  <c r="AQ326" i="1"/>
  <c r="AT326" i="1"/>
  <c r="AU326" i="1" s="1"/>
  <c r="AW326" i="1" s="1"/>
  <c r="AV326" i="1"/>
  <c r="AX326" i="1"/>
  <c r="AY326" i="1"/>
  <c r="AZ326" i="1"/>
  <c r="BC326" i="1"/>
  <c r="BD326" i="1" s="1"/>
  <c r="S327" i="1"/>
  <c r="Y327" i="1" s="1"/>
  <c r="U327" i="1"/>
  <c r="W327" i="1"/>
  <c r="X327" i="1"/>
  <c r="AB327" i="1"/>
  <c r="AD327" i="1"/>
  <c r="AF327" i="1"/>
  <c r="AK327" i="1"/>
  <c r="AM327" i="1"/>
  <c r="AO327" i="1"/>
  <c r="AQ327" i="1"/>
  <c r="AT327" i="1"/>
  <c r="AZ327" i="1" s="1"/>
  <c r="AU327" i="1"/>
  <c r="AV327" i="1"/>
  <c r="AX327" i="1"/>
  <c r="AY327" i="1"/>
  <c r="BC327" i="1"/>
  <c r="BD327" i="1" s="1"/>
  <c r="BF326" i="1" s="1"/>
  <c r="S328" i="1"/>
  <c r="U328" i="1"/>
  <c r="W328" i="1"/>
  <c r="Y328" i="1"/>
  <c r="AB328" i="1"/>
  <c r="AH328" i="1" s="1"/>
  <c r="AD328" i="1"/>
  <c r="AF328" i="1"/>
  <c r="AG328" i="1"/>
  <c r="AK328" i="1"/>
  <c r="AP328" i="1" s="1"/>
  <c r="AM328" i="1"/>
  <c r="AO328" i="1"/>
  <c r="AT328" i="1"/>
  <c r="AY328" i="1" s="1"/>
  <c r="AU328" i="1"/>
  <c r="AW328" i="1" s="1"/>
  <c r="AV328" i="1"/>
  <c r="AX328" i="1"/>
  <c r="BC328" i="1"/>
  <c r="BD328" i="1" s="1"/>
  <c r="S329" i="1"/>
  <c r="X329" i="1" s="1"/>
  <c r="T329" i="1"/>
  <c r="U329" i="1"/>
  <c r="W329" i="1"/>
  <c r="Y329" i="1"/>
  <c r="AB329" i="1"/>
  <c r="AH329" i="1" s="1"/>
  <c r="AC329" i="1"/>
  <c r="AD329" i="1"/>
  <c r="AF329" i="1"/>
  <c r="AG329" i="1"/>
  <c r="AK329" i="1"/>
  <c r="AM329" i="1"/>
  <c r="AO329" i="1"/>
  <c r="AQ329" i="1"/>
  <c r="AT329" i="1"/>
  <c r="AZ329" i="1" s="1"/>
  <c r="AU329" i="1"/>
  <c r="AV329" i="1"/>
  <c r="AX329" i="1"/>
  <c r="AY329" i="1"/>
  <c r="BC329" i="1"/>
  <c r="BD329" i="1"/>
  <c r="S330" i="1"/>
  <c r="U330" i="1"/>
  <c r="W330" i="1"/>
  <c r="Y330" i="1"/>
  <c r="AB330" i="1"/>
  <c r="AH330" i="1" s="1"/>
  <c r="AD330" i="1"/>
  <c r="AF330" i="1"/>
  <c r="AG330" i="1"/>
  <c r="AK330" i="1"/>
  <c r="AL330" i="1"/>
  <c r="AM330" i="1"/>
  <c r="AO330" i="1"/>
  <c r="AT330" i="1"/>
  <c r="AY330" i="1" s="1"/>
  <c r="AU330" i="1"/>
  <c r="AV330" i="1"/>
  <c r="AX330" i="1"/>
  <c r="BC330" i="1"/>
  <c r="BD330" i="1" s="1"/>
  <c r="S331" i="1"/>
  <c r="T331" i="1" s="1"/>
  <c r="U331" i="1"/>
  <c r="W331" i="1"/>
  <c r="AB331" i="1"/>
  <c r="AG331" i="1" s="1"/>
  <c r="AC331" i="1"/>
  <c r="AD331" i="1"/>
  <c r="AF331" i="1"/>
  <c r="AK331" i="1"/>
  <c r="AM331" i="1"/>
  <c r="AO331" i="1"/>
  <c r="AT331" i="1"/>
  <c r="AV331" i="1"/>
  <c r="AX331" i="1"/>
  <c r="BC331" i="1"/>
  <c r="BD331" i="1" s="1"/>
  <c r="S332" i="1"/>
  <c r="U332" i="1"/>
  <c r="W332" i="1"/>
  <c r="Y332" i="1"/>
  <c r="AB332" i="1"/>
  <c r="AH332" i="1" s="1"/>
  <c r="AC332" i="1"/>
  <c r="AE331" i="1" s="1"/>
  <c r="AD332" i="1"/>
  <c r="AF332" i="1"/>
  <c r="AK332" i="1"/>
  <c r="AP332" i="1" s="1"/>
  <c r="AL332" i="1"/>
  <c r="AM332" i="1"/>
  <c r="AO332" i="1"/>
  <c r="AT332" i="1"/>
  <c r="AY332" i="1" s="1"/>
  <c r="AU332" i="1"/>
  <c r="AV332" i="1"/>
  <c r="AX332" i="1"/>
  <c r="AZ332" i="1"/>
  <c r="BC332" i="1"/>
  <c r="BD332" i="1" s="1"/>
  <c r="S333" i="1"/>
  <c r="Y333" i="1" s="1"/>
  <c r="U333" i="1"/>
  <c r="W333" i="1"/>
  <c r="AB333" i="1"/>
  <c r="AC333" i="1"/>
  <c r="AD333" i="1"/>
  <c r="AF333" i="1"/>
  <c r="AG333" i="1"/>
  <c r="AH333" i="1"/>
  <c r="AK333" i="1"/>
  <c r="AQ333" i="1" s="1"/>
  <c r="AM333" i="1"/>
  <c r="AO333" i="1"/>
  <c r="AT333" i="1"/>
  <c r="AZ333" i="1" s="1"/>
  <c r="AU333" i="1"/>
  <c r="AV333" i="1"/>
  <c r="AX333" i="1"/>
  <c r="AY333" i="1"/>
  <c r="BC333" i="1"/>
  <c r="BD333" i="1" s="1"/>
  <c r="S334" i="1"/>
  <c r="U334" i="1"/>
  <c r="W334" i="1"/>
  <c r="AB334" i="1"/>
  <c r="AH334" i="1" s="1"/>
  <c r="AC334" i="1"/>
  <c r="AD334" i="1"/>
  <c r="AF334" i="1"/>
  <c r="AK334" i="1"/>
  <c r="AL334" i="1" s="1"/>
  <c r="AM334" i="1"/>
  <c r="AO334" i="1"/>
  <c r="AT334" i="1"/>
  <c r="AZ334" i="1" s="1"/>
  <c r="AU334" i="1"/>
  <c r="AV334" i="1"/>
  <c r="AX334" i="1"/>
  <c r="AY334" i="1"/>
  <c r="BC334" i="1"/>
  <c r="BD334" i="1" s="1"/>
  <c r="S335" i="1"/>
  <c r="U335" i="1"/>
  <c r="W335" i="1"/>
  <c r="AB335" i="1"/>
  <c r="AD335" i="1"/>
  <c r="AF335" i="1"/>
  <c r="AK335" i="1"/>
  <c r="AQ335" i="1" s="1"/>
  <c r="AM335" i="1"/>
  <c r="AO335" i="1"/>
  <c r="AT335" i="1"/>
  <c r="AZ335" i="1" s="1"/>
  <c r="AV335" i="1"/>
  <c r="AX335" i="1"/>
  <c r="BC335" i="1"/>
  <c r="BD335" i="1" s="1"/>
  <c r="BF335" i="1" s="1"/>
  <c r="S336" i="1"/>
  <c r="Y336" i="1" s="1"/>
  <c r="U336" i="1"/>
  <c r="W336" i="1"/>
  <c r="AB336" i="1"/>
  <c r="AD336" i="1"/>
  <c r="AF336" i="1"/>
  <c r="AK336" i="1"/>
  <c r="AQ336" i="1" s="1"/>
  <c r="AM336" i="1"/>
  <c r="AO336" i="1"/>
  <c r="AT336" i="1"/>
  <c r="AU336" i="1"/>
  <c r="AV336" i="1"/>
  <c r="AX336" i="1"/>
  <c r="AY336" i="1"/>
  <c r="AZ336" i="1"/>
  <c r="BC336" i="1"/>
  <c r="BD336" i="1" s="1"/>
  <c r="S337" i="1"/>
  <c r="X337" i="1" s="1"/>
  <c r="T337" i="1"/>
  <c r="U337" i="1"/>
  <c r="W337" i="1"/>
  <c r="AB337" i="1"/>
  <c r="AC337" i="1"/>
  <c r="AD337" i="1"/>
  <c r="AF337" i="1"/>
  <c r="AG337" i="1"/>
  <c r="AH337" i="1"/>
  <c r="AK337" i="1"/>
  <c r="AM337" i="1"/>
  <c r="AO337" i="1"/>
  <c r="AT337" i="1"/>
  <c r="AZ337" i="1" s="1"/>
  <c r="AV337" i="1"/>
  <c r="AX337" i="1"/>
  <c r="BC337" i="1"/>
  <c r="BD337" i="1" s="1"/>
  <c r="S338" i="1"/>
  <c r="Y338" i="1" s="1"/>
  <c r="U338" i="1"/>
  <c r="W338" i="1"/>
  <c r="AB338" i="1"/>
  <c r="AH338" i="1" s="1"/>
  <c r="AD338" i="1"/>
  <c r="AF338" i="1"/>
  <c r="AK338" i="1"/>
  <c r="AM338" i="1"/>
  <c r="AO338" i="1"/>
  <c r="AT338" i="1"/>
  <c r="AU338" i="1"/>
  <c r="AV338" i="1"/>
  <c r="AX338" i="1"/>
  <c r="AY338" i="1"/>
  <c r="AZ338" i="1"/>
  <c r="BC338" i="1"/>
  <c r="BD338" i="1" s="1"/>
  <c r="S339" i="1"/>
  <c r="Y339" i="1" s="1"/>
  <c r="U339" i="1"/>
  <c r="W339" i="1"/>
  <c r="X339" i="1"/>
  <c r="AB339" i="1"/>
  <c r="AG339" i="1" s="1"/>
  <c r="AC339" i="1"/>
  <c r="AD339" i="1"/>
  <c r="AF339" i="1"/>
  <c r="AH339" i="1"/>
  <c r="AK339" i="1"/>
  <c r="AQ339" i="1" s="1"/>
  <c r="AM339" i="1"/>
  <c r="AO339" i="1"/>
  <c r="AT339" i="1"/>
  <c r="AV339" i="1"/>
  <c r="AX339" i="1"/>
  <c r="BC339" i="1"/>
  <c r="BD339" i="1" s="1"/>
  <c r="S340" i="1"/>
  <c r="U340" i="1"/>
  <c r="W340" i="1"/>
  <c r="AB340" i="1"/>
  <c r="AH340" i="1" s="1"/>
  <c r="AD340" i="1"/>
  <c r="AF340" i="1"/>
  <c r="AK340" i="1"/>
  <c r="AL340" i="1"/>
  <c r="AM340" i="1"/>
  <c r="AO340" i="1"/>
  <c r="AT340" i="1"/>
  <c r="AY340" i="1" s="1"/>
  <c r="AU340" i="1"/>
  <c r="AV340" i="1"/>
  <c r="AX340" i="1"/>
  <c r="AZ340" i="1"/>
  <c r="BC340" i="1"/>
  <c r="BD340" i="1" s="1"/>
  <c r="S341" i="1"/>
  <c r="T341" i="1" s="1"/>
  <c r="U341" i="1"/>
  <c r="W341" i="1"/>
  <c r="X341" i="1"/>
  <c r="AB341" i="1"/>
  <c r="AG341" i="1" s="1"/>
  <c r="AC341" i="1"/>
  <c r="AD341" i="1"/>
  <c r="AF341" i="1"/>
  <c r="AH341" i="1"/>
  <c r="AK341" i="1"/>
  <c r="AM341" i="1"/>
  <c r="AO341" i="1"/>
  <c r="AQ341" i="1"/>
  <c r="AT341" i="1"/>
  <c r="AZ341" i="1" s="1"/>
  <c r="AU341" i="1"/>
  <c r="AV341" i="1"/>
  <c r="AX341" i="1"/>
  <c r="AY341" i="1"/>
  <c r="BC341" i="1"/>
  <c r="BD341" i="1" s="1"/>
  <c r="S342" i="1"/>
  <c r="Y342" i="1" s="1"/>
  <c r="U342" i="1"/>
  <c r="W342" i="1"/>
  <c r="AB342" i="1"/>
  <c r="AD342" i="1"/>
  <c r="AF342" i="1"/>
  <c r="AK342" i="1"/>
  <c r="AP342" i="1" s="1"/>
  <c r="AM342" i="1"/>
  <c r="AO342" i="1"/>
  <c r="AT342" i="1"/>
  <c r="AU342" i="1"/>
  <c r="AV342" i="1"/>
  <c r="AX342" i="1"/>
  <c r="AY342" i="1"/>
  <c r="AZ342" i="1"/>
  <c r="BC342" i="1"/>
  <c r="BD342" i="1" s="1"/>
  <c r="S343" i="1"/>
  <c r="Y343" i="1" s="1"/>
  <c r="U343" i="1"/>
  <c r="W343" i="1"/>
  <c r="X343" i="1"/>
  <c r="AB343" i="1"/>
  <c r="AC343" i="1"/>
  <c r="AD343" i="1"/>
  <c r="AF343" i="1"/>
  <c r="AG343" i="1"/>
  <c r="AH343" i="1"/>
  <c r="AK343" i="1"/>
  <c r="AM343" i="1"/>
  <c r="AO343" i="1"/>
  <c r="AQ343" i="1"/>
  <c r="AT343" i="1"/>
  <c r="AZ343" i="1" s="1"/>
  <c r="AV343" i="1"/>
  <c r="AX343" i="1"/>
  <c r="AY343" i="1"/>
  <c r="BC343" i="1"/>
  <c r="BD343" i="1" s="1"/>
  <c r="S344" i="1"/>
  <c r="U344" i="1"/>
  <c r="W344" i="1"/>
  <c r="Y344" i="1"/>
  <c r="AB344" i="1"/>
  <c r="AH344" i="1" s="1"/>
  <c r="AC344" i="1"/>
  <c r="AE344" i="1" s="1"/>
  <c r="AD344" i="1"/>
  <c r="AF344" i="1"/>
  <c r="AK344" i="1"/>
  <c r="AL344" i="1" s="1"/>
  <c r="AM344" i="1"/>
  <c r="AO344" i="1"/>
  <c r="AT344" i="1"/>
  <c r="AV344" i="1"/>
  <c r="AX344" i="1"/>
  <c r="BC344" i="1"/>
  <c r="BD344" i="1" s="1"/>
  <c r="S345" i="1"/>
  <c r="X345" i="1" s="1"/>
  <c r="T345" i="1"/>
  <c r="U345" i="1"/>
  <c r="W345" i="1"/>
  <c r="AB345" i="1"/>
  <c r="AC345" i="1"/>
  <c r="AD345" i="1"/>
  <c r="AF345" i="1"/>
  <c r="AG345" i="1"/>
  <c r="AH345" i="1"/>
  <c r="AK345" i="1"/>
  <c r="AM345" i="1"/>
  <c r="AO345" i="1"/>
  <c r="AQ345" i="1"/>
  <c r="AT345" i="1"/>
  <c r="AZ345" i="1" s="1"/>
  <c r="AU345" i="1"/>
  <c r="AV345" i="1"/>
  <c r="AX345" i="1"/>
  <c r="BC345" i="1"/>
  <c r="BD345" i="1"/>
  <c r="S346" i="1"/>
  <c r="Y346" i="1" s="1"/>
  <c r="U346" i="1"/>
  <c r="W346" i="1"/>
  <c r="AB346" i="1"/>
  <c r="AD346" i="1"/>
  <c r="AF346" i="1"/>
  <c r="AG346" i="1"/>
  <c r="AK346" i="1"/>
  <c r="AM346" i="1"/>
  <c r="AO346" i="1"/>
  <c r="AT346" i="1"/>
  <c r="AY346" i="1" s="1"/>
  <c r="AV346" i="1"/>
  <c r="AX346" i="1"/>
  <c r="BC346" i="1"/>
  <c r="BD346" i="1" s="1"/>
  <c r="S347" i="1"/>
  <c r="T347" i="1" s="1"/>
  <c r="U347" i="1"/>
  <c r="W347" i="1"/>
  <c r="AB347" i="1"/>
  <c r="AG347" i="1" s="1"/>
  <c r="AC347" i="1"/>
  <c r="AD347" i="1"/>
  <c r="AF347" i="1"/>
  <c r="AK347" i="1"/>
  <c r="AM347" i="1"/>
  <c r="AO347" i="1"/>
  <c r="AT347" i="1"/>
  <c r="AV347" i="1"/>
  <c r="AX347" i="1"/>
  <c r="BC347" i="1"/>
  <c r="BD347" i="1" s="1"/>
  <c r="S348" i="1"/>
  <c r="U348" i="1"/>
  <c r="W348" i="1"/>
  <c r="Y348" i="1"/>
  <c r="AB348" i="1"/>
  <c r="AH348" i="1" s="1"/>
  <c r="AC348" i="1"/>
  <c r="AE347" i="1" s="1"/>
  <c r="AD348" i="1"/>
  <c r="AF348" i="1"/>
  <c r="AK348" i="1"/>
  <c r="AP348" i="1" s="1"/>
  <c r="AL348" i="1"/>
  <c r="AM348" i="1"/>
  <c r="AO348" i="1"/>
  <c r="AQ348" i="1"/>
  <c r="AT348" i="1"/>
  <c r="AV348" i="1"/>
  <c r="AX348" i="1"/>
  <c r="AZ348" i="1"/>
  <c r="BC348" i="1"/>
  <c r="BD348" i="1" s="1"/>
  <c r="S349" i="1"/>
  <c r="U349" i="1"/>
  <c r="W349" i="1"/>
  <c r="AB349" i="1"/>
  <c r="AD349" i="1"/>
  <c r="AF349" i="1"/>
  <c r="AG349" i="1"/>
  <c r="AK349" i="1"/>
  <c r="AQ349" i="1" s="1"/>
  <c r="AM349" i="1"/>
  <c r="AO349" i="1"/>
  <c r="AT349" i="1"/>
  <c r="AZ349" i="1" s="1"/>
  <c r="AU349" i="1"/>
  <c r="AW349" i="1" s="1"/>
  <c r="AV349" i="1"/>
  <c r="AX349" i="1"/>
  <c r="AY349" i="1"/>
  <c r="BC349" i="1"/>
  <c r="BD349" i="1" s="1"/>
  <c r="S350" i="1"/>
  <c r="U350" i="1"/>
  <c r="W350" i="1"/>
  <c r="AB350" i="1"/>
  <c r="AD350" i="1"/>
  <c r="AF350" i="1"/>
  <c r="AK350" i="1"/>
  <c r="AL350" i="1" s="1"/>
  <c r="AM350" i="1"/>
  <c r="AO350" i="1"/>
  <c r="AT350" i="1"/>
  <c r="AU350" i="1"/>
  <c r="AV350" i="1"/>
  <c r="AX350" i="1"/>
  <c r="AY350" i="1"/>
  <c r="AZ350" i="1"/>
  <c r="BC350" i="1"/>
  <c r="BD350" i="1" s="1"/>
  <c r="S351" i="1"/>
  <c r="Y351" i="1" s="1"/>
  <c r="U351" i="1"/>
  <c r="W351" i="1"/>
  <c r="AB351" i="1"/>
  <c r="AG351" i="1" s="1"/>
  <c r="AC351" i="1"/>
  <c r="AE351" i="1" s="1"/>
  <c r="AD351" i="1"/>
  <c r="AF351" i="1"/>
  <c r="AH351" i="1"/>
  <c r="AK351" i="1"/>
  <c r="AM351" i="1"/>
  <c r="AO351" i="1"/>
  <c r="AT351" i="1"/>
  <c r="AZ351" i="1" s="1"/>
  <c r="AV351" i="1"/>
  <c r="AX351" i="1"/>
  <c r="BC351" i="1"/>
  <c r="BD351" i="1" s="1"/>
  <c r="S352" i="1"/>
  <c r="Y352" i="1" s="1"/>
  <c r="U352" i="1"/>
  <c r="W352" i="1"/>
  <c r="AB352" i="1"/>
  <c r="AH352" i="1" s="1"/>
  <c r="AC352" i="1"/>
  <c r="AE352" i="1" s="1"/>
  <c r="AD352" i="1"/>
  <c r="AF352" i="1"/>
  <c r="AK352" i="1"/>
  <c r="AM352" i="1"/>
  <c r="AO352" i="1"/>
  <c r="AT352" i="1"/>
  <c r="AU352" i="1" s="1"/>
  <c r="AV352" i="1"/>
  <c r="AX352" i="1"/>
  <c r="AY352" i="1"/>
  <c r="AZ352" i="1"/>
  <c r="BC352" i="1"/>
  <c r="BD352" i="1" s="1"/>
  <c r="S353" i="1"/>
  <c r="T353" i="1" s="1"/>
  <c r="U353" i="1"/>
  <c r="W353" i="1"/>
  <c r="X353" i="1"/>
  <c r="AB353" i="1"/>
  <c r="AC353" i="1"/>
  <c r="AD353" i="1"/>
  <c r="AF353" i="1"/>
  <c r="AG353" i="1"/>
  <c r="AH353" i="1"/>
  <c r="AK353" i="1"/>
  <c r="AQ353" i="1" s="1"/>
  <c r="AM353" i="1"/>
  <c r="AO353" i="1"/>
  <c r="AT353" i="1"/>
  <c r="AY353" i="1" s="1"/>
  <c r="AU353" i="1"/>
  <c r="AV353" i="1"/>
  <c r="AX353" i="1"/>
  <c r="BC353" i="1"/>
  <c r="BD353" i="1" s="1"/>
  <c r="S354" i="1"/>
  <c r="U354" i="1"/>
  <c r="W354" i="1"/>
  <c r="AB354" i="1"/>
  <c r="AG354" i="1" s="1"/>
  <c r="AC354" i="1"/>
  <c r="AD354" i="1"/>
  <c r="AF354" i="1"/>
  <c r="AK354" i="1"/>
  <c r="AM354" i="1"/>
  <c r="AO354" i="1"/>
  <c r="AT354" i="1"/>
  <c r="AV354" i="1"/>
  <c r="AX354" i="1"/>
  <c r="BC354" i="1"/>
  <c r="BD354" i="1"/>
  <c r="S355" i="1"/>
  <c r="U355" i="1"/>
  <c r="W355" i="1"/>
  <c r="AB355" i="1"/>
  <c r="AD355" i="1"/>
  <c r="AF355" i="1"/>
  <c r="AK355" i="1"/>
  <c r="AQ355" i="1" s="1"/>
  <c r="AL355" i="1"/>
  <c r="AM355" i="1"/>
  <c r="AO355" i="1"/>
  <c r="AP355" i="1"/>
  <c r="AT355" i="1"/>
  <c r="AV355" i="1"/>
  <c r="AX355" i="1"/>
  <c r="BC355" i="1"/>
  <c r="BD355" i="1"/>
  <c r="S356" i="1"/>
  <c r="Y356" i="1" s="1"/>
  <c r="T356" i="1"/>
  <c r="U356" i="1"/>
  <c r="W356" i="1"/>
  <c r="X356" i="1"/>
  <c r="AB356" i="1"/>
  <c r="AC356" i="1" s="1"/>
  <c r="AD356" i="1"/>
  <c r="AF356" i="1"/>
  <c r="AH356" i="1"/>
  <c r="AK356" i="1"/>
  <c r="AM356" i="1"/>
  <c r="AO356" i="1"/>
  <c r="AT356" i="1"/>
  <c r="AY356" i="1" s="1"/>
  <c r="AV356" i="1"/>
  <c r="AX356" i="1"/>
  <c r="BC356" i="1"/>
  <c r="BD356" i="1" s="1"/>
  <c r="S357" i="1"/>
  <c r="X357" i="1" s="1"/>
  <c r="T357" i="1"/>
  <c r="U357" i="1"/>
  <c r="W357" i="1"/>
  <c r="Y357" i="1"/>
  <c r="AB357" i="1"/>
  <c r="AD357" i="1"/>
  <c r="AF357" i="1"/>
  <c r="AG357" i="1"/>
  <c r="AK357" i="1"/>
  <c r="AL357" i="1"/>
  <c r="AM357" i="1"/>
  <c r="AO357" i="1"/>
  <c r="AP357" i="1"/>
  <c r="AQ357" i="1"/>
  <c r="AT357" i="1"/>
  <c r="AV357" i="1"/>
  <c r="AX357" i="1"/>
  <c r="BC357" i="1"/>
  <c r="BD357" i="1" s="1"/>
  <c r="S358" i="1"/>
  <c r="Y358" i="1" s="1"/>
  <c r="U358" i="1"/>
  <c r="W358" i="1"/>
  <c r="X358" i="1"/>
  <c r="AB358" i="1"/>
  <c r="AD358" i="1"/>
  <c r="AF358" i="1"/>
  <c r="AK358" i="1"/>
  <c r="AM358" i="1"/>
  <c r="AO358" i="1"/>
  <c r="AT358" i="1"/>
  <c r="AY358" i="1" s="1"/>
  <c r="AU358" i="1"/>
  <c r="AW358" i="1" s="1"/>
  <c r="AV358" i="1"/>
  <c r="AX358" i="1"/>
  <c r="AZ358" i="1"/>
  <c r="BC358" i="1"/>
  <c r="BI358" i="1" s="1"/>
  <c r="S359" i="1"/>
  <c r="U359" i="1"/>
  <c r="W359" i="1"/>
  <c r="AB359" i="1"/>
  <c r="AG359" i="1" s="1"/>
  <c r="AC359" i="1"/>
  <c r="AD359" i="1"/>
  <c r="AF359" i="1"/>
  <c r="AH359" i="1"/>
  <c r="AK359" i="1"/>
  <c r="AQ359" i="1" s="1"/>
  <c r="AL359" i="1"/>
  <c r="AM359" i="1"/>
  <c r="AO359" i="1"/>
  <c r="AP359" i="1"/>
  <c r="AT359" i="1"/>
  <c r="AU359" i="1" s="1"/>
  <c r="AV359" i="1"/>
  <c r="AX359" i="1"/>
  <c r="AZ359" i="1"/>
  <c r="BC359" i="1"/>
  <c r="BD359" i="1"/>
  <c r="S360" i="1"/>
  <c r="Y360" i="1" s="1"/>
  <c r="T360" i="1"/>
  <c r="V360" i="1" s="1"/>
  <c r="U360" i="1"/>
  <c r="W360" i="1"/>
  <c r="X360" i="1"/>
  <c r="AB360" i="1"/>
  <c r="AD360" i="1"/>
  <c r="AF360" i="1"/>
  <c r="AK360" i="1"/>
  <c r="AP360" i="1" s="1"/>
  <c r="AM360" i="1"/>
  <c r="AO360" i="1"/>
  <c r="AT360" i="1"/>
  <c r="AY360" i="1" s="1"/>
  <c r="AV360" i="1"/>
  <c r="AX360" i="1"/>
  <c r="BC360" i="1"/>
  <c r="BD360" i="1"/>
  <c r="S361" i="1"/>
  <c r="T361" i="1"/>
  <c r="U361" i="1"/>
  <c r="W361" i="1"/>
  <c r="X361" i="1"/>
  <c r="Y361" i="1"/>
  <c r="AB361" i="1"/>
  <c r="AD361" i="1"/>
  <c r="AF361" i="1"/>
  <c r="AG361" i="1"/>
  <c r="AK361" i="1"/>
  <c r="AP361" i="1" s="1"/>
  <c r="AL361" i="1"/>
  <c r="AM361" i="1"/>
  <c r="AO361" i="1"/>
  <c r="AQ361" i="1"/>
  <c r="AT361" i="1"/>
  <c r="AV361" i="1"/>
  <c r="AX361" i="1"/>
  <c r="BC361" i="1"/>
  <c r="BD361" i="1" s="1"/>
  <c r="S362" i="1"/>
  <c r="U362" i="1"/>
  <c r="W362" i="1"/>
  <c r="AB362" i="1"/>
  <c r="AC362" i="1"/>
  <c r="AD362" i="1"/>
  <c r="AF362" i="1"/>
  <c r="AG362" i="1"/>
  <c r="AH362" i="1"/>
  <c r="AK362" i="1"/>
  <c r="AM362" i="1"/>
  <c r="AO362" i="1"/>
  <c r="AT362" i="1"/>
  <c r="AY362" i="1" s="1"/>
  <c r="AU362" i="1"/>
  <c r="AV362" i="1"/>
  <c r="AX362" i="1"/>
  <c r="BC362" i="1"/>
  <c r="BD362" i="1" s="1"/>
  <c r="S363" i="1"/>
  <c r="U363" i="1"/>
  <c r="W363" i="1"/>
  <c r="AB363" i="1"/>
  <c r="AG363" i="1" s="1"/>
  <c r="AC363" i="1"/>
  <c r="AD363" i="1"/>
  <c r="AF363" i="1"/>
  <c r="AH363" i="1"/>
  <c r="AK363" i="1"/>
  <c r="AQ363" i="1" s="1"/>
  <c r="AL363" i="1"/>
  <c r="AM363" i="1"/>
  <c r="AO363" i="1"/>
  <c r="AT363" i="1"/>
  <c r="AV363" i="1"/>
  <c r="AX363" i="1"/>
  <c r="BC363" i="1"/>
  <c r="BD363" i="1"/>
  <c r="S364" i="1"/>
  <c r="Y364" i="1" s="1"/>
  <c r="T364" i="1"/>
  <c r="U364" i="1"/>
  <c r="W364" i="1"/>
  <c r="AB364" i="1"/>
  <c r="AD364" i="1"/>
  <c r="AF364" i="1"/>
  <c r="AK364" i="1"/>
  <c r="AL364" i="1"/>
  <c r="AM364" i="1"/>
  <c r="AO364" i="1"/>
  <c r="AP364" i="1"/>
  <c r="AQ364" i="1"/>
  <c r="AT364" i="1"/>
  <c r="AY364" i="1" s="1"/>
  <c r="AV364" i="1"/>
  <c r="AX364" i="1"/>
  <c r="BC364" i="1"/>
  <c r="BD364" i="1" s="1"/>
  <c r="S365" i="1"/>
  <c r="T365" i="1"/>
  <c r="U365" i="1"/>
  <c r="W365" i="1"/>
  <c r="X365" i="1"/>
  <c r="Y365" i="1"/>
  <c r="AB365" i="1"/>
  <c r="AD365" i="1"/>
  <c r="AF365" i="1"/>
  <c r="AG365" i="1"/>
  <c r="AK365" i="1"/>
  <c r="AL365" i="1" s="1"/>
  <c r="AM365" i="1"/>
  <c r="AO365" i="1"/>
  <c r="AP365" i="1"/>
  <c r="AT365" i="1"/>
  <c r="AZ365" i="1" s="1"/>
  <c r="AV365" i="1"/>
  <c r="AX365" i="1"/>
  <c r="AY365" i="1"/>
  <c r="BC365" i="1"/>
  <c r="BD365" i="1" s="1"/>
  <c r="S366" i="1"/>
  <c r="Y366" i="1" s="1"/>
  <c r="U366" i="1"/>
  <c r="W366" i="1"/>
  <c r="X366" i="1"/>
  <c r="AB366" i="1"/>
  <c r="AG366" i="1" s="1"/>
  <c r="AD366" i="1"/>
  <c r="AF366" i="1"/>
  <c r="AK366" i="1"/>
  <c r="AM366" i="1"/>
  <c r="AO366" i="1"/>
  <c r="AT366" i="1"/>
  <c r="AY366" i="1" s="1"/>
  <c r="AU366" i="1"/>
  <c r="AW366" i="1" s="1"/>
  <c r="AV366" i="1"/>
  <c r="AX366" i="1"/>
  <c r="BC366" i="1"/>
  <c r="BD366" i="1"/>
  <c r="S367" i="1"/>
  <c r="U367" i="1"/>
  <c r="W367" i="1"/>
  <c r="AB367" i="1"/>
  <c r="AG367" i="1" s="1"/>
  <c r="AC367" i="1"/>
  <c r="AD367" i="1"/>
  <c r="AF367" i="1"/>
  <c r="AK367" i="1"/>
  <c r="AQ367" i="1" s="1"/>
  <c r="AL367" i="1"/>
  <c r="AM367" i="1"/>
  <c r="AO367" i="1"/>
  <c r="AT367" i="1"/>
  <c r="AU367" i="1" s="1"/>
  <c r="AV367" i="1"/>
  <c r="AX367" i="1"/>
  <c r="BC367" i="1"/>
  <c r="BD367" i="1"/>
  <c r="S368" i="1"/>
  <c r="Y368" i="1" s="1"/>
  <c r="T368" i="1"/>
  <c r="U368" i="1"/>
  <c r="W368" i="1"/>
  <c r="AB368" i="1"/>
  <c r="AC368" i="1" s="1"/>
  <c r="AD368" i="1"/>
  <c r="AF368" i="1"/>
  <c r="AK368" i="1"/>
  <c r="AM368" i="1"/>
  <c r="AO368" i="1"/>
  <c r="AQ368" i="1"/>
  <c r="AT368" i="1"/>
  <c r="AY368" i="1" s="1"/>
  <c r="AV368" i="1"/>
  <c r="AX368" i="1"/>
  <c r="BC368" i="1"/>
  <c r="BD368" i="1"/>
  <c r="S369" i="1"/>
  <c r="T369" i="1" s="1"/>
  <c r="U369" i="1"/>
  <c r="W369" i="1"/>
  <c r="X369" i="1"/>
  <c r="AB369" i="1"/>
  <c r="AD369" i="1"/>
  <c r="AF369" i="1"/>
  <c r="AG369" i="1"/>
  <c r="AK369" i="1"/>
  <c r="AL369" i="1"/>
  <c r="AM369" i="1"/>
  <c r="AO369" i="1"/>
  <c r="AP369" i="1"/>
  <c r="AQ369" i="1"/>
  <c r="AT369" i="1"/>
  <c r="AZ369" i="1" s="1"/>
  <c r="AV369" i="1"/>
  <c r="AX369" i="1"/>
  <c r="AY369" i="1"/>
  <c r="BC369" i="1"/>
  <c r="BD369" i="1" s="1"/>
  <c r="S370" i="1"/>
  <c r="T370" i="1"/>
  <c r="U370" i="1"/>
  <c r="W370" i="1"/>
  <c r="X370" i="1"/>
  <c r="Y370" i="1"/>
  <c r="AB370" i="1"/>
  <c r="AC370" i="1"/>
  <c r="AD370" i="1"/>
  <c r="AF370" i="1"/>
  <c r="AG370" i="1"/>
  <c r="AH370" i="1"/>
  <c r="AK370" i="1"/>
  <c r="AP370" i="1" s="1"/>
  <c r="AM370" i="1"/>
  <c r="AO370" i="1"/>
  <c r="AT370" i="1"/>
  <c r="AY370" i="1" s="1"/>
  <c r="AU370" i="1"/>
  <c r="AV370" i="1"/>
  <c r="AX370" i="1"/>
  <c r="AZ370" i="1"/>
  <c r="BC370" i="1"/>
  <c r="BD370" i="1"/>
  <c r="S371" i="1"/>
  <c r="X371" i="1" s="1"/>
  <c r="U371" i="1"/>
  <c r="W371" i="1"/>
  <c r="AB371" i="1"/>
  <c r="AD371" i="1"/>
  <c r="AF371" i="1"/>
  <c r="AK371" i="1"/>
  <c r="AQ371" i="1" s="1"/>
  <c r="AL371" i="1"/>
  <c r="AM371" i="1"/>
  <c r="AO371" i="1"/>
  <c r="AT371" i="1"/>
  <c r="AZ371" i="1" s="1"/>
  <c r="AV371" i="1"/>
  <c r="AX371" i="1"/>
  <c r="BC371" i="1"/>
  <c r="BD371" i="1"/>
  <c r="S372" i="1"/>
  <c r="Y372" i="1" s="1"/>
  <c r="U372" i="1"/>
  <c r="W372" i="1"/>
  <c r="X372" i="1"/>
  <c r="AB372" i="1"/>
  <c r="AD372" i="1"/>
  <c r="AF372" i="1"/>
  <c r="AH372" i="1"/>
  <c r="AK372" i="1"/>
  <c r="AQ372" i="1" s="1"/>
  <c r="AM372" i="1"/>
  <c r="AO372" i="1"/>
  <c r="AT372" i="1"/>
  <c r="AV372" i="1"/>
  <c r="AX372" i="1"/>
  <c r="AY372" i="1"/>
  <c r="BC372" i="1"/>
  <c r="BD372" i="1"/>
  <c r="S373" i="1"/>
  <c r="T373" i="1"/>
  <c r="U373" i="1"/>
  <c r="W373" i="1"/>
  <c r="X373" i="1"/>
  <c r="Y373" i="1"/>
  <c r="AB373" i="1"/>
  <c r="AG373" i="1" s="1"/>
  <c r="AD373" i="1"/>
  <c r="AF373" i="1"/>
  <c r="AK373" i="1"/>
  <c r="AM373" i="1"/>
  <c r="AO373" i="1"/>
  <c r="AT373" i="1"/>
  <c r="AY373" i="1" s="1"/>
  <c r="AU373" i="1"/>
  <c r="AV373" i="1"/>
  <c r="AX373" i="1"/>
  <c r="BC373" i="1"/>
  <c r="BD373" i="1" s="1"/>
  <c r="S374" i="1"/>
  <c r="T374" i="1"/>
  <c r="U374" i="1"/>
  <c r="W374" i="1"/>
  <c r="X374" i="1"/>
  <c r="Y374" i="1"/>
  <c r="AB374" i="1"/>
  <c r="AC374" i="1"/>
  <c r="AD374" i="1"/>
  <c r="AF374" i="1"/>
  <c r="AK374" i="1"/>
  <c r="AP374" i="1" s="1"/>
  <c r="AM374" i="1"/>
  <c r="AO374" i="1"/>
  <c r="AT374" i="1"/>
  <c r="AY374" i="1" s="1"/>
  <c r="AV374" i="1"/>
  <c r="AX374" i="1"/>
  <c r="BC374" i="1"/>
  <c r="BD374" i="1" s="1"/>
  <c r="S375" i="1"/>
  <c r="U375" i="1"/>
  <c r="W375" i="1"/>
  <c r="X375" i="1"/>
  <c r="AB375" i="1"/>
  <c r="AG375" i="1" s="1"/>
  <c r="AD375" i="1"/>
  <c r="AF375" i="1"/>
  <c r="AK375" i="1"/>
  <c r="AQ375" i="1" s="1"/>
  <c r="AM375" i="1"/>
  <c r="AO375" i="1"/>
  <c r="AP375" i="1"/>
  <c r="AT375" i="1"/>
  <c r="AV375" i="1"/>
  <c r="AX375" i="1"/>
  <c r="AZ375" i="1"/>
  <c r="BC375" i="1"/>
  <c r="BD375" i="1" s="1"/>
  <c r="S376" i="1"/>
  <c r="Y376" i="1" s="1"/>
  <c r="U376" i="1"/>
  <c r="W376" i="1"/>
  <c r="X376" i="1"/>
  <c r="AB376" i="1"/>
  <c r="AH376" i="1" s="1"/>
  <c r="AD376" i="1"/>
  <c r="AF376" i="1"/>
  <c r="AK376" i="1"/>
  <c r="AM376" i="1"/>
  <c r="AO376" i="1"/>
  <c r="AT376" i="1"/>
  <c r="AV376" i="1"/>
  <c r="AX376" i="1"/>
  <c r="AY376" i="1"/>
  <c r="BC376" i="1"/>
  <c r="BD376" i="1" s="1"/>
  <c r="S377" i="1"/>
  <c r="U377" i="1"/>
  <c r="W377" i="1"/>
  <c r="AB377" i="1"/>
  <c r="AG377" i="1" s="1"/>
  <c r="AD377" i="1"/>
  <c r="AF377" i="1"/>
  <c r="AK377" i="1"/>
  <c r="AL377" i="1" s="1"/>
  <c r="AM377" i="1"/>
  <c r="AO377" i="1"/>
  <c r="AT377" i="1"/>
  <c r="AV377" i="1"/>
  <c r="AX377" i="1"/>
  <c r="BC377" i="1"/>
  <c r="BD377" i="1" s="1"/>
  <c r="S378" i="1"/>
  <c r="X378" i="1" s="1"/>
  <c r="U378" i="1"/>
  <c r="W378" i="1"/>
  <c r="AB378" i="1"/>
  <c r="AG378" i="1" s="1"/>
  <c r="AC378" i="1"/>
  <c r="AD378" i="1"/>
  <c r="AF378" i="1"/>
  <c r="AH378" i="1"/>
  <c r="AK378" i="1"/>
  <c r="AP378" i="1" s="1"/>
  <c r="AM378" i="1"/>
  <c r="AO378" i="1"/>
  <c r="AT378" i="1"/>
  <c r="AY378" i="1" s="1"/>
  <c r="AV378" i="1"/>
  <c r="AX378" i="1"/>
  <c r="AZ378" i="1"/>
  <c r="BC378" i="1"/>
  <c r="BD378" i="1"/>
  <c r="S379" i="1"/>
  <c r="X379" i="1" s="1"/>
  <c r="U379" i="1"/>
  <c r="W379" i="1"/>
  <c r="AB379" i="1"/>
  <c r="AG379" i="1" s="1"/>
  <c r="AD379" i="1"/>
  <c r="AF379" i="1"/>
  <c r="AK379" i="1"/>
  <c r="AQ379" i="1" s="1"/>
  <c r="AL379" i="1"/>
  <c r="AM379" i="1"/>
  <c r="AO379" i="1"/>
  <c r="AP379" i="1"/>
  <c r="AT379" i="1"/>
  <c r="AU379" i="1" s="1"/>
  <c r="AV379" i="1"/>
  <c r="AX379" i="1"/>
  <c r="BC379" i="1"/>
  <c r="BD379" i="1"/>
  <c r="S380" i="1"/>
  <c r="Y380" i="1" s="1"/>
  <c r="U380" i="1"/>
  <c r="W380" i="1"/>
  <c r="AB380" i="1"/>
  <c r="AG380" i="1" s="1"/>
  <c r="AC380" i="1"/>
  <c r="AD380" i="1"/>
  <c r="AF380" i="1"/>
  <c r="AK380" i="1"/>
  <c r="AP380" i="1" s="1"/>
  <c r="AL380" i="1"/>
  <c r="AM380" i="1"/>
  <c r="AO380" i="1"/>
  <c r="AQ380" i="1"/>
  <c r="AT380" i="1"/>
  <c r="AY380" i="1" s="1"/>
  <c r="AV380" i="1"/>
  <c r="AX380" i="1"/>
  <c r="BC380" i="1"/>
  <c r="BD380" i="1" s="1"/>
  <c r="S381" i="1"/>
  <c r="U381" i="1"/>
  <c r="W381" i="1"/>
  <c r="AB381" i="1"/>
  <c r="AG381" i="1" s="1"/>
  <c r="AD381" i="1"/>
  <c r="AF381" i="1"/>
  <c r="AK381" i="1"/>
  <c r="AP381" i="1" s="1"/>
  <c r="AM381" i="1"/>
  <c r="AO381" i="1"/>
  <c r="AT381" i="1"/>
  <c r="AU381" i="1"/>
  <c r="AV381" i="1"/>
  <c r="AX381" i="1"/>
  <c r="AY381" i="1"/>
  <c r="AZ381" i="1"/>
  <c r="BC381" i="1"/>
  <c r="BD381" i="1" s="1"/>
  <c r="S382" i="1"/>
  <c r="X382" i="1" s="1"/>
  <c r="U382" i="1"/>
  <c r="W382" i="1"/>
  <c r="AB382" i="1"/>
  <c r="AD382" i="1"/>
  <c r="AF382" i="1"/>
  <c r="AK382" i="1"/>
  <c r="AL382" i="1" s="1"/>
  <c r="AM382" i="1"/>
  <c r="AO382" i="1"/>
  <c r="AP382" i="1"/>
  <c r="AT382" i="1"/>
  <c r="AY382" i="1" s="1"/>
  <c r="AV382" i="1"/>
  <c r="AX382" i="1"/>
  <c r="BC382" i="1"/>
  <c r="BD382" i="1" s="1"/>
  <c r="S383" i="1"/>
  <c r="T383" i="1" s="1"/>
  <c r="U383" i="1"/>
  <c r="W383" i="1"/>
  <c r="X383" i="1"/>
  <c r="AB383" i="1"/>
  <c r="AG383" i="1" s="1"/>
  <c r="AC383" i="1"/>
  <c r="AD383" i="1"/>
  <c r="AF383" i="1"/>
  <c r="AK383" i="1"/>
  <c r="AQ383" i="1" s="1"/>
  <c r="AM383" i="1"/>
  <c r="AO383" i="1"/>
  <c r="AT383" i="1"/>
  <c r="AU383" i="1" s="1"/>
  <c r="AV383" i="1"/>
  <c r="AX383" i="1"/>
  <c r="AY383" i="1"/>
  <c r="BC383" i="1"/>
  <c r="BD383" i="1"/>
  <c r="S384" i="1"/>
  <c r="Y384" i="1" s="1"/>
  <c r="T384" i="1"/>
  <c r="U384" i="1"/>
  <c r="W384" i="1"/>
  <c r="X384" i="1"/>
  <c r="AB384" i="1"/>
  <c r="AG384" i="1" s="1"/>
  <c r="AD384" i="1"/>
  <c r="AF384" i="1"/>
  <c r="AK384" i="1"/>
  <c r="AL384" i="1" s="1"/>
  <c r="AM384" i="1"/>
  <c r="AO384" i="1"/>
  <c r="AP384" i="1"/>
  <c r="AQ384" i="1"/>
  <c r="AT384" i="1"/>
  <c r="AV384" i="1"/>
  <c r="AX384" i="1"/>
  <c r="AY384" i="1"/>
  <c r="BC384" i="1"/>
  <c r="BD384" i="1" s="1"/>
  <c r="S385" i="1"/>
  <c r="X385" i="1" s="1"/>
  <c r="U385" i="1"/>
  <c r="W385" i="1"/>
  <c r="AB385" i="1"/>
  <c r="AG385" i="1" s="1"/>
  <c r="AD385" i="1"/>
  <c r="AF385" i="1"/>
  <c r="AK385" i="1"/>
  <c r="AP385" i="1" s="1"/>
  <c r="AM385" i="1"/>
  <c r="AO385" i="1"/>
  <c r="AQ385" i="1"/>
  <c r="AT385" i="1"/>
  <c r="AV385" i="1"/>
  <c r="AX385" i="1"/>
  <c r="BC385" i="1"/>
  <c r="BD385" i="1" s="1"/>
  <c r="S386" i="1"/>
  <c r="X386" i="1" s="1"/>
  <c r="T386" i="1"/>
  <c r="U386" i="1"/>
  <c r="W386" i="1"/>
  <c r="AB386" i="1"/>
  <c r="AG386" i="1" s="1"/>
  <c r="AD386" i="1"/>
  <c r="AF386" i="1"/>
  <c r="AH386" i="1"/>
  <c r="AK386" i="1"/>
  <c r="AM386" i="1"/>
  <c r="AO386" i="1"/>
  <c r="AT386" i="1"/>
  <c r="AY386" i="1" s="1"/>
  <c r="AV386" i="1"/>
  <c r="AX386" i="1"/>
  <c r="AZ386" i="1"/>
  <c r="BC386" i="1"/>
  <c r="BD386" i="1" s="1"/>
  <c r="S387" i="1"/>
  <c r="U387" i="1"/>
  <c r="W387" i="1"/>
  <c r="AB387" i="1"/>
  <c r="AG387" i="1" s="1"/>
  <c r="AD387" i="1"/>
  <c r="AF387" i="1"/>
  <c r="AK387" i="1"/>
  <c r="AL387" i="1"/>
  <c r="AM387" i="1"/>
  <c r="AO387" i="1"/>
  <c r="AT387" i="1"/>
  <c r="AU387" i="1" s="1"/>
  <c r="AV387" i="1"/>
  <c r="AX387" i="1"/>
  <c r="AY387" i="1"/>
  <c r="AZ387" i="1"/>
  <c r="BC387" i="1"/>
  <c r="BD387" i="1" s="1"/>
  <c r="S388" i="1"/>
  <c r="Y388" i="1" s="1"/>
  <c r="T388" i="1"/>
  <c r="U388" i="1"/>
  <c r="W388" i="1"/>
  <c r="AB388" i="1"/>
  <c r="AG388" i="1" s="1"/>
  <c r="AD388" i="1"/>
  <c r="AF388" i="1"/>
  <c r="AH388" i="1"/>
  <c r="AK388" i="1"/>
  <c r="AL388" i="1" s="1"/>
  <c r="AM388" i="1"/>
  <c r="AO388" i="1"/>
  <c r="AP388" i="1"/>
  <c r="AQ388" i="1"/>
  <c r="AT388" i="1"/>
  <c r="AY388" i="1" s="1"/>
  <c r="AV388" i="1"/>
  <c r="AX388" i="1"/>
  <c r="BC388" i="1"/>
  <c r="BD388" i="1" s="1"/>
  <c r="S389" i="1"/>
  <c r="T389" i="1"/>
  <c r="U389" i="1"/>
  <c r="W389" i="1"/>
  <c r="X389" i="1"/>
  <c r="Y389" i="1"/>
  <c r="AB389" i="1"/>
  <c r="AG389" i="1" s="1"/>
  <c r="AD389" i="1"/>
  <c r="AF389" i="1"/>
  <c r="AK389" i="1"/>
  <c r="AM389" i="1"/>
  <c r="AO389" i="1"/>
  <c r="AT389" i="1"/>
  <c r="AV389" i="1"/>
  <c r="AX389" i="1"/>
  <c r="BC389" i="1"/>
  <c r="BD389" i="1" s="1"/>
  <c r="S390" i="1"/>
  <c r="X390" i="1" s="1"/>
  <c r="U390" i="1"/>
  <c r="W390" i="1"/>
  <c r="AB390" i="1"/>
  <c r="AC390" i="1" s="1"/>
  <c r="AD390" i="1"/>
  <c r="AF390" i="1"/>
  <c r="AK390" i="1"/>
  <c r="AL390" i="1" s="1"/>
  <c r="AM390" i="1"/>
  <c r="AO390" i="1"/>
  <c r="AT390" i="1"/>
  <c r="AV390" i="1"/>
  <c r="AX390" i="1"/>
  <c r="BC390" i="1"/>
  <c r="BD390" i="1" s="1"/>
  <c r="S391" i="1"/>
  <c r="T391" i="1" s="1"/>
  <c r="U391" i="1"/>
  <c r="W391" i="1"/>
  <c r="AB391" i="1"/>
  <c r="AG391" i="1" s="1"/>
  <c r="AD391" i="1"/>
  <c r="AF391" i="1"/>
  <c r="AK391" i="1"/>
  <c r="AM391" i="1"/>
  <c r="AO391" i="1"/>
  <c r="AT391" i="1"/>
  <c r="AY391" i="1" s="1"/>
  <c r="AU391" i="1"/>
  <c r="AV391" i="1"/>
  <c r="AX391" i="1"/>
  <c r="BC391" i="1"/>
  <c r="BI391" i="1" s="1"/>
  <c r="S392" i="1"/>
  <c r="Y392" i="1" s="1"/>
  <c r="U392" i="1"/>
  <c r="W392" i="1"/>
  <c r="AB392" i="1"/>
  <c r="AC392" i="1" s="1"/>
  <c r="AD392" i="1"/>
  <c r="AF392" i="1"/>
  <c r="AH392" i="1"/>
  <c r="AK392" i="1"/>
  <c r="AL392" i="1" s="1"/>
  <c r="AM392" i="1"/>
  <c r="AO392" i="1"/>
  <c r="AP392" i="1"/>
  <c r="AQ392" i="1"/>
  <c r="AT392" i="1"/>
  <c r="AY392" i="1" s="1"/>
  <c r="AV392" i="1"/>
  <c r="AX392" i="1"/>
  <c r="BC392" i="1"/>
  <c r="BD392" i="1" s="1"/>
  <c r="S393" i="1"/>
  <c r="Y393" i="1" s="1"/>
  <c r="U393" i="1"/>
  <c r="W393" i="1"/>
  <c r="X393" i="1"/>
  <c r="AB393" i="1"/>
  <c r="AD393" i="1"/>
  <c r="AF393" i="1"/>
  <c r="AG393" i="1"/>
  <c r="AK393" i="1"/>
  <c r="AM393" i="1"/>
  <c r="AO393" i="1"/>
  <c r="AP393" i="1"/>
  <c r="AT393" i="1"/>
  <c r="AU393" i="1" s="1"/>
  <c r="AV393" i="1"/>
  <c r="AX393" i="1"/>
  <c r="AY393" i="1"/>
  <c r="AZ393" i="1"/>
  <c r="BC393" i="1"/>
  <c r="BD393" i="1" s="1"/>
  <c r="S394" i="1"/>
  <c r="X394" i="1" s="1"/>
  <c r="U394" i="1"/>
  <c r="W394" i="1"/>
  <c r="AB394" i="1"/>
  <c r="AH394" i="1" s="1"/>
  <c r="AD394" i="1"/>
  <c r="AF394" i="1"/>
  <c r="AG394" i="1"/>
  <c r="AK394" i="1"/>
  <c r="AM394" i="1"/>
  <c r="AO394" i="1"/>
  <c r="AT394" i="1"/>
  <c r="AY394" i="1" s="1"/>
  <c r="AV394" i="1"/>
  <c r="AX394" i="1"/>
  <c r="AZ394" i="1"/>
  <c r="BC394" i="1"/>
  <c r="BD394" i="1" s="1"/>
  <c r="S395" i="1"/>
  <c r="T395" i="1" s="1"/>
  <c r="U395" i="1"/>
  <c r="W395" i="1"/>
  <c r="AB395" i="1"/>
  <c r="AG395" i="1" s="1"/>
  <c r="AD395" i="1"/>
  <c r="AF395" i="1"/>
  <c r="AH395" i="1"/>
  <c r="AK395" i="1"/>
  <c r="AQ395" i="1" s="1"/>
  <c r="AM395" i="1"/>
  <c r="AO395" i="1"/>
  <c r="AT395" i="1"/>
  <c r="AU395" i="1" s="1"/>
  <c r="AV395" i="1"/>
  <c r="AX395" i="1"/>
  <c r="BC395" i="1"/>
  <c r="BI395" i="1" s="1"/>
  <c r="S396" i="1"/>
  <c r="Y396" i="1" s="1"/>
  <c r="T396" i="1"/>
  <c r="U396" i="1"/>
  <c r="W396" i="1"/>
  <c r="AB396" i="1"/>
  <c r="AC396" i="1" s="1"/>
  <c r="AD396" i="1"/>
  <c r="AF396" i="1"/>
  <c r="AG396" i="1"/>
  <c r="AK396" i="1"/>
  <c r="AL396" i="1" s="1"/>
  <c r="AM396" i="1"/>
  <c r="AO396" i="1"/>
  <c r="AP396" i="1"/>
  <c r="AT396" i="1"/>
  <c r="AV396" i="1"/>
  <c r="AX396" i="1"/>
  <c r="AY396" i="1"/>
  <c r="BC396" i="1"/>
  <c r="BD396" i="1" s="1"/>
  <c r="S397" i="1"/>
  <c r="X397" i="1" s="1"/>
  <c r="T397" i="1"/>
  <c r="U397" i="1"/>
  <c r="W397" i="1"/>
  <c r="Y397" i="1"/>
  <c r="AB397" i="1"/>
  <c r="AC397" i="1" s="1"/>
  <c r="AD397" i="1"/>
  <c r="AF397" i="1"/>
  <c r="AK397" i="1"/>
  <c r="AL397" i="1" s="1"/>
  <c r="AM397" i="1"/>
  <c r="AO397" i="1"/>
  <c r="AT397" i="1"/>
  <c r="AY397" i="1" s="1"/>
  <c r="AV397" i="1"/>
  <c r="AX397" i="1"/>
  <c r="BC397" i="1"/>
  <c r="BD397" i="1" s="1"/>
  <c r="S398" i="1"/>
  <c r="U398" i="1"/>
  <c r="W398" i="1"/>
  <c r="AB398" i="1"/>
  <c r="AC398" i="1" s="1"/>
  <c r="AD398" i="1"/>
  <c r="AF398" i="1"/>
  <c r="AG398" i="1"/>
  <c r="AK398" i="1"/>
  <c r="AP398" i="1" s="1"/>
  <c r="AM398" i="1"/>
  <c r="AO398" i="1"/>
  <c r="AQ398" i="1"/>
  <c r="AT398" i="1"/>
  <c r="AY398" i="1" s="1"/>
  <c r="AV398" i="1"/>
  <c r="AX398" i="1"/>
  <c r="BC398" i="1"/>
  <c r="BD398" i="1"/>
  <c r="S399" i="1"/>
  <c r="X399" i="1" s="1"/>
  <c r="U399" i="1"/>
  <c r="W399" i="1"/>
  <c r="AB399" i="1"/>
  <c r="AG399" i="1" s="1"/>
  <c r="AD399" i="1"/>
  <c r="AF399" i="1"/>
  <c r="AK399" i="1"/>
  <c r="AQ399" i="1" s="1"/>
  <c r="AM399" i="1"/>
  <c r="AO399" i="1"/>
  <c r="AT399" i="1"/>
  <c r="AZ399" i="1" s="1"/>
  <c r="AV399" i="1"/>
  <c r="AX399" i="1"/>
  <c r="BC399" i="1"/>
  <c r="BD399" i="1"/>
  <c r="S400" i="1"/>
  <c r="Y400" i="1" s="1"/>
  <c r="U400" i="1"/>
  <c r="W400" i="1"/>
  <c r="AB400" i="1"/>
  <c r="AC400" i="1" s="1"/>
  <c r="AD400" i="1"/>
  <c r="AF400" i="1"/>
  <c r="AH400" i="1"/>
  <c r="AK400" i="1"/>
  <c r="AP400" i="1" s="1"/>
  <c r="AL400" i="1"/>
  <c r="AM400" i="1"/>
  <c r="AO400" i="1"/>
  <c r="AQ400" i="1"/>
  <c r="AT400" i="1"/>
  <c r="AU400" i="1" s="1"/>
  <c r="AV400" i="1"/>
  <c r="AX400" i="1"/>
  <c r="BC400" i="1"/>
  <c r="BD400" i="1" s="1"/>
  <c r="S401" i="1"/>
  <c r="T401" i="1" s="1"/>
  <c r="V401" i="1" s="1"/>
  <c r="U401" i="1"/>
  <c r="W401" i="1"/>
  <c r="X401" i="1"/>
  <c r="AB401" i="1"/>
  <c r="AC401" i="1" s="1"/>
  <c r="AD401" i="1"/>
  <c r="AF401" i="1"/>
  <c r="AK401" i="1"/>
  <c r="AL401" i="1" s="1"/>
  <c r="AM401" i="1"/>
  <c r="AO401" i="1"/>
  <c r="AT401" i="1"/>
  <c r="AV401" i="1"/>
  <c r="AX401" i="1"/>
  <c r="BC401" i="1"/>
  <c r="BD401" i="1" s="1"/>
  <c r="S402" i="1"/>
  <c r="X402" i="1" s="1"/>
  <c r="T402" i="1"/>
  <c r="U402" i="1"/>
  <c r="W402" i="1"/>
  <c r="Y402" i="1"/>
  <c r="AB402" i="1"/>
  <c r="AC402" i="1" s="1"/>
  <c r="AD402" i="1"/>
  <c r="AF402" i="1"/>
  <c r="AH402" i="1"/>
  <c r="AK402" i="1"/>
  <c r="AP402" i="1" s="1"/>
  <c r="AM402" i="1"/>
  <c r="AO402" i="1"/>
  <c r="AT402" i="1"/>
  <c r="AY402" i="1" s="1"/>
  <c r="AV402" i="1"/>
  <c r="AX402" i="1"/>
  <c r="BC402" i="1"/>
  <c r="BD402" i="1" s="1"/>
  <c r="S403" i="1"/>
  <c r="U403" i="1"/>
  <c r="W403" i="1"/>
  <c r="AB403" i="1"/>
  <c r="AG403" i="1" s="1"/>
  <c r="AD403" i="1"/>
  <c r="AF403" i="1"/>
  <c r="AK403" i="1"/>
  <c r="AQ403" i="1" s="1"/>
  <c r="AM403" i="1"/>
  <c r="AO403" i="1"/>
  <c r="AT403" i="1"/>
  <c r="AV403" i="1"/>
  <c r="AX403" i="1"/>
  <c r="BC403" i="1"/>
  <c r="BD403" i="1" s="1"/>
  <c r="S404" i="1"/>
  <c r="Y404" i="1" s="1"/>
  <c r="U404" i="1"/>
  <c r="W404" i="1"/>
  <c r="AB404" i="1"/>
  <c r="AG404" i="1" s="1"/>
  <c r="AD404" i="1"/>
  <c r="AF404" i="1"/>
  <c r="AK404" i="1"/>
  <c r="AL404" i="1" s="1"/>
  <c r="AM404" i="1"/>
  <c r="AO404" i="1"/>
  <c r="AT404" i="1"/>
  <c r="AZ404" i="1" s="1"/>
  <c r="AU404" i="1"/>
  <c r="AV404" i="1"/>
  <c r="AX404" i="1"/>
  <c r="AY404" i="1"/>
  <c r="BC404" i="1"/>
  <c r="BD404" i="1" s="1"/>
  <c r="S405" i="1"/>
  <c r="T405" i="1" s="1"/>
  <c r="U405" i="1"/>
  <c r="W405" i="1"/>
  <c r="AB405" i="1"/>
  <c r="AG405" i="1" s="1"/>
  <c r="AC405" i="1"/>
  <c r="AD405" i="1"/>
  <c r="AF405" i="1"/>
  <c r="AH405" i="1"/>
  <c r="AK405" i="1"/>
  <c r="AL405" i="1" s="1"/>
  <c r="AM405" i="1"/>
  <c r="AO405" i="1"/>
  <c r="AP405" i="1"/>
  <c r="AQ405" i="1"/>
  <c r="AT405" i="1"/>
  <c r="AV405" i="1"/>
  <c r="AX405" i="1"/>
  <c r="BC405" i="1"/>
  <c r="BD405" i="1" s="1"/>
  <c r="S406" i="1"/>
  <c r="T406" i="1" s="1"/>
  <c r="U406" i="1"/>
  <c r="W406" i="1"/>
  <c r="Y406" i="1"/>
  <c r="AB406" i="1"/>
  <c r="AC406" i="1" s="1"/>
  <c r="AD406" i="1"/>
  <c r="AF406" i="1"/>
  <c r="AK406" i="1"/>
  <c r="AM406" i="1"/>
  <c r="AO406" i="1"/>
  <c r="AT406" i="1"/>
  <c r="AY406" i="1" s="1"/>
  <c r="AV406" i="1"/>
  <c r="AX406" i="1"/>
  <c r="BC406" i="1"/>
  <c r="BD406" i="1" s="1"/>
  <c r="S407" i="1"/>
  <c r="X407" i="1" s="1"/>
  <c r="U407" i="1"/>
  <c r="W407" i="1"/>
  <c r="AB407" i="1"/>
  <c r="AG407" i="1" s="1"/>
  <c r="AD407" i="1"/>
  <c r="AF407" i="1"/>
  <c r="AK407" i="1"/>
  <c r="AQ407" i="1" s="1"/>
  <c r="AM407" i="1"/>
  <c r="AO407" i="1"/>
  <c r="AT407" i="1"/>
  <c r="AY407" i="1" s="1"/>
  <c r="AV407" i="1"/>
  <c r="AX407" i="1"/>
  <c r="BC407" i="1"/>
  <c r="BD407" i="1" s="1"/>
  <c r="S408" i="1"/>
  <c r="Y408" i="1" s="1"/>
  <c r="U408" i="1"/>
  <c r="W408" i="1"/>
  <c r="AB408" i="1"/>
  <c r="AG408" i="1" s="1"/>
  <c r="AD408" i="1"/>
  <c r="AF408" i="1"/>
  <c r="AK408" i="1"/>
  <c r="AL408" i="1" s="1"/>
  <c r="AM408" i="1"/>
  <c r="AO408" i="1"/>
  <c r="AT408" i="1"/>
  <c r="AU408" i="1"/>
  <c r="AV408" i="1"/>
  <c r="AX408" i="1"/>
  <c r="AY408" i="1"/>
  <c r="AZ408" i="1"/>
  <c r="BC408" i="1"/>
  <c r="BD408" i="1" s="1"/>
  <c r="S409" i="1"/>
  <c r="T409" i="1" s="1"/>
  <c r="U409" i="1"/>
  <c r="W409" i="1"/>
  <c r="AB409" i="1"/>
  <c r="AG409" i="1" s="1"/>
  <c r="AC409" i="1"/>
  <c r="AD409" i="1"/>
  <c r="AF409" i="1"/>
  <c r="AH409" i="1"/>
  <c r="AK409" i="1"/>
  <c r="AL409" i="1" s="1"/>
  <c r="AM409" i="1"/>
  <c r="AO409" i="1"/>
  <c r="AT409" i="1"/>
  <c r="AY409" i="1" s="1"/>
  <c r="AV409" i="1"/>
  <c r="AX409" i="1"/>
  <c r="BC409" i="1"/>
  <c r="BD409" i="1" s="1"/>
  <c r="S410" i="1"/>
  <c r="T410" i="1" s="1"/>
  <c r="U410" i="1"/>
  <c r="W410" i="1"/>
  <c r="Y410" i="1"/>
  <c r="AB410" i="1"/>
  <c r="AC410" i="1" s="1"/>
  <c r="AD410" i="1"/>
  <c r="AF410" i="1"/>
  <c r="AH410" i="1"/>
  <c r="AK410" i="1"/>
  <c r="AP410" i="1" s="1"/>
  <c r="AM410" i="1"/>
  <c r="AO410" i="1"/>
  <c r="AQ410" i="1"/>
  <c r="AT410" i="1"/>
  <c r="AY410" i="1" s="1"/>
  <c r="AV410" i="1"/>
  <c r="AX410" i="1"/>
  <c r="BC410" i="1"/>
  <c r="BD410" i="1" s="1"/>
  <c r="S411" i="1"/>
  <c r="X411" i="1" s="1"/>
  <c r="U411" i="1"/>
  <c r="W411" i="1"/>
  <c r="AB411" i="1"/>
  <c r="AG411" i="1" s="1"/>
  <c r="AD411" i="1"/>
  <c r="AF411" i="1"/>
  <c r="AK411" i="1"/>
  <c r="AQ411" i="1" s="1"/>
  <c r="AM411" i="1"/>
  <c r="AO411" i="1"/>
  <c r="AT411" i="1"/>
  <c r="AY411" i="1" s="1"/>
  <c r="AV411" i="1"/>
  <c r="AX411" i="1"/>
  <c r="BC411" i="1"/>
  <c r="BD411" i="1" s="1"/>
  <c r="S412" i="1"/>
  <c r="Y412" i="1" s="1"/>
  <c r="U412" i="1"/>
  <c r="W412" i="1"/>
  <c r="AB412" i="1"/>
  <c r="AG412" i="1" s="1"/>
  <c r="AD412" i="1"/>
  <c r="AF412" i="1"/>
  <c r="AK412" i="1"/>
  <c r="AL412" i="1" s="1"/>
  <c r="AN412" i="1" s="1"/>
  <c r="AM412" i="1"/>
  <c r="AO412" i="1"/>
  <c r="AT412" i="1"/>
  <c r="AU412" i="1"/>
  <c r="AV412" i="1"/>
  <c r="AX412" i="1"/>
  <c r="AY412" i="1"/>
  <c r="AZ412" i="1"/>
  <c r="BC412" i="1"/>
  <c r="BD412" i="1" s="1"/>
  <c r="S413" i="1"/>
  <c r="T413" i="1" s="1"/>
  <c r="V413" i="1" s="1"/>
  <c r="U413" i="1"/>
  <c r="W413" i="1"/>
  <c r="AB413" i="1"/>
  <c r="AG413" i="1" s="1"/>
  <c r="AC413" i="1"/>
  <c r="AD413" i="1"/>
  <c r="AF413" i="1"/>
  <c r="AH413" i="1"/>
  <c r="AK413" i="1"/>
  <c r="AL413" i="1" s="1"/>
  <c r="AM413" i="1"/>
  <c r="AO413" i="1"/>
  <c r="AP413" i="1"/>
  <c r="AT413" i="1"/>
  <c r="AV413" i="1"/>
  <c r="AX413" i="1"/>
  <c r="AY413" i="1"/>
  <c r="BC413" i="1"/>
  <c r="BD413" i="1" s="1"/>
  <c r="S414" i="1"/>
  <c r="T414" i="1" s="1"/>
  <c r="U414" i="1"/>
  <c r="W414" i="1"/>
  <c r="X414" i="1"/>
  <c r="Y414" i="1"/>
  <c r="AB414" i="1"/>
  <c r="AC414" i="1" s="1"/>
  <c r="AD414" i="1"/>
  <c r="AF414" i="1"/>
  <c r="AG414" i="1"/>
  <c r="AH414" i="1"/>
  <c r="AK414" i="1"/>
  <c r="AM414" i="1"/>
  <c r="AO414" i="1"/>
  <c r="AT414" i="1"/>
  <c r="AY414" i="1" s="1"/>
  <c r="AV414" i="1"/>
  <c r="AX414" i="1"/>
  <c r="BC414" i="1"/>
  <c r="BD414" i="1" s="1"/>
  <c r="S415" i="1"/>
  <c r="X415" i="1" s="1"/>
  <c r="U415" i="1"/>
  <c r="W415" i="1"/>
  <c r="Y415" i="1"/>
  <c r="AB415" i="1"/>
  <c r="AG415" i="1" s="1"/>
  <c r="AD415" i="1"/>
  <c r="AF415" i="1"/>
  <c r="AK415" i="1"/>
  <c r="AQ415" i="1" s="1"/>
  <c r="AM415" i="1"/>
  <c r="AO415" i="1"/>
  <c r="AT415" i="1"/>
  <c r="AV415" i="1"/>
  <c r="AX415" i="1"/>
  <c r="BC415" i="1"/>
  <c r="BD415" i="1" s="1"/>
  <c r="S416" i="1"/>
  <c r="Y416" i="1" s="1"/>
  <c r="U416" i="1"/>
  <c r="W416" i="1"/>
  <c r="AB416" i="1"/>
  <c r="AG416" i="1" s="1"/>
  <c r="AD416" i="1"/>
  <c r="AF416" i="1"/>
  <c r="AK416" i="1"/>
  <c r="AL416" i="1" s="1"/>
  <c r="AM416" i="1"/>
  <c r="AO416" i="1"/>
  <c r="AP416" i="1"/>
  <c r="AT416" i="1"/>
  <c r="AU416" i="1"/>
  <c r="AV416" i="1"/>
  <c r="AX416" i="1"/>
  <c r="BC416" i="1"/>
  <c r="BD416" i="1" s="1"/>
  <c r="S417" i="1"/>
  <c r="T417" i="1" s="1"/>
  <c r="U417" i="1"/>
  <c r="W417" i="1"/>
  <c r="AB417" i="1"/>
  <c r="AC417" i="1" s="1"/>
  <c r="AD417" i="1"/>
  <c r="AF417" i="1"/>
  <c r="AK417" i="1"/>
  <c r="AL417" i="1" s="1"/>
  <c r="AM417" i="1"/>
  <c r="AO417" i="1"/>
  <c r="AT417" i="1"/>
  <c r="AY417" i="1" s="1"/>
  <c r="AV417" i="1"/>
  <c r="AX417" i="1"/>
  <c r="BC417" i="1"/>
  <c r="BD417" i="1"/>
  <c r="S418" i="1"/>
  <c r="U418" i="1"/>
  <c r="W418" i="1"/>
  <c r="AB418" i="1"/>
  <c r="AG418" i="1" s="1"/>
  <c r="AD418" i="1"/>
  <c r="AF418" i="1"/>
  <c r="AK418" i="1"/>
  <c r="AQ418" i="1" s="1"/>
  <c r="AM418" i="1"/>
  <c r="AO418" i="1"/>
  <c r="AT418" i="1"/>
  <c r="AY418" i="1" s="1"/>
  <c r="AU418" i="1"/>
  <c r="AW418" i="1" s="1"/>
  <c r="AV418" i="1"/>
  <c r="AX418" i="1"/>
  <c r="BC418" i="1"/>
  <c r="BD418" i="1" s="1"/>
  <c r="S419" i="1"/>
  <c r="X419" i="1" s="1"/>
  <c r="U419" i="1"/>
  <c r="W419" i="1"/>
  <c r="Y419" i="1"/>
  <c r="AB419" i="1"/>
  <c r="AG419" i="1" s="1"/>
  <c r="AD419" i="1"/>
  <c r="AF419" i="1"/>
  <c r="AK419" i="1"/>
  <c r="AQ419" i="1" s="1"/>
  <c r="AM419" i="1"/>
  <c r="AO419" i="1"/>
  <c r="AT419" i="1"/>
  <c r="AY419" i="1" s="1"/>
  <c r="AU419" i="1"/>
  <c r="AV419" i="1"/>
  <c r="AX419" i="1"/>
  <c r="BC419" i="1"/>
  <c r="BD419" i="1" s="1"/>
  <c r="S420" i="1"/>
  <c r="Y420" i="1" s="1"/>
  <c r="U420" i="1"/>
  <c r="W420" i="1"/>
  <c r="AB420" i="1"/>
  <c r="AG420" i="1" s="1"/>
  <c r="AD420" i="1"/>
  <c r="AF420" i="1"/>
  <c r="AK420" i="1"/>
  <c r="AL420" i="1" s="1"/>
  <c r="AN420" i="1" s="1"/>
  <c r="AM420" i="1"/>
  <c r="AO420" i="1"/>
  <c r="AT420" i="1"/>
  <c r="AU420" i="1" s="1"/>
  <c r="AV420" i="1"/>
  <c r="AX420" i="1"/>
  <c r="BC420" i="1"/>
  <c r="BD420" i="1" s="1"/>
  <c r="S421" i="1"/>
  <c r="T421" i="1" s="1"/>
  <c r="U421" i="1"/>
  <c r="W421" i="1"/>
  <c r="AB421" i="1"/>
  <c r="AC421" i="1" s="1"/>
  <c r="AD421" i="1"/>
  <c r="AF421" i="1"/>
  <c r="AK421" i="1"/>
  <c r="AL421" i="1" s="1"/>
  <c r="AM421" i="1"/>
  <c r="AO421" i="1"/>
  <c r="AP421" i="1"/>
  <c r="AQ421" i="1"/>
  <c r="AT421" i="1"/>
  <c r="AV421" i="1"/>
  <c r="AX421" i="1"/>
  <c r="BC421" i="1"/>
  <c r="BD421" i="1"/>
  <c r="S422" i="1"/>
  <c r="T422" i="1" s="1"/>
  <c r="U422" i="1"/>
  <c r="W422" i="1"/>
  <c r="Y422" i="1"/>
  <c r="AB422" i="1"/>
  <c r="AD422" i="1"/>
  <c r="AF422" i="1"/>
  <c r="AK422" i="1"/>
  <c r="AQ422" i="1" s="1"/>
  <c r="AL422" i="1"/>
  <c r="AM422" i="1"/>
  <c r="AO422" i="1"/>
  <c r="AT422" i="1"/>
  <c r="AY422" i="1" s="1"/>
  <c r="AU422" i="1"/>
  <c r="AV422" i="1"/>
  <c r="AX422" i="1"/>
  <c r="AZ422" i="1"/>
  <c r="BC422" i="1"/>
  <c r="BD422" i="1" s="1"/>
  <c r="S423" i="1"/>
  <c r="Y423" i="1" s="1"/>
  <c r="T423" i="1"/>
  <c r="U423" i="1"/>
  <c r="W423" i="1"/>
  <c r="AB423" i="1"/>
  <c r="AG423" i="1" s="1"/>
  <c r="AD423" i="1"/>
  <c r="AF423" i="1"/>
  <c r="AH423" i="1"/>
  <c r="AK423" i="1"/>
  <c r="AQ423" i="1" s="1"/>
  <c r="AM423" i="1"/>
  <c r="AO423" i="1"/>
  <c r="AT423" i="1"/>
  <c r="AV423" i="1"/>
  <c r="AX423" i="1"/>
  <c r="BC423" i="1"/>
  <c r="BD423" i="1" s="1"/>
  <c r="S424" i="1"/>
  <c r="T424" i="1"/>
  <c r="V424" i="1" s="1"/>
  <c r="U424" i="1"/>
  <c r="W424" i="1"/>
  <c r="AB424" i="1"/>
  <c r="AC424" i="1"/>
  <c r="AD424" i="1"/>
  <c r="AF424" i="1"/>
  <c r="AK424" i="1"/>
  <c r="AP424" i="1" s="1"/>
  <c r="AM424" i="1"/>
  <c r="AO424" i="1"/>
  <c r="AT424" i="1"/>
  <c r="AY424" i="1" s="1"/>
  <c r="AU424" i="1"/>
  <c r="AV424" i="1"/>
  <c r="AX424" i="1"/>
  <c r="AZ424" i="1"/>
  <c r="BC424" i="1"/>
  <c r="BD424" i="1" s="1"/>
  <c r="S425" i="1"/>
  <c r="Y425" i="1" s="1"/>
  <c r="T425" i="1"/>
  <c r="V425" i="1" s="1"/>
  <c r="U425" i="1"/>
  <c r="W425" i="1"/>
  <c r="X425" i="1"/>
  <c r="AB425" i="1"/>
  <c r="AH425" i="1" s="1"/>
  <c r="AD425" i="1"/>
  <c r="AF425" i="1"/>
  <c r="AG425" i="1"/>
  <c r="AK425" i="1"/>
  <c r="AL425" i="1" s="1"/>
  <c r="AM425" i="1"/>
  <c r="AO425" i="1"/>
  <c r="AP425" i="1"/>
  <c r="AT425" i="1"/>
  <c r="AU425" i="1" s="1"/>
  <c r="AV425" i="1"/>
  <c r="AX425" i="1"/>
  <c r="BC425" i="1"/>
  <c r="BD425" i="1" s="1"/>
  <c r="S426" i="1"/>
  <c r="T426" i="1" s="1"/>
  <c r="U426" i="1"/>
  <c r="W426" i="1"/>
  <c r="X426" i="1"/>
  <c r="AB426" i="1"/>
  <c r="AC426" i="1" s="1"/>
  <c r="AD426" i="1"/>
  <c r="AF426" i="1"/>
  <c r="AH426" i="1"/>
  <c r="AK426" i="1"/>
  <c r="AL426" i="1" s="1"/>
  <c r="AM426" i="1"/>
  <c r="AO426" i="1"/>
  <c r="AT426" i="1"/>
  <c r="AV426" i="1"/>
  <c r="AX426" i="1"/>
  <c r="BC426" i="1"/>
  <c r="BD426" i="1" s="1"/>
  <c r="S427" i="1"/>
  <c r="Y427" i="1" s="1"/>
  <c r="U427" i="1"/>
  <c r="W427" i="1"/>
  <c r="X427" i="1"/>
  <c r="AB427" i="1"/>
  <c r="AH427" i="1" s="1"/>
  <c r="AD427" i="1"/>
  <c r="AF427" i="1"/>
  <c r="AK427" i="1"/>
  <c r="AP427" i="1" s="1"/>
  <c r="AM427" i="1"/>
  <c r="AO427" i="1"/>
  <c r="AQ427" i="1"/>
  <c r="AT427" i="1"/>
  <c r="AU427" i="1"/>
  <c r="AV427" i="1"/>
  <c r="AX427" i="1"/>
  <c r="BC427" i="1"/>
  <c r="BD427" i="1" s="1"/>
  <c r="BF426" i="1" s="1"/>
  <c r="S428" i="1"/>
  <c r="X428" i="1" s="1"/>
  <c r="U428" i="1"/>
  <c r="W428" i="1"/>
  <c r="AB428" i="1"/>
  <c r="AC428" i="1"/>
  <c r="AD428" i="1"/>
  <c r="AF428" i="1"/>
  <c r="AK428" i="1"/>
  <c r="AM428" i="1"/>
  <c r="AO428" i="1"/>
  <c r="AT428" i="1"/>
  <c r="AY428" i="1" s="1"/>
  <c r="AU428" i="1"/>
  <c r="AV428" i="1"/>
  <c r="AX428" i="1"/>
  <c r="AZ428" i="1"/>
  <c r="BC428" i="1"/>
  <c r="BD428" i="1" s="1"/>
  <c r="S429" i="1"/>
  <c r="U429" i="1"/>
  <c r="W429" i="1"/>
  <c r="AB429" i="1"/>
  <c r="AG429" i="1" s="1"/>
  <c r="AD429" i="1"/>
  <c r="AF429" i="1"/>
  <c r="AH429" i="1"/>
  <c r="AK429" i="1"/>
  <c r="AL429" i="1" s="1"/>
  <c r="AM429" i="1"/>
  <c r="AO429" i="1"/>
  <c r="AP429" i="1"/>
  <c r="AT429" i="1"/>
  <c r="AU429" i="1" s="1"/>
  <c r="AV429" i="1"/>
  <c r="AX429" i="1"/>
  <c r="AY429" i="1"/>
  <c r="BC429" i="1"/>
  <c r="BD429" i="1"/>
  <c r="S430" i="1"/>
  <c r="T430" i="1" s="1"/>
  <c r="U430" i="1"/>
  <c r="W430" i="1"/>
  <c r="AB430" i="1"/>
  <c r="AC430" i="1" s="1"/>
  <c r="AD430" i="1"/>
  <c r="AF430" i="1"/>
  <c r="AH430" i="1"/>
  <c r="AK430" i="1"/>
  <c r="AP430" i="1" s="1"/>
  <c r="AM430" i="1"/>
  <c r="AO430" i="1"/>
  <c r="AT430" i="1"/>
  <c r="AZ430" i="1" s="1"/>
  <c r="AV430" i="1"/>
  <c r="AX430" i="1"/>
  <c r="AY430" i="1"/>
  <c r="BC430" i="1"/>
  <c r="BD430" i="1"/>
  <c r="S431" i="1"/>
  <c r="T431" i="1" s="1"/>
  <c r="U431" i="1"/>
  <c r="W431" i="1"/>
  <c r="X431" i="1"/>
  <c r="AB431" i="1"/>
  <c r="AH431" i="1" s="1"/>
  <c r="AD431" i="1"/>
  <c r="AF431" i="1"/>
  <c r="AG431" i="1"/>
  <c r="AK431" i="1"/>
  <c r="AP431" i="1" s="1"/>
  <c r="AL431" i="1"/>
  <c r="AM431" i="1"/>
  <c r="AO431" i="1"/>
  <c r="AQ431" i="1"/>
  <c r="AT431" i="1"/>
  <c r="AU431" i="1" s="1"/>
  <c r="AV431" i="1"/>
  <c r="AX431" i="1"/>
  <c r="BC431" i="1"/>
  <c r="BD431" i="1" s="1"/>
  <c r="S432" i="1"/>
  <c r="X432" i="1" s="1"/>
  <c r="T432" i="1"/>
  <c r="U432" i="1"/>
  <c r="W432" i="1"/>
  <c r="AB432" i="1"/>
  <c r="AC432" i="1" s="1"/>
  <c r="AD432" i="1"/>
  <c r="AF432" i="1"/>
  <c r="AK432" i="1"/>
  <c r="AQ432" i="1" s="1"/>
  <c r="AL432" i="1"/>
  <c r="AN431" i="1" s="1"/>
  <c r="AM432" i="1"/>
  <c r="AO432" i="1"/>
  <c r="AP432" i="1"/>
  <c r="AT432" i="1"/>
  <c r="AY432" i="1" s="1"/>
  <c r="AU432" i="1"/>
  <c r="AV432" i="1"/>
  <c r="AX432" i="1"/>
  <c r="AZ432" i="1"/>
  <c r="BC432" i="1"/>
  <c r="BD432" i="1" s="1"/>
  <c r="S433" i="1"/>
  <c r="Y433" i="1" s="1"/>
  <c r="U433" i="1"/>
  <c r="W433" i="1"/>
  <c r="AB433" i="1"/>
  <c r="AH433" i="1" s="1"/>
  <c r="AC433" i="1"/>
  <c r="AE433" i="1" s="1"/>
  <c r="AD433" i="1"/>
  <c r="AF433" i="1"/>
  <c r="AG433" i="1"/>
  <c r="AK433" i="1"/>
  <c r="AM433" i="1"/>
  <c r="AO433" i="1"/>
  <c r="AQ433" i="1"/>
  <c r="AT433" i="1"/>
  <c r="AU433" i="1" s="1"/>
  <c r="AV433" i="1"/>
  <c r="AX433" i="1"/>
  <c r="BC433" i="1"/>
  <c r="BD433" i="1"/>
  <c r="S434" i="1"/>
  <c r="U434" i="1"/>
  <c r="W434" i="1"/>
  <c r="AB434" i="1"/>
  <c r="AC434" i="1" s="1"/>
  <c r="AD434" i="1"/>
  <c r="AF434" i="1"/>
  <c r="AG434" i="1"/>
  <c r="AK434" i="1"/>
  <c r="AM434" i="1"/>
  <c r="AO434" i="1"/>
  <c r="AT434" i="1"/>
  <c r="AZ434" i="1" s="1"/>
  <c r="AV434" i="1"/>
  <c r="AX434" i="1"/>
  <c r="BC434" i="1"/>
  <c r="BD434" i="1" s="1"/>
  <c r="S435" i="1"/>
  <c r="Y435" i="1" s="1"/>
  <c r="U435" i="1"/>
  <c r="W435" i="1"/>
  <c r="AB435" i="1"/>
  <c r="AC435" i="1" s="1"/>
  <c r="AD435" i="1"/>
  <c r="AF435" i="1"/>
  <c r="AK435" i="1"/>
  <c r="AP435" i="1" s="1"/>
  <c r="AL435" i="1"/>
  <c r="AM435" i="1"/>
  <c r="AO435" i="1"/>
  <c r="AQ435" i="1"/>
  <c r="AT435" i="1"/>
  <c r="AU435" i="1"/>
  <c r="AV435" i="1"/>
  <c r="AX435" i="1"/>
  <c r="BC435" i="1"/>
  <c r="BD435" i="1" s="1"/>
  <c r="S436" i="1"/>
  <c r="X436" i="1" s="1"/>
  <c r="T436" i="1"/>
  <c r="U436" i="1"/>
  <c r="W436" i="1"/>
  <c r="Y436" i="1"/>
  <c r="AB436" i="1"/>
  <c r="AC436" i="1" s="1"/>
  <c r="AD436" i="1"/>
  <c r="AF436" i="1"/>
  <c r="AK436" i="1"/>
  <c r="AQ436" i="1" s="1"/>
  <c r="AL436" i="1"/>
  <c r="AN436" i="1" s="1"/>
  <c r="AM436" i="1"/>
  <c r="AO436" i="1"/>
  <c r="AP436" i="1"/>
  <c r="AT436" i="1"/>
  <c r="AU436" i="1" s="1"/>
  <c r="AW436" i="1" s="1"/>
  <c r="AV436" i="1"/>
  <c r="AX436" i="1"/>
  <c r="BC436" i="1"/>
  <c r="BD436" i="1" s="1"/>
  <c r="S437" i="1"/>
  <c r="U437" i="1"/>
  <c r="W437" i="1"/>
  <c r="AB437" i="1"/>
  <c r="AG437" i="1" s="1"/>
  <c r="AD437" i="1"/>
  <c r="AF437" i="1"/>
  <c r="AH437" i="1"/>
  <c r="AK437" i="1"/>
  <c r="AL437" i="1" s="1"/>
  <c r="AM437" i="1"/>
  <c r="AO437" i="1"/>
  <c r="AP437" i="1"/>
  <c r="AQ437" i="1"/>
  <c r="AT437" i="1"/>
  <c r="AU437" i="1" s="1"/>
  <c r="AV437" i="1"/>
  <c r="AX437" i="1"/>
  <c r="AZ437" i="1"/>
  <c r="BC437" i="1"/>
  <c r="BD437" i="1" s="1"/>
  <c r="S438" i="1"/>
  <c r="T438" i="1" s="1"/>
  <c r="U438" i="1"/>
  <c r="W438" i="1"/>
  <c r="Y438" i="1"/>
  <c r="AB438" i="1"/>
  <c r="AC438" i="1" s="1"/>
  <c r="AD438" i="1"/>
  <c r="AF438" i="1"/>
  <c r="AK438" i="1"/>
  <c r="AP438" i="1" s="1"/>
  <c r="AM438" i="1"/>
  <c r="AO438" i="1"/>
  <c r="AQ438" i="1"/>
  <c r="AT438" i="1"/>
  <c r="AZ438" i="1" s="1"/>
  <c r="AU438" i="1"/>
  <c r="AV438" i="1"/>
  <c r="AX438" i="1"/>
  <c r="BC438" i="1"/>
  <c r="BD438" i="1" s="1"/>
  <c r="S439" i="1"/>
  <c r="Y439" i="1" s="1"/>
  <c r="T439" i="1"/>
  <c r="U439" i="1"/>
  <c r="W439" i="1"/>
  <c r="AB439" i="1"/>
  <c r="AG439" i="1" s="1"/>
  <c r="AD439" i="1"/>
  <c r="AF439" i="1"/>
  <c r="AK439" i="1"/>
  <c r="AP439" i="1" s="1"/>
  <c r="AM439" i="1"/>
  <c r="AO439" i="1"/>
  <c r="AT439" i="1"/>
  <c r="AU439" i="1" s="1"/>
  <c r="AW439" i="1" s="1"/>
  <c r="AV439" i="1"/>
  <c r="AX439" i="1"/>
  <c r="BC439" i="1"/>
  <c r="BD439" i="1" s="1"/>
  <c r="S440" i="1"/>
  <c r="X440" i="1" s="1"/>
  <c r="U440" i="1"/>
  <c r="W440" i="1"/>
  <c r="AB440" i="1"/>
  <c r="AC440" i="1" s="1"/>
  <c r="AD440" i="1"/>
  <c r="AF440" i="1"/>
  <c r="AK440" i="1"/>
  <c r="AQ440" i="1" s="1"/>
  <c r="AM440" i="1"/>
  <c r="AO440" i="1"/>
  <c r="AT440" i="1"/>
  <c r="AU440" i="1" s="1"/>
  <c r="AW440" i="1" s="1"/>
  <c r="AV440" i="1"/>
  <c r="AX440" i="1"/>
  <c r="BC440" i="1"/>
  <c r="BD440" i="1" s="1"/>
  <c r="S441" i="1"/>
  <c r="Y441" i="1" s="1"/>
  <c r="T441" i="1"/>
  <c r="U441" i="1"/>
  <c r="W441" i="1"/>
  <c r="AB441" i="1"/>
  <c r="AH441" i="1" s="1"/>
  <c r="AD441" i="1"/>
  <c r="AF441" i="1"/>
  <c r="AG441" i="1"/>
  <c r="AK441" i="1"/>
  <c r="AM441" i="1"/>
  <c r="AO441" i="1"/>
  <c r="AQ441" i="1"/>
  <c r="AT441" i="1"/>
  <c r="AU441" i="1" s="1"/>
  <c r="AV441" i="1"/>
  <c r="AX441" i="1"/>
  <c r="AY441" i="1"/>
  <c r="AZ441" i="1"/>
  <c r="BC441" i="1"/>
  <c r="BD441" i="1"/>
  <c r="S442" i="1"/>
  <c r="T442" i="1" s="1"/>
  <c r="U442" i="1"/>
  <c r="W442" i="1"/>
  <c r="Y442" i="1"/>
  <c r="AB442" i="1"/>
  <c r="AC442" i="1" s="1"/>
  <c r="AD442" i="1"/>
  <c r="AF442" i="1"/>
  <c r="AK442" i="1"/>
  <c r="AQ442" i="1" s="1"/>
  <c r="AM442" i="1"/>
  <c r="AO442" i="1"/>
  <c r="AT442" i="1"/>
  <c r="AU442" i="1" s="1"/>
  <c r="AV442" i="1"/>
  <c r="AX442" i="1"/>
  <c r="BC442" i="1"/>
  <c r="BI442" i="1" s="1"/>
  <c r="S443" i="1"/>
  <c r="T443" i="1" s="1"/>
  <c r="U443" i="1"/>
  <c r="W443" i="1"/>
  <c r="AB443" i="1"/>
  <c r="AH443" i="1" s="1"/>
  <c r="AD443" i="1"/>
  <c r="AF443" i="1"/>
  <c r="AG443" i="1"/>
  <c r="AK443" i="1"/>
  <c r="AP443" i="1" s="1"/>
  <c r="AL443" i="1"/>
  <c r="AM443" i="1"/>
  <c r="AO443" i="1"/>
  <c r="AT443" i="1"/>
  <c r="AU443" i="1" s="1"/>
  <c r="AV443" i="1"/>
  <c r="AX443" i="1"/>
  <c r="BC443" i="1"/>
  <c r="BD443" i="1" s="1"/>
  <c r="S444" i="1"/>
  <c r="X444" i="1" s="1"/>
  <c r="T444" i="1"/>
  <c r="U444" i="1"/>
  <c r="W444" i="1"/>
  <c r="AB444" i="1"/>
  <c r="AC444" i="1"/>
  <c r="AE444" i="1" s="1"/>
  <c r="AD444" i="1"/>
  <c r="AF444" i="1"/>
  <c r="AK444" i="1"/>
  <c r="AQ444" i="1" s="1"/>
  <c r="AM444" i="1"/>
  <c r="AO444" i="1"/>
  <c r="AT444" i="1"/>
  <c r="AY444" i="1" s="1"/>
  <c r="AU444" i="1"/>
  <c r="AV444" i="1"/>
  <c r="AX444" i="1"/>
  <c r="AZ444" i="1"/>
  <c r="BC444" i="1"/>
  <c r="BD444" i="1" s="1"/>
  <c r="S445" i="1"/>
  <c r="Y445" i="1" s="1"/>
  <c r="U445" i="1"/>
  <c r="W445" i="1"/>
  <c r="AB445" i="1"/>
  <c r="AC445" i="1" s="1"/>
  <c r="AE445" i="1" s="1"/>
  <c r="AD445" i="1"/>
  <c r="AF445" i="1"/>
  <c r="AK445" i="1"/>
  <c r="AL445" i="1" s="1"/>
  <c r="AM445" i="1"/>
  <c r="AO445" i="1"/>
  <c r="AP445" i="1"/>
  <c r="AT445" i="1"/>
  <c r="AU445" i="1" s="1"/>
  <c r="AW445" i="1" s="1"/>
  <c r="AV445" i="1"/>
  <c r="AX445" i="1"/>
  <c r="BC445" i="1"/>
  <c r="BH445" i="1" s="1"/>
  <c r="S446" i="1"/>
  <c r="U446" i="1"/>
  <c r="W446" i="1"/>
  <c r="AB446" i="1"/>
  <c r="AC446" i="1" s="1"/>
  <c r="AD446" i="1"/>
  <c r="AF446" i="1"/>
  <c r="AG446" i="1"/>
  <c r="AK446" i="1"/>
  <c r="AM446" i="1"/>
  <c r="AO446" i="1"/>
  <c r="AT446" i="1"/>
  <c r="AY446" i="1" s="1"/>
  <c r="AU446" i="1"/>
  <c r="AV446" i="1"/>
  <c r="AX446" i="1"/>
  <c r="BC446" i="1"/>
  <c r="BD446" i="1" s="1"/>
  <c r="S447" i="1"/>
  <c r="X447" i="1" s="1"/>
  <c r="T447" i="1"/>
  <c r="U447" i="1"/>
  <c r="W447" i="1"/>
  <c r="AB447" i="1"/>
  <c r="AG447" i="1" s="1"/>
  <c r="AD447" i="1"/>
  <c r="AF447" i="1"/>
  <c r="AK447" i="1"/>
  <c r="AP447" i="1" s="1"/>
  <c r="AL447" i="1"/>
  <c r="AM447" i="1"/>
  <c r="AO447" i="1"/>
  <c r="AT447" i="1"/>
  <c r="AU447" i="1" s="1"/>
  <c r="AW447" i="1" s="1"/>
  <c r="AV447" i="1"/>
  <c r="AX447" i="1"/>
  <c r="BC447" i="1"/>
  <c r="BD447" i="1"/>
  <c r="S448" i="1"/>
  <c r="U448" i="1"/>
  <c r="W448" i="1"/>
  <c r="AB448" i="1"/>
  <c r="AC448" i="1" s="1"/>
  <c r="AD448" i="1"/>
  <c r="AF448" i="1"/>
  <c r="AK448" i="1"/>
  <c r="AQ448" i="1" s="1"/>
  <c r="AM448" i="1"/>
  <c r="AO448" i="1"/>
  <c r="AT448" i="1"/>
  <c r="AY448" i="1" s="1"/>
  <c r="AU448" i="1"/>
  <c r="AW448" i="1" s="1"/>
  <c r="AV448" i="1"/>
  <c r="AX448" i="1"/>
  <c r="AZ448" i="1"/>
  <c r="BC448" i="1"/>
  <c r="BD448" i="1" s="1"/>
  <c r="S449" i="1"/>
  <c r="Y449" i="1" s="1"/>
  <c r="U449" i="1"/>
  <c r="W449" i="1"/>
  <c r="AB449" i="1"/>
  <c r="AG449" i="1" s="1"/>
  <c r="AD449" i="1"/>
  <c r="AF449" i="1"/>
  <c r="AH449" i="1"/>
  <c r="AK449" i="1"/>
  <c r="AM449" i="1"/>
  <c r="AO449" i="1"/>
  <c r="AQ449" i="1"/>
  <c r="AT449" i="1"/>
  <c r="AU449" i="1" s="1"/>
  <c r="AV449" i="1"/>
  <c r="AX449" i="1"/>
  <c r="AY449" i="1"/>
  <c r="BC449" i="1"/>
  <c r="BD449" i="1" s="1"/>
  <c r="S450" i="1"/>
  <c r="U450" i="1"/>
  <c r="W450" i="1"/>
  <c r="AB450" i="1"/>
  <c r="AC450" i="1" s="1"/>
  <c r="AD450" i="1"/>
  <c r="AF450" i="1"/>
  <c r="AK450" i="1"/>
  <c r="AM450" i="1"/>
  <c r="AO450" i="1"/>
  <c r="AT450" i="1"/>
  <c r="AY450" i="1" s="1"/>
  <c r="AU450" i="1"/>
  <c r="AV450" i="1"/>
  <c r="AX450" i="1"/>
  <c r="AZ450" i="1"/>
  <c r="BC450" i="1"/>
  <c r="BD450" i="1"/>
  <c r="S451" i="1"/>
  <c r="T451" i="1" s="1"/>
  <c r="U451" i="1"/>
  <c r="W451" i="1"/>
  <c r="X451" i="1"/>
  <c r="AB451" i="1"/>
  <c r="AH451" i="1" s="1"/>
  <c r="AC451" i="1"/>
  <c r="AD451" i="1"/>
  <c r="AF451" i="1"/>
  <c r="AG451" i="1"/>
  <c r="AK451" i="1"/>
  <c r="AP451" i="1" s="1"/>
  <c r="AM451" i="1"/>
  <c r="AO451" i="1"/>
  <c r="AT451" i="1"/>
  <c r="AU451" i="1" s="1"/>
  <c r="AV451" i="1"/>
  <c r="AX451" i="1"/>
  <c r="BC451" i="1"/>
  <c r="BD451" i="1" s="1"/>
  <c r="S452" i="1"/>
  <c r="X452" i="1" s="1"/>
  <c r="U452" i="1"/>
  <c r="W452" i="1"/>
  <c r="Y452" i="1"/>
  <c r="AB452" i="1"/>
  <c r="AC452" i="1" s="1"/>
  <c r="AD452" i="1"/>
  <c r="AF452" i="1"/>
  <c r="AK452" i="1"/>
  <c r="AQ452" i="1" s="1"/>
  <c r="AM452" i="1"/>
  <c r="AO452" i="1"/>
  <c r="AT452" i="1"/>
  <c r="AY452" i="1" s="1"/>
  <c r="AU452" i="1"/>
  <c r="AV452" i="1"/>
  <c r="AX452" i="1"/>
  <c r="AZ452" i="1"/>
  <c r="BC452" i="1"/>
  <c r="BD452" i="1" s="1"/>
  <c r="S453" i="1"/>
  <c r="U453" i="1"/>
  <c r="W453" i="1"/>
  <c r="AB453" i="1"/>
  <c r="AG453" i="1" s="1"/>
  <c r="AC453" i="1"/>
  <c r="AE453" i="1" s="1"/>
  <c r="AD453" i="1"/>
  <c r="AF453" i="1"/>
  <c r="AH453" i="1"/>
  <c r="AK453" i="1"/>
  <c r="AL453" i="1" s="1"/>
  <c r="AM453" i="1"/>
  <c r="AO453" i="1"/>
  <c r="AQ453" i="1"/>
  <c r="AT453" i="1"/>
  <c r="AU453" i="1" s="1"/>
  <c r="AV453" i="1"/>
  <c r="AX453" i="1"/>
  <c r="AZ453" i="1"/>
  <c r="BC453" i="1"/>
  <c r="BD453" i="1" s="1"/>
  <c r="S454" i="1"/>
  <c r="T454" i="1" s="1"/>
  <c r="U454" i="1"/>
  <c r="W454" i="1"/>
  <c r="Y454" i="1"/>
  <c r="AB454" i="1"/>
  <c r="AC454" i="1" s="1"/>
  <c r="AD454" i="1"/>
  <c r="AF454" i="1"/>
  <c r="AG454" i="1"/>
  <c r="AK454" i="1"/>
  <c r="AP454" i="1" s="1"/>
  <c r="AM454" i="1"/>
  <c r="AO454" i="1"/>
  <c r="AT454" i="1"/>
  <c r="AY454" i="1" s="1"/>
  <c r="AV454" i="1"/>
  <c r="AX454" i="1"/>
  <c r="BC454" i="1"/>
  <c r="BD454" i="1" s="1"/>
  <c r="S455" i="1"/>
  <c r="X455" i="1" s="1"/>
  <c r="U455" i="1"/>
  <c r="W455" i="1"/>
  <c r="AB455" i="1"/>
  <c r="AC455" i="1" s="1"/>
  <c r="AD455" i="1"/>
  <c r="AF455" i="1"/>
  <c r="AK455" i="1"/>
  <c r="AP455" i="1" s="1"/>
  <c r="AM455" i="1"/>
  <c r="AO455" i="1"/>
  <c r="AT455" i="1"/>
  <c r="AU455" i="1" s="1"/>
  <c r="AV455" i="1"/>
  <c r="AX455" i="1"/>
  <c r="BC455" i="1"/>
  <c r="BD455" i="1"/>
  <c r="S456" i="1"/>
  <c r="X456" i="1" s="1"/>
  <c r="T456" i="1"/>
  <c r="U456" i="1"/>
  <c r="W456" i="1"/>
  <c r="Y456" i="1"/>
  <c r="AB456" i="1"/>
  <c r="AC456" i="1" s="1"/>
  <c r="AE456" i="1" s="1"/>
  <c r="AD456" i="1"/>
  <c r="AF456" i="1"/>
  <c r="AK456" i="1"/>
  <c r="AQ456" i="1" s="1"/>
  <c r="AM456" i="1"/>
  <c r="AO456" i="1"/>
  <c r="AT456" i="1"/>
  <c r="AZ456" i="1" s="1"/>
  <c r="AV456" i="1"/>
  <c r="AX456" i="1"/>
  <c r="AY456" i="1"/>
  <c r="BC456" i="1"/>
  <c r="BD456" i="1" s="1"/>
  <c r="S457" i="1"/>
  <c r="Y457" i="1" s="1"/>
  <c r="T457" i="1"/>
  <c r="U457" i="1"/>
  <c r="W457" i="1"/>
  <c r="AB457" i="1"/>
  <c r="AC457" i="1"/>
  <c r="AD457" i="1"/>
  <c r="AF457" i="1"/>
  <c r="AG457" i="1"/>
  <c r="AH457" i="1"/>
  <c r="AK457" i="1"/>
  <c r="AL457" i="1" s="1"/>
  <c r="AN457" i="1" s="1"/>
  <c r="AM457" i="1"/>
  <c r="AO457" i="1"/>
  <c r="AT457" i="1"/>
  <c r="AU457" i="1" s="1"/>
  <c r="AV457" i="1"/>
  <c r="AX457" i="1"/>
  <c r="BC457" i="1"/>
  <c r="BD457" i="1" s="1"/>
  <c r="S458" i="1"/>
  <c r="T458" i="1" s="1"/>
  <c r="U458" i="1"/>
  <c r="W458" i="1"/>
  <c r="X458" i="1"/>
  <c r="Y458" i="1"/>
  <c r="AB458" i="1"/>
  <c r="AC458" i="1" s="1"/>
  <c r="AD458" i="1"/>
  <c r="AF458" i="1"/>
  <c r="AH458" i="1"/>
  <c r="AK458" i="1"/>
  <c r="AP458" i="1" s="1"/>
  <c r="AL458" i="1"/>
  <c r="AM458" i="1"/>
  <c r="AO458" i="1"/>
  <c r="AQ458" i="1"/>
  <c r="AT458" i="1"/>
  <c r="AZ458" i="1" s="1"/>
  <c r="AV458" i="1"/>
  <c r="AX458" i="1"/>
  <c r="AY458" i="1"/>
  <c r="BC458" i="1"/>
  <c r="BD458" i="1" s="1"/>
  <c r="S459" i="1"/>
  <c r="U459" i="1"/>
  <c r="W459" i="1"/>
  <c r="AB459" i="1"/>
  <c r="AH459" i="1" s="1"/>
  <c r="AD459" i="1"/>
  <c r="AF459" i="1"/>
  <c r="AK459" i="1"/>
  <c r="AP459" i="1" s="1"/>
  <c r="AM459" i="1"/>
  <c r="AO459" i="1"/>
  <c r="AQ459" i="1"/>
  <c r="AT459" i="1"/>
  <c r="AU459" i="1" s="1"/>
  <c r="AV459" i="1"/>
  <c r="AX459" i="1"/>
  <c r="BC459" i="1"/>
  <c r="BD459" i="1"/>
  <c r="S460" i="1"/>
  <c r="U460" i="1"/>
  <c r="W460" i="1"/>
  <c r="AB460" i="1"/>
  <c r="AC460" i="1" s="1"/>
  <c r="AD460" i="1"/>
  <c r="AF460" i="1"/>
  <c r="AK460" i="1"/>
  <c r="AQ460" i="1" s="1"/>
  <c r="AM460" i="1"/>
  <c r="AO460" i="1"/>
  <c r="AP460" i="1"/>
  <c r="AT460" i="1"/>
  <c r="AZ460" i="1" s="1"/>
  <c r="AV460" i="1"/>
  <c r="AX460" i="1"/>
  <c r="AY460" i="1"/>
  <c r="BC460" i="1"/>
  <c r="BD460" i="1" s="1"/>
  <c r="S461" i="1"/>
  <c r="Y461" i="1" s="1"/>
  <c r="U461" i="1"/>
  <c r="W461" i="1"/>
  <c r="X461" i="1"/>
  <c r="AB461" i="1"/>
  <c r="AG461" i="1" s="1"/>
  <c r="AD461" i="1"/>
  <c r="AF461" i="1"/>
  <c r="AH461" i="1"/>
  <c r="AK461" i="1"/>
  <c r="AL461" i="1" s="1"/>
  <c r="AM461" i="1"/>
  <c r="AO461" i="1"/>
  <c r="AT461" i="1"/>
  <c r="AY461" i="1" s="1"/>
  <c r="AV461" i="1"/>
  <c r="AX461" i="1"/>
  <c r="AZ461" i="1"/>
  <c r="BC461" i="1"/>
  <c r="BD461" i="1" s="1"/>
  <c r="S462" i="1"/>
  <c r="T462" i="1" s="1"/>
  <c r="U462" i="1"/>
  <c r="W462" i="1"/>
  <c r="AB462" i="1"/>
  <c r="AC462" i="1" s="1"/>
  <c r="AD462" i="1"/>
  <c r="AF462" i="1"/>
  <c r="AK462" i="1"/>
  <c r="AQ462" i="1" s="1"/>
  <c r="AM462" i="1"/>
  <c r="AO462" i="1"/>
  <c r="AT462" i="1"/>
  <c r="AV462" i="1"/>
  <c r="AX462" i="1"/>
  <c r="BC462" i="1"/>
  <c r="BD462" i="1"/>
  <c r="S463" i="1"/>
  <c r="Y463" i="1" s="1"/>
  <c r="U463" i="1"/>
  <c r="W463" i="1"/>
  <c r="X463" i="1"/>
  <c r="AB463" i="1"/>
  <c r="AG463" i="1" s="1"/>
  <c r="AD463" i="1"/>
  <c r="AF463" i="1"/>
  <c r="AH463" i="1"/>
  <c r="AK463" i="1"/>
  <c r="AP463" i="1" s="1"/>
  <c r="AL463" i="1"/>
  <c r="AN463" i="1" s="1"/>
  <c r="AM463" i="1"/>
  <c r="AO463" i="1"/>
  <c r="AT463" i="1"/>
  <c r="AZ463" i="1" s="1"/>
  <c r="AV463" i="1"/>
  <c r="AX463" i="1"/>
  <c r="BC463" i="1"/>
  <c r="BD463" i="1"/>
  <c r="S464" i="1"/>
  <c r="U464" i="1"/>
  <c r="W464" i="1"/>
  <c r="AB464" i="1"/>
  <c r="AG464" i="1" s="1"/>
  <c r="AC464" i="1"/>
  <c r="AD464" i="1"/>
  <c r="AF464" i="1"/>
  <c r="AH464" i="1"/>
  <c r="AK464" i="1"/>
  <c r="AP464" i="1" s="1"/>
  <c r="AL464" i="1"/>
  <c r="AM464" i="1"/>
  <c r="AO464" i="1"/>
  <c r="AQ464" i="1"/>
  <c r="AT464" i="1"/>
  <c r="AV464" i="1"/>
  <c r="AX464" i="1"/>
  <c r="BC464" i="1"/>
  <c r="BD464" i="1"/>
  <c r="S465" i="1"/>
  <c r="T465" i="1"/>
  <c r="U465" i="1"/>
  <c r="W465" i="1"/>
  <c r="X465" i="1"/>
  <c r="Y465" i="1"/>
  <c r="AB465" i="1"/>
  <c r="AD465" i="1"/>
  <c r="AF465" i="1"/>
  <c r="AK465" i="1"/>
  <c r="AP465" i="1" s="1"/>
  <c r="AL465" i="1"/>
  <c r="AM465" i="1"/>
  <c r="AO465" i="1"/>
  <c r="AT465" i="1"/>
  <c r="AY465" i="1" s="1"/>
  <c r="AU465" i="1"/>
  <c r="AV465" i="1"/>
  <c r="AX465" i="1"/>
  <c r="AZ465" i="1"/>
  <c r="BC465" i="1"/>
  <c r="BD465" i="1" s="1"/>
  <c r="S466" i="1"/>
  <c r="X466" i="1" s="1"/>
  <c r="U466" i="1"/>
  <c r="W466" i="1"/>
  <c r="Y466" i="1"/>
  <c r="AB466" i="1"/>
  <c r="AC466" i="1"/>
  <c r="AE466" i="1" s="1"/>
  <c r="AD466" i="1"/>
  <c r="AF466" i="1"/>
  <c r="AG466" i="1"/>
  <c r="AH466" i="1"/>
  <c r="AK466" i="1"/>
  <c r="AP466" i="1" s="1"/>
  <c r="AM466" i="1"/>
  <c r="AO466" i="1"/>
  <c r="AT466" i="1"/>
  <c r="AY466" i="1" s="1"/>
  <c r="AU466" i="1"/>
  <c r="AW466" i="1" s="1"/>
  <c r="AV466" i="1"/>
  <c r="AX466" i="1"/>
  <c r="BC466" i="1"/>
  <c r="BD466" i="1" s="1"/>
  <c r="S467" i="1"/>
  <c r="X467" i="1" s="1"/>
  <c r="U467" i="1"/>
  <c r="W467" i="1"/>
  <c r="AB467" i="1"/>
  <c r="AG467" i="1" s="1"/>
  <c r="AC467" i="1"/>
  <c r="AD467" i="1"/>
  <c r="AF467" i="1"/>
  <c r="AH467" i="1"/>
  <c r="AK467" i="1"/>
  <c r="AL467" i="1" s="1"/>
  <c r="AM467" i="1"/>
  <c r="AO467" i="1"/>
  <c r="AP467" i="1"/>
  <c r="AT467" i="1"/>
  <c r="AY467" i="1" s="1"/>
  <c r="AU467" i="1"/>
  <c r="AV467" i="1"/>
  <c r="AX467" i="1"/>
  <c r="AZ467" i="1"/>
  <c r="BC467" i="1"/>
  <c r="BD467" i="1"/>
  <c r="S468" i="1"/>
  <c r="T468" i="1" s="1"/>
  <c r="U468" i="1"/>
  <c r="W468" i="1"/>
  <c r="AB468" i="1"/>
  <c r="AG468" i="1" s="1"/>
  <c r="AC468" i="1"/>
  <c r="AD468" i="1"/>
  <c r="AF468" i="1"/>
  <c r="AH468" i="1"/>
  <c r="AK468" i="1"/>
  <c r="AM468" i="1"/>
  <c r="AO468" i="1"/>
  <c r="AP468" i="1"/>
  <c r="AT468" i="1"/>
  <c r="AV468" i="1"/>
  <c r="AX468" i="1"/>
  <c r="AY468" i="1"/>
  <c r="BC468" i="1"/>
  <c r="BD468" i="1" s="1"/>
  <c r="BF468" i="1" s="1"/>
  <c r="S469" i="1"/>
  <c r="U469" i="1"/>
  <c r="W469" i="1"/>
  <c r="X469" i="1"/>
  <c r="AB469" i="1"/>
  <c r="AD469" i="1"/>
  <c r="AF469" i="1"/>
  <c r="AG469" i="1"/>
  <c r="AK469" i="1"/>
  <c r="AM469" i="1"/>
  <c r="AO469" i="1"/>
  <c r="AQ469" i="1"/>
  <c r="AT469" i="1"/>
  <c r="AY469" i="1" s="1"/>
  <c r="AU469" i="1"/>
  <c r="AV469" i="1"/>
  <c r="AX469" i="1"/>
  <c r="AZ469" i="1"/>
  <c r="BC469" i="1"/>
  <c r="BD469" i="1" s="1"/>
  <c r="S470" i="1"/>
  <c r="U470" i="1"/>
  <c r="W470" i="1"/>
  <c r="AB470" i="1"/>
  <c r="AC470" i="1" s="1"/>
  <c r="AD470" i="1"/>
  <c r="AF470" i="1"/>
  <c r="AK470" i="1"/>
  <c r="AM470" i="1"/>
  <c r="AO470" i="1"/>
  <c r="AT470" i="1"/>
  <c r="AY470" i="1" s="1"/>
  <c r="AU470" i="1"/>
  <c r="AV470" i="1"/>
  <c r="AX470" i="1"/>
  <c r="BC470" i="1"/>
  <c r="BD470" i="1" s="1"/>
  <c r="S471" i="1"/>
  <c r="U471" i="1"/>
  <c r="W471" i="1"/>
  <c r="AB471" i="1"/>
  <c r="AG471" i="1" s="1"/>
  <c r="AD471" i="1"/>
  <c r="AF471" i="1"/>
  <c r="AK471" i="1"/>
  <c r="AL471" i="1" s="1"/>
  <c r="AM471" i="1"/>
  <c r="AO471" i="1"/>
  <c r="AP471" i="1"/>
  <c r="AT471" i="1"/>
  <c r="AY471" i="1" s="1"/>
  <c r="AU471" i="1"/>
  <c r="AV471" i="1"/>
  <c r="AX471" i="1"/>
  <c r="AZ471" i="1"/>
  <c r="BC471" i="1"/>
  <c r="BD471" i="1" s="1"/>
  <c r="S472" i="1"/>
  <c r="U472" i="1"/>
  <c r="W472" i="1"/>
  <c r="AB472" i="1"/>
  <c r="AH472" i="1" s="1"/>
  <c r="AD472" i="1"/>
  <c r="AF472" i="1"/>
  <c r="AG472" i="1"/>
  <c r="AK472" i="1"/>
  <c r="AM472" i="1"/>
  <c r="AO472" i="1"/>
  <c r="AT472" i="1"/>
  <c r="AV472" i="1"/>
  <c r="AX472" i="1"/>
  <c r="AY472" i="1"/>
  <c r="BC472" i="1"/>
  <c r="BD472" i="1" s="1"/>
  <c r="S473" i="1"/>
  <c r="U473" i="1"/>
  <c r="W473" i="1"/>
  <c r="AB473" i="1"/>
  <c r="AD473" i="1"/>
  <c r="AF473" i="1"/>
  <c r="AG473" i="1"/>
  <c r="AK473" i="1"/>
  <c r="AP473" i="1" s="1"/>
  <c r="AL473" i="1"/>
  <c r="AM473" i="1"/>
  <c r="AO473" i="1"/>
  <c r="AQ473" i="1"/>
  <c r="AT473" i="1"/>
  <c r="AU473" i="1"/>
  <c r="AV473" i="1"/>
  <c r="AX473" i="1"/>
  <c r="AY473" i="1"/>
  <c r="AZ473" i="1"/>
  <c r="BC473" i="1"/>
  <c r="BD473" i="1" s="1"/>
  <c r="S474" i="1"/>
  <c r="X474" i="1" s="1"/>
  <c r="U474" i="1"/>
  <c r="W474" i="1"/>
  <c r="Y474" i="1"/>
  <c r="AB474" i="1"/>
  <c r="AG474" i="1" s="1"/>
  <c r="AC474" i="1"/>
  <c r="AD474" i="1"/>
  <c r="AF474" i="1"/>
  <c r="AH474" i="1"/>
  <c r="AK474" i="1"/>
  <c r="AM474" i="1"/>
  <c r="AO474" i="1"/>
  <c r="AT474" i="1"/>
  <c r="AY474" i="1" s="1"/>
  <c r="AV474" i="1"/>
  <c r="AX474" i="1"/>
  <c r="AZ474" i="1"/>
  <c r="BC474" i="1"/>
  <c r="BD474" i="1" s="1"/>
  <c r="S475" i="1"/>
  <c r="U475" i="1"/>
  <c r="W475" i="1"/>
  <c r="AB475" i="1"/>
  <c r="AG475" i="1" s="1"/>
  <c r="AC475" i="1"/>
  <c r="AD475" i="1"/>
  <c r="AF475" i="1"/>
  <c r="AH475" i="1"/>
  <c r="AK475" i="1"/>
  <c r="AL475" i="1" s="1"/>
  <c r="AM475" i="1"/>
  <c r="AO475" i="1"/>
  <c r="AP475" i="1"/>
  <c r="AT475" i="1"/>
  <c r="AU475" i="1" s="1"/>
  <c r="AV475" i="1"/>
  <c r="AX475" i="1"/>
  <c r="BC475" i="1"/>
  <c r="BD475" i="1"/>
  <c r="S476" i="1"/>
  <c r="U476" i="1"/>
  <c r="W476" i="1"/>
  <c r="AB476" i="1"/>
  <c r="AG476" i="1" s="1"/>
  <c r="AD476" i="1"/>
  <c r="AF476" i="1"/>
  <c r="AH476" i="1"/>
  <c r="AK476" i="1"/>
  <c r="AL476" i="1" s="1"/>
  <c r="AM476" i="1"/>
  <c r="AO476" i="1"/>
  <c r="AT476" i="1"/>
  <c r="AY476" i="1" s="1"/>
  <c r="AV476" i="1"/>
  <c r="AX476" i="1"/>
  <c r="BC476" i="1"/>
  <c r="BI476" i="1" s="1"/>
  <c r="S477" i="1"/>
  <c r="U477" i="1"/>
  <c r="W477" i="1"/>
  <c r="AB477" i="1"/>
  <c r="AG477" i="1" s="1"/>
  <c r="AD477" i="1"/>
  <c r="AF477" i="1"/>
  <c r="AK477" i="1"/>
  <c r="AP477" i="1" s="1"/>
  <c r="AM477" i="1"/>
  <c r="AO477" i="1"/>
  <c r="AQ477" i="1"/>
  <c r="AT477" i="1"/>
  <c r="AU477" i="1" s="1"/>
  <c r="AV477" i="1"/>
  <c r="AX477" i="1"/>
  <c r="BC477" i="1"/>
  <c r="BD477" i="1" s="1"/>
  <c r="S478" i="1"/>
  <c r="Y478" i="1" s="1"/>
  <c r="U478" i="1"/>
  <c r="W478" i="1"/>
  <c r="AB478" i="1"/>
  <c r="AG478" i="1" s="1"/>
  <c r="AD478" i="1"/>
  <c r="AF478" i="1"/>
  <c r="AH478" i="1"/>
  <c r="AK478" i="1"/>
  <c r="AM478" i="1"/>
  <c r="AO478" i="1"/>
  <c r="AT478" i="1"/>
  <c r="AY478" i="1" s="1"/>
  <c r="AU478" i="1"/>
  <c r="AV478" i="1"/>
  <c r="AX478" i="1"/>
  <c r="BC478" i="1"/>
  <c r="BD478" i="1" s="1"/>
  <c r="S479" i="1"/>
  <c r="U479" i="1"/>
  <c r="W479" i="1"/>
  <c r="AB479" i="1"/>
  <c r="AG479" i="1" s="1"/>
  <c r="AC479" i="1"/>
  <c r="AE479" i="1" s="1"/>
  <c r="AD479" i="1"/>
  <c r="AF479" i="1"/>
  <c r="AK479" i="1"/>
  <c r="AL479" i="1" s="1"/>
  <c r="AM479" i="1"/>
  <c r="AO479" i="1"/>
  <c r="AP479" i="1"/>
  <c r="AT479" i="1"/>
  <c r="AZ479" i="1" s="1"/>
  <c r="AV479" i="1"/>
  <c r="AX479" i="1"/>
  <c r="AY479" i="1"/>
  <c r="BC479" i="1"/>
  <c r="BD479" i="1"/>
  <c r="S480" i="1"/>
  <c r="U480" i="1"/>
  <c r="W480" i="1"/>
  <c r="AB480" i="1"/>
  <c r="AC480" i="1"/>
  <c r="AD480" i="1"/>
  <c r="AF480" i="1"/>
  <c r="AG480" i="1"/>
  <c r="AH480" i="1"/>
  <c r="AK480" i="1"/>
  <c r="AQ480" i="1" s="1"/>
  <c r="AM480" i="1"/>
  <c r="AO480" i="1"/>
  <c r="AP480" i="1"/>
  <c r="AT480" i="1"/>
  <c r="AV480" i="1"/>
  <c r="AX480" i="1"/>
  <c r="AY480" i="1"/>
  <c r="BC480" i="1"/>
  <c r="BD480" i="1"/>
  <c r="S481" i="1"/>
  <c r="U481" i="1"/>
  <c r="W481" i="1"/>
  <c r="AB481" i="1"/>
  <c r="AG481" i="1" s="1"/>
  <c r="AD481" i="1"/>
  <c r="AF481" i="1"/>
  <c r="AK481" i="1"/>
  <c r="AP481" i="1" s="1"/>
  <c r="AM481" i="1"/>
  <c r="AO481" i="1"/>
  <c r="AQ481" i="1"/>
  <c r="AT481" i="1"/>
  <c r="AY481" i="1" s="1"/>
  <c r="AU481" i="1"/>
  <c r="AW481" i="1" s="1"/>
  <c r="AV481" i="1"/>
  <c r="AX481" i="1"/>
  <c r="AZ481" i="1"/>
  <c r="BC481" i="1"/>
  <c r="BD481" i="1" s="1"/>
  <c r="S482" i="1"/>
  <c r="X482" i="1" s="1"/>
  <c r="T482" i="1"/>
  <c r="U482" i="1"/>
  <c r="W482" i="1"/>
  <c r="AB482" i="1"/>
  <c r="AG482" i="1" s="1"/>
  <c r="AC482" i="1"/>
  <c r="AD482" i="1"/>
  <c r="AF482" i="1"/>
  <c r="AH482" i="1"/>
  <c r="AK482" i="1"/>
  <c r="AM482" i="1"/>
  <c r="AO482" i="1"/>
  <c r="AQ482" i="1"/>
  <c r="AT482" i="1"/>
  <c r="AY482" i="1" s="1"/>
  <c r="AU482" i="1"/>
  <c r="AV482" i="1"/>
  <c r="AX482" i="1"/>
  <c r="AZ482" i="1"/>
  <c r="BC482" i="1"/>
  <c r="BD482" i="1" s="1"/>
  <c r="S483" i="1"/>
  <c r="Y483" i="1" s="1"/>
  <c r="U483" i="1"/>
  <c r="W483" i="1"/>
  <c r="AB483" i="1"/>
  <c r="AG483" i="1" s="1"/>
  <c r="AD483" i="1"/>
  <c r="AF483" i="1"/>
  <c r="AH483" i="1"/>
  <c r="AK483" i="1"/>
  <c r="AP483" i="1" s="1"/>
  <c r="AM483" i="1"/>
  <c r="AO483" i="1"/>
  <c r="AT483" i="1"/>
  <c r="AU483" i="1"/>
  <c r="AV483" i="1"/>
  <c r="AX483" i="1"/>
  <c r="AY483" i="1"/>
  <c r="AZ483" i="1"/>
  <c r="BC483" i="1"/>
  <c r="BD483" i="1"/>
  <c r="S484" i="1"/>
  <c r="X484" i="1" s="1"/>
  <c r="U484" i="1"/>
  <c r="W484" i="1"/>
  <c r="AB484" i="1"/>
  <c r="AC484" i="1"/>
  <c r="AD484" i="1"/>
  <c r="AF484" i="1"/>
  <c r="AG484" i="1"/>
  <c r="AH484" i="1"/>
  <c r="AK484" i="1"/>
  <c r="AL484" i="1" s="1"/>
  <c r="AM484" i="1"/>
  <c r="AO484" i="1"/>
  <c r="AT484" i="1"/>
  <c r="AV484" i="1"/>
  <c r="AX484" i="1"/>
  <c r="AY484" i="1"/>
  <c r="BC484" i="1"/>
  <c r="BD484" i="1" s="1"/>
  <c r="BF484" i="1" s="1"/>
  <c r="S485" i="1"/>
  <c r="U485" i="1"/>
  <c r="W485" i="1"/>
  <c r="X485" i="1"/>
  <c r="AB485" i="1"/>
  <c r="AD485" i="1"/>
  <c r="AF485" i="1"/>
  <c r="AG485" i="1"/>
  <c r="AK485" i="1"/>
  <c r="AP485" i="1" s="1"/>
  <c r="AM485" i="1"/>
  <c r="AO485" i="1"/>
  <c r="AQ485" i="1"/>
  <c r="AT485" i="1"/>
  <c r="AY485" i="1" s="1"/>
  <c r="AU485" i="1"/>
  <c r="AV485" i="1"/>
  <c r="AX485" i="1"/>
  <c r="AZ485" i="1"/>
  <c r="BC485" i="1"/>
  <c r="BD485" i="1" s="1"/>
  <c r="S486" i="1"/>
  <c r="Y486" i="1" s="1"/>
  <c r="U486" i="1"/>
  <c r="W486" i="1"/>
  <c r="AB486" i="1"/>
  <c r="AC486" i="1" s="1"/>
  <c r="AD486" i="1"/>
  <c r="AF486" i="1"/>
  <c r="AK486" i="1"/>
  <c r="AQ486" i="1" s="1"/>
  <c r="AM486" i="1"/>
  <c r="AO486" i="1"/>
  <c r="AT486" i="1"/>
  <c r="AY486" i="1" s="1"/>
  <c r="AU486" i="1"/>
  <c r="AV486" i="1"/>
  <c r="AX486" i="1"/>
  <c r="AZ486" i="1"/>
  <c r="BC486" i="1"/>
  <c r="BD486" i="1" s="1"/>
  <c r="BF485" i="1" s="1"/>
  <c r="S487" i="1"/>
  <c r="U487" i="1"/>
  <c r="W487" i="1"/>
  <c r="AB487" i="1"/>
  <c r="AG487" i="1" s="1"/>
  <c r="AD487" i="1"/>
  <c r="AF487" i="1"/>
  <c r="AH487" i="1"/>
  <c r="AK487" i="1"/>
  <c r="AP487" i="1" s="1"/>
  <c r="AM487" i="1"/>
  <c r="AO487" i="1"/>
  <c r="AT487" i="1"/>
  <c r="AU487" i="1"/>
  <c r="AV487" i="1"/>
  <c r="AX487" i="1"/>
  <c r="AY487" i="1"/>
  <c r="AZ487" i="1"/>
  <c r="BC487" i="1"/>
  <c r="BD487" i="1" s="1"/>
  <c r="S488" i="1"/>
  <c r="X488" i="1" s="1"/>
  <c r="U488" i="1"/>
  <c r="W488" i="1"/>
  <c r="AB488" i="1"/>
  <c r="AC488" i="1" s="1"/>
  <c r="AD488" i="1"/>
  <c r="AF488" i="1"/>
  <c r="AK488" i="1"/>
  <c r="AL488" i="1" s="1"/>
  <c r="AM488" i="1"/>
  <c r="AO488" i="1"/>
  <c r="AT488" i="1"/>
  <c r="AV488" i="1"/>
  <c r="AX488" i="1"/>
  <c r="BC488" i="1"/>
  <c r="BD488" i="1"/>
  <c r="S489" i="1"/>
  <c r="X489" i="1" s="1"/>
  <c r="U489" i="1"/>
  <c r="W489" i="1"/>
  <c r="AB489" i="1"/>
  <c r="AG489" i="1" s="1"/>
  <c r="AD489" i="1"/>
  <c r="AF489" i="1"/>
  <c r="AK489" i="1"/>
  <c r="AP489" i="1" s="1"/>
  <c r="AL489" i="1"/>
  <c r="AM489" i="1"/>
  <c r="AO489" i="1"/>
  <c r="AQ489" i="1"/>
  <c r="AT489" i="1"/>
  <c r="AZ489" i="1" s="1"/>
  <c r="AV489" i="1"/>
  <c r="AX489" i="1"/>
  <c r="AY489" i="1"/>
  <c r="BC489" i="1"/>
  <c r="BD489" i="1" s="1"/>
  <c r="S490" i="1"/>
  <c r="X490" i="1" s="1"/>
  <c r="T490" i="1"/>
  <c r="U490" i="1"/>
  <c r="W490" i="1"/>
  <c r="AB490" i="1"/>
  <c r="AG490" i="1" s="1"/>
  <c r="AC490" i="1"/>
  <c r="AD490" i="1"/>
  <c r="AF490" i="1"/>
  <c r="AH490" i="1"/>
  <c r="AK490" i="1"/>
  <c r="AQ490" i="1" s="1"/>
  <c r="AM490" i="1"/>
  <c r="AO490" i="1"/>
  <c r="AT490" i="1"/>
  <c r="AY490" i="1" s="1"/>
  <c r="AU490" i="1"/>
  <c r="AV490" i="1"/>
  <c r="AX490" i="1"/>
  <c r="BC490" i="1"/>
  <c r="BD490" i="1" s="1"/>
  <c r="S491" i="1"/>
  <c r="Y491" i="1" s="1"/>
  <c r="U491" i="1"/>
  <c r="W491" i="1"/>
  <c r="AB491" i="1"/>
  <c r="AG491" i="1" s="1"/>
  <c r="AD491" i="1"/>
  <c r="AF491" i="1"/>
  <c r="AK491" i="1"/>
  <c r="AP491" i="1" s="1"/>
  <c r="AM491" i="1"/>
  <c r="AO491" i="1"/>
  <c r="AT491" i="1"/>
  <c r="AZ491" i="1" s="1"/>
  <c r="AV491" i="1"/>
  <c r="AX491" i="1"/>
  <c r="AY491" i="1"/>
  <c r="BC491" i="1"/>
  <c r="BD491" i="1"/>
  <c r="S492" i="1"/>
  <c r="X492" i="1" s="1"/>
  <c r="U492" i="1"/>
  <c r="W492" i="1"/>
  <c r="AB492" i="1"/>
  <c r="AG492" i="1" s="1"/>
  <c r="AD492" i="1"/>
  <c r="AF492" i="1"/>
  <c r="AH492" i="1"/>
  <c r="AK492" i="1"/>
  <c r="AL492" i="1" s="1"/>
  <c r="AM492" i="1"/>
  <c r="AO492" i="1"/>
  <c r="AT492" i="1"/>
  <c r="AY492" i="1" s="1"/>
  <c r="AV492" i="1"/>
  <c r="AX492" i="1"/>
  <c r="BC492" i="1"/>
  <c r="BD492" i="1" s="1"/>
  <c r="BF492" i="1" s="1"/>
  <c r="S493" i="1"/>
  <c r="X493" i="1" s="1"/>
  <c r="T493" i="1"/>
  <c r="U493" i="1"/>
  <c r="W493" i="1"/>
  <c r="Y493" i="1"/>
  <c r="AB493" i="1"/>
  <c r="AD493" i="1"/>
  <c r="AF493" i="1"/>
  <c r="AG493" i="1"/>
  <c r="AK493" i="1"/>
  <c r="AP493" i="1" s="1"/>
  <c r="AM493" i="1"/>
  <c r="AO493" i="1"/>
  <c r="AT493" i="1"/>
  <c r="AY493" i="1" s="1"/>
  <c r="AU493" i="1"/>
  <c r="AV493" i="1"/>
  <c r="AX493" i="1"/>
  <c r="AZ493" i="1"/>
  <c r="BC493" i="1"/>
  <c r="BD493" i="1" s="1"/>
  <c r="S494" i="1"/>
  <c r="X494" i="1" s="1"/>
  <c r="T494" i="1"/>
  <c r="V494" i="1" s="1"/>
  <c r="U494" i="1"/>
  <c r="W494" i="1"/>
  <c r="Y494" i="1"/>
  <c r="AB494" i="1"/>
  <c r="AH494" i="1" s="1"/>
  <c r="AD494" i="1"/>
  <c r="AF494" i="1"/>
  <c r="AG494" i="1"/>
  <c r="AK494" i="1"/>
  <c r="AL494" i="1" s="1"/>
  <c r="AM494" i="1"/>
  <c r="AO494" i="1"/>
  <c r="AT494" i="1"/>
  <c r="AY494" i="1" s="1"/>
  <c r="AV494" i="1"/>
  <c r="AX494" i="1"/>
  <c r="AZ494" i="1"/>
  <c r="BC494" i="1"/>
  <c r="BD494" i="1" s="1"/>
  <c r="S495" i="1"/>
  <c r="T495" i="1" s="1"/>
  <c r="U495" i="1"/>
  <c r="W495" i="1"/>
  <c r="X495" i="1"/>
  <c r="AB495" i="1"/>
  <c r="AG495" i="1" s="1"/>
  <c r="AC495" i="1"/>
  <c r="AD495" i="1"/>
  <c r="AF495" i="1"/>
  <c r="AH495" i="1"/>
  <c r="AK495" i="1"/>
  <c r="AP495" i="1" s="1"/>
  <c r="AM495" i="1"/>
  <c r="AO495" i="1"/>
  <c r="AT495" i="1"/>
  <c r="AZ495" i="1" s="1"/>
  <c r="AV495" i="1"/>
  <c r="AX495" i="1"/>
  <c r="AY495" i="1"/>
  <c r="BC495" i="1"/>
  <c r="BD495" i="1" s="1"/>
  <c r="S496" i="1"/>
  <c r="X496" i="1" s="1"/>
  <c r="U496" i="1"/>
  <c r="W496" i="1"/>
  <c r="AB496" i="1"/>
  <c r="AH496" i="1" s="1"/>
  <c r="AD496" i="1"/>
  <c r="AF496" i="1"/>
  <c r="AG496" i="1"/>
  <c r="AK496" i="1"/>
  <c r="AL496" i="1"/>
  <c r="AM496" i="1"/>
  <c r="AO496" i="1"/>
  <c r="AP496" i="1"/>
  <c r="AQ496" i="1"/>
  <c r="AT496" i="1"/>
  <c r="AV496" i="1"/>
  <c r="AX496" i="1"/>
  <c r="AY496" i="1"/>
  <c r="BC496" i="1"/>
  <c r="BD496" i="1" s="1"/>
  <c r="S497" i="1"/>
  <c r="X497" i="1" s="1"/>
  <c r="T497" i="1"/>
  <c r="U497" i="1"/>
  <c r="W497" i="1"/>
  <c r="Y497" i="1"/>
  <c r="AB497" i="1"/>
  <c r="AG497" i="1" s="1"/>
  <c r="AD497" i="1"/>
  <c r="AF497" i="1"/>
  <c r="AK497" i="1"/>
  <c r="AP497" i="1" s="1"/>
  <c r="AM497" i="1"/>
  <c r="AO497" i="1"/>
  <c r="AT497" i="1"/>
  <c r="AY497" i="1" s="1"/>
  <c r="AU497" i="1"/>
  <c r="AW497" i="1" s="1"/>
  <c r="AV497" i="1"/>
  <c r="AX497" i="1"/>
  <c r="AZ497" i="1"/>
  <c r="BC497" i="1"/>
  <c r="BD497" i="1" s="1"/>
  <c r="S498" i="1"/>
  <c r="X498" i="1" s="1"/>
  <c r="T498" i="1"/>
  <c r="V498" i="1" s="1"/>
  <c r="U498" i="1"/>
  <c r="W498" i="1"/>
  <c r="AB498" i="1"/>
  <c r="AH498" i="1" s="1"/>
  <c r="AD498" i="1"/>
  <c r="AF498" i="1"/>
  <c r="AG498" i="1"/>
  <c r="AK498" i="1"/>
  <c r="AL498" i="1" s="1"/>
  <c r="AM498" i="1"/>
  <c r="AO498" i="1"/>
  <c r="AT498" i="1"/>
  <c r="AY498" i="1" s="1"/>
  <c r="AU498" i="1"/>
  <c r="AV498" i="1"/>
  <c r="AX498" i="1"/>
  <c r="AZ498" i="1"/>
  <c r="BC498" i="1"/>
  <c r="BD498" i="1" s="1"/>
  <c r="S499" i="1"/>
  <c r="T499" i="1" s="1"/>
  <c r="U499" i="1"/>
  <c r="W499" i="1"/>
  <c r="X499" i="1"/>
  <c r="AB499" i="1"/>
  <c r="AG499" i="1" s="1"/>
  <c r="AC499" i="1"/>
  <c r="AD499" i="1"/>
  <c r="AF499" i="1"/>
  <c r="AH499" i="1"/>
  <c r="AK499" i="1"/>
  <c r="AM499" i="1"/>
  <c r="AO499" i="1"/>
  <c r="AT499" i="1"/>
  <c r="AY499" i="1" s="1"/>
  <c r="AV499" i="1"/>
  <c r="AX499" i="1"/>
  <c r="BC499" i="1"/>
  <c r="BD499" i="1"/>
  <c r="S500" i="1"/>
  <c r="U500" i="1"/>
  <c r="W500" i="1"/>
  <c r="X500" i="1"/>
  <c r="AB500" i="1"/>
  <c r="AC500" i="1" s="1"/>
  <c r="AD500" i="1"/>
  <c r="AF500" i="1"/>
  <c r="AG500" i="1"/>
  <c r="AK500" i="1"/>
  <c r="AP500" i="1" s="1"/>
  <c r="AM500" i="1"/>
  <c r="AO500" i="1"/>
  <c r="AQ500" i="1"/>
  <c r="AT500" i="1"/>
  <c r="AY500" i="1" s="1"/>
  <c r="AV500" i="1"/>
  <c r="AX500" i="1"/>
  <c r="BC500" i="1"/>
  <c r="BD500" i="1" s="1"/>
  <c r="S501" i="1"/>
  <c r="X501" i="1" s="1"/>
  <c r="T501" i="1"/>
  <c r="U501" i="1"/>
  <c r="W501" i="1"/>
  <c r="Y501" i="1"/>
  <c r="AB501" i="1"/>
  <c r="AG501" i="1" s="1"/>
  <c r="AD501" i="1"/>
  <c r="AF501" i="1"/>
  <c r="AK501" i="1"/>
  <c r="AM501" i="1"/>
  <c r="AO501" i="1"/>
  <c r="AT501" i="1"/>
  <c r="AU501" i="1" s="1"/>
  <c r="AV501" i="1"/>
  <c r="AX501" i="1"/>
  <c r="BC501" i="1"/>
  <c r="BD501" i="1" s="1"/>
  <c r="S502" i="1"/>
  <c r="X502" i="1" s="1"/>
  <c r="U502" i="1"/>
  <c r="W502" i="1"/>
  <c r="AB502" i="1"/>
  <c r="AH502" i="1" s="1"/>
  <c r="AC502" i="1"/>
  <c r="AD502" i="1"/>
  <c r="AF502" i="1"/>
  <c r="AG502" i="1"/>
  <c r="AK502" i="1"/>
  <c r="AL502" i="1" s="1"/>
  <c r="AM502" i="1"/>
  <c r="AO502" i="1"/>
  <c r="AT502" i="1"/>
  <c r="AY502" i="1" s="1"/>
  <c r="AV502" i="1"/>
  <c r="AX502" i="1"/>
  <c r="AZ502" i="1"/>
  <c r="BC502" i="1"/>
  <c r="BD502" i="1" s="1"/>
  <c r="S503" i="1"/>
  <c r="T503" i="1" s="1"/>
  <c r="U503" i="1"/>
  <c r="W503" i="1"/>
  <c r="AB503" i="1"/>
  <c r="AG503" i="1" s="1"/>
  <c r="AD503" i="1"/>
  <c r="AF503" i="1"/>
  <c r="AK503" i="1"/>
  <c r="AM503" i="1"/>
  <c r="AO503" i="1"/>
  <c r="AP503" i="1"/>
  <c r="AT503" i="1"/>
  <c r="AY503" i="1" s="1"/>
  <c r="AV503" i="1"/>
  <c r="AX503" i="1"/>
  <c r="BC503" i="1"/>
  <c r="BI503" i="1" s="1"/>
  <c r="S504" i="1"/>
  <c r="X504" i="1" s="1"/>
  <c r="U504" i="1"/>
  <c r="W504" i="1"/>
  <c r="AB504" i="1"/>
  <c r="AH504" i="1" s="1"/>
  <c r="AC504" i="1"/>
  <c r="AD504" i="1"/>
  <c r="AF504" i="1"/>
  <c r="AK504" i="1"/>
  <c r="AQ504" i="1" s="1"/>
  <c r="AM504" i="1"/>
  <c r="AO504" i="1"/>
  <c r="AP504" i="1"/>
  <c r="AT504" i="1"/>
  <c r="AV504" i="1"/>
  <c r="AX504" i="1"/>
  <c r="BC504" i="1"/>
  <c r="BD504" i="1" s="1"/>
  <c r="BF504" i="1" s="1"/>
  <c r="S505" i="1"/>
  <c r="X505" i="1" s="1"/>
  <c r="T505" i="1"/>
  <c r="U505" i="1"/>
  <c r="W505" i="1"/>
  <c r="Y505" i="1"/>
  <c r="AB505" i="1"/>
  <c r="AG505" i="1" s="1"/>
  <c r="AD505" i="1"/>
  <c r="AF505" i="1"/>
  <c r="AK505" i="1"/>
  <c r="AP505" i="1" s="1"/>
  <c r="AM505" i="1"/>
  <c r="AO505" i="1"/>
  <c r="AT505" i="1"/>
  <c r="AZ505" i="1" s="1"/>
  <c r="AV505" i="1"/>
  <c r="AX505" i="1"/>
  <c r="AY505" i="1"/>
  <c r="BC505" i="1"/>
  <c r="BD505" i="1" s="1"/>
  <c r="BF505" i="1" s="1"/>
  <c r="S506" i="1"/>
  <c r="X506" i="1" s="1"/>
  <c r="T506" i="1"/>
  <c r="U506" i="1"/>
  <c r="W506" i="1"/>
  <c r="AB506" i="1"/>
  <c r="AG506" i="1" s="1"/>
  <c r="AC506" i="1"/>
  <c r="AE506" i="1" s="1"/>
  <c r="AD506" i="1"/>
  <c r="AF506" i="1"/>
  <c r="AH506" i="1"/>
  <c r="AK506" i="1"/>
  <c r="AL506" i="1" s="1"/>
  <c r="AM506" i="1"/>
  <c r="AO506" i="1"/>
  <c r="AQ506" i="1"/>
  <c r="AT506" i="1"/>
  <c r="AY506" i="1" s="1"/>
  <c r="AV506" i="1"/>
  <c r="AX506" i="1"/>
  <c r="BC506" i="1"/>
  <c r="BD506" i="1" s="1"/>
  <c r="S507" i="1"/>
  <c r="U507" i="1"/>
  <c r="W507" i="1"/>
  <c r="AB507" i="1"/>
  <c r="AG507" i="1" s="1"/>
  <c r="AC507" i="1"/>
  <c r="AD507" i="1"/>
  <c r="AF507" i="1"/>
  <c r="AK507" i="1"/>
  <c r="AP507" i="1" s="1"/>
  <c r="AM507" i="1"/>
  <c r="AO507" i="1"/>
  <c r="AT507" i="1"/>
  <c r="AV507" i="1"/>
  <c r="AX507" i="1"/>
  <c r="BC507" i="1"/>
  <c r="BD507" i="1"/>
  <c r="S508" i="1"/>
  <c r="U508" i="1"/>
  <c r="W508" i="1"/>
  <c r="X508" i="1"/>
  <c r="AB508" i="1"/>
  <c r="AH508" i="1" s="1"/>
  <c r="AD508" i="1"/>
  <c r="AF508" i="1"/>
  <c r="AK508" i="1"/>
  <c r="AP508" i="1" s="1"/>
  <c r="AM508" i="1"/>
  <c r="AO508" i="1"/>
  <c r="AQ508" i="1"/>
  <c r="AT508" i="1"/>
  <c r="AY508" i="1" s="1"/>
  <c r="AV508" i="1"/>
  <c r="AX508" i="1"/>
  <c r="BC508" i="1"/>
  <c r="BD508" i="1"/>
  <c r="S509" i="1"/>
  <c r="U509" i="1"/>
  <c r="W509" i="1"/>
  <c r="X509" i="1"/>
  <c r="AB509" i="1"/>
  <c r="AD509" i="1"/>
  <c r="AF509" i="1"/>
  <c r="AK509" i="1"/>
  <c r="AP509" i="1" s="1"/>
  <c r="AM509" i="1"/>
  <c r="AO509" i="1"/>
  <c r="AT509" i="1"/>
  <c r="AU509" i="1" s="1"/>
  <c r="AV509" i="1"/>
  <c r="AX509" i="1"/>
  <c r="BC509" i="1"/>
  <c r="BD509" i="1" s="1"/>
  <c r="S510" i="1"/>
  <c r="U510" i="1"/>
  <c r="W510" i="1"/>
  <c r="AB510" i="1"/>
  <c r="AC510" i="1" s="1"/>
  <c r="AE510" i="1" s="1"/>
  <c r="AD510" i="1"/>
  <c r="AF510" i="1"/>
  <c r="AK510" i="1"/>
  <c r="AL510" i="1" s="1"/>
  <c r="AM510" i="1"/>
  <c r="AO510" i="1"/>
  <c r="AT510" i="1"/>
  <c r="AY510" i="1" s="1"/>
  <c r="AV510" i="1"/>
  <c r="AX510" i="1"/>
  <c r="BC510" i="1"/>
  <c r="BD510" i="1" s="1"/>
  <c r="S511" i="1"/>
  <c r="T511" i="1" s="1"/>
  <c r="U511" i="1"/>
  <c r="W511" i="1"/>
  <c r="X511" i="1"/>
  <c r="AB511" i="1"/>
  <c r="AG511" i="1" s="1"/>
  <c r="AC511" i="1"/>
  <c r="AD511" i="1"/>
  <c r="AF511" i="1"/>
  <c r="AK511" i="1"/>
  <c r="AP511" i="1" s="1"/>
  <c r="AM511" i="1"/>
  <c r="AO511" i="1"/>
  <c r="AT511" i="1"/>
  <c r="AY511" i="1" s="1"/>
  <c r="AU511" i="1"/>
  <c r="AV511" i="1"/>
  <c r="AX511" i="1"/>
  <c r="AZ511" i="1"/>
  <c r="BC511" i="1"/>
  <c r="BD511" i="1" s="1"/>
  <c r="BF511" i="1" s="1"/>
  <c r="S512" i="1"/>
  <c r="X512" i="1" s="1"/>
  <c r="U512" i="1"/>
  <c r="W512" i="1"/>
  <c r="AB512" i="1"/>
  <c r="AH512" i="1" s="1"/>
  <c r="AD512" i="1"/>
  <c r="AF512" i="1"/>
  <c r="AG512" i="1"/>
  <c r="AK512" i="1"/>
  <c r="AQ512" i="1" s="1"/>
  <c r="AM512" i="1"/>
  <c r="AO512" i="1"/>
  <c r="AP512" i="1"/>
  <c r="AT512" i="1"/>
  <c r="AY512" i="1" s="1"/>
  <c r="AV512" i="1"/>
  <c r="AX512" i="1"/>
  <c r="BC512" i="1"/>
  <c r="BD512" i="1" s="1"/>
  <c r="S513" i="1"/>
  <c r="X513" i="1" s="1"/>
  <c r="T513" i="1"/>
  <c r="U513" i="1"/>
  <c r="W513" i="1"/>
  <c r="Y513" i="1"/>
  <c r="AB513" i="1"/>
  <c r="AG513" i="1" s="1"/>
  <c r="AD513" i="1"/>
  <c r="AF513" i="1"/>
  <c r="AK513" i="1"/>
  <c r="AP513" i="1" s="1"/>
  <c r="AM513" i="1"/>
  <c r="AO513" i="1"/>
  <c r="AT513" i="1"/>
  <c r="AZ513" i="1" s="1"/>
  <c r="AV513" i="1"/>
  <c r="AX513" i="1"/>
  <c r="AY513" i="1"/>
  <c r="BC513" i="1"/>
  <c r="BD513" i="1" s="1"/>
  <c r="S514" i="1"/>
  <c r="X514" i="1" s="1"/>
  <c r="U514" i="1"/>
  <c r="W514" i="1"/>
  <c r="AB514" i="1"/>
  <c r="AG514" i="1" s="1"/>
  <c r="AD514" i="1"/>
  <c r="AF514" i="1"/>
  <c r="AH514" i="1"/>
  <c r="AK514" i="1"/>
  <c r="AL514" i="1" s="1"/>
  <c r="AM514" i="1"/>
  <c r="AO514" i="1"/>
  <c r="AT514" i="1"/>
  <c r="AY514" i="1" s="1"/>
  <c r="AU514" i="1"/>
  <c r="AV514" i="1"/>
  <c r="AX514" i="1"/>
  <c r="AZ514" i="1"/>
  <c r="BC514" i="1"/>
  <c r="BD514" i="1" s="1"/>
  <c r="S515" i="1"/>
  <c r="T515" i="1" s="1"/>
  <c r="U515" i="1"/>
  <c r="W515" i="1"/>
  <c r="AB515" i="1"/>
  <c r="AG515" i="1" s="1"/>
  <c r="AC515" i="1"/>
  <c r="AD515" i="1"/>
  <c r="AF515" i="1"/>
  <c r="AH515" i="1"/>
  <c r="AK515" i="1"/>
  <c r="AM515" i="1"/>
  <c r="AO515" i="1"/>
  <c r="AT515" i="1"/>
  <c r="AY515" i="1" s="1"/>
  <c r="AU515" i="1"/>
  <c r="AW514" i="1" s="1"/>
  <c r="AV515" i="1"/>
  <c r="AX515" i="1"/>
  <c r="BC515" i="1"/>
  <c r="BD515" i="1" s="1"/>
  <c r="S516" i="1"/>
  <c r="X516" i="1" s="1"/>
  <c r="U516" i="1"/>
  <c r="W516" i="1"/>
  <c r="AB516" i="1"/>
  <c r="AC516" i="1" s="1"/>
  <c r="AD516" i="1"/>
  <c r="AF516" i="1"/>
  <c r="AK516" i="1"/>
  <c r="AL516" i="1" s="1"/>
  <c r="AM516" i="1"/>
  <c r="AO516" i="1"/>
  <c r="AT516" i="1"/>
  <c r="AY516" i="1" s="1"/>
  <c r="AV516" i="1"/>
  <c r="AX516" i="1"/>
  <c r="BC516" i="1"/>
  <c r="BD516" i="1" s="1"/>
  <c r="S517" i="1"/>
  <c r="T517" i="1" s="1"/>
  <c r="U517" i="1"/>
  <c r="W517" i="1"/>
  <c r="AB517" i="1"/>
  <c r="AD517" i="1"/>
  <c r="AF517" i="1"/>
  <c r="AG517" i="1"/>
  <c r="AK517" i="1"/>
  <c r="AM517" i="1"/>
  <c r="AO517" i="1"/>
  <c r="AT517" i="1"/>
  <c r="AU517" i="1"/>
  <c r="AV517" i="1"/>
  <c r="AX517" i="1"/>
  <c r="AY517" i="1"/>
  <c r="AZ517" i="1"/>
  <c r="BC517" i="1"/>
  <c r="BD517" i="1" s="1"/>
  <c r="S518" i="1"/>
  <c r="U518" i="1"/>
  <c r="W518" i="1"/>
  <c r="AB518" i="1"/>
  <c r="AH518" i="1" s="1"/>
  <c r="AD518" i="1"/>
  <c r="AF518" i="1"/>
  <c r="AG518" i="1"/>
  <c r="AK518" i="1"/>
  <c r="AL518" i="1" s="1"/>
  <c r="AM518" i="1"/>
  <c r="AO518" i="1"/>
  <c r="AP518" i="1"/>
  <c r="AT518" i="1"/>
  <c r="AY518" i="1" s="1"/>
  <c r="AU518" i="1"/>
  <c r="AV518" i="1"/>
  <c r="AX518" i="1"/>
  <c r="BC518" i="1"/>
  <c r="BD518" i="1" s="1"/>
  <c r="S519" i="1"/>
  <c r="T519" i="1" s="1"/>
  <c r="U519" i="1"/>
  <c r="W519" i="1"/>
  <c r="AB519" i="1"/>
  <c r="AG519" i="1" s="1"/>
  <c r="AD519" i="1"/>
  <c r="AF519" i="1"/>
  <c r="AK519" i="1"/>
  <c r="AP519" i="1" s="1"/>
  <c r="AM519" i="1"/>
  <c r="AO519" i="1"/>
  <c r="AT519" i="1"/>
  <c r="AY519" i="1" s="1"/>
  <c r="AV519" i="1"/>
  <c r="AX519" i="1"/>
  <c r="BC519" i="1"/>
  <c r="BD519" i="1"/>
  <c r="S520" i="1"/>
  <c r="X520" i="1" s="1"/>
  <c r="U520" i="1"/>
  <c r="W520" i="1"/>
  <c r="AB520" i="1"/>
  <c r="AH520" i="1" s="1"/>
  <c r="AD520" i="1"/>
  <c r="AF520" i="1"/>
  <c r="AG520" i="1"/>
  <c r="AK520" i="1"/>
  <c r="AP520" i="1" s="1"/>
  <c r="AL520" i="1"/>
  <c r="AM520" i="1"/>
  <c r="AO520" i="1"/>
  <c r="AQ520" i="1"/>
  <c r="AT520" i="1"/>
  <c r="AV520" i="1"/>
  <c r="AX520" i="1"/>
  <c r="BC520" i="1"/>
  <c r="BD520" i="1" s="1"/>
  <c r="S521" i="1"/>
  <c r="Y521" i="1" s="1"/>
  <c r="U521" i="1"/>
  <c r="W521" i="1"/>
  <c r="X521" i="1"/>
  <c r="AB521" i="1"/>
  <c r="AD521" i="1"/>
  <c r="AF521" i="1"/>
  <c r="AK521" i="1"/>
  <c r="AP521" i="1" s="1"/>
  <c r="AM521" i="1"/>
  <c r="AO521" i="1"/>
  <c r="AT521" i="1"/>
  <c r="AZ521" i="1" s="1"/>
  <c r="AV521" i="1"/>
  <c r="AX521" i="1"/>
  <c r="AY521" i="1"/>
  <c r="BC521" i="1"/>
  <c r="BD521" i="1" s="1"/>
  <c r="S522" i="1"/>
  <c r="X522" i="1" s="1"/>
  <c r="T522" i="1"/>
  <c r="U522" i="1"/>
  <c r="W522" i="1"/>
  <c r="Y522" i="1"/>
  <c r="AB522" i="1"/>
  <c r="AH522" i="1" s="1"/>
  <c r="AD522" i="1"/>
  <c r="AF522" i="1"/>
  <c r="AG522" i="1"/>
  <c r="AK522" i="1"/>
  <c r="AL522" i="1" s="1"/>
  <c r="AM522" i="1"/>
  <c r="AO522" i="1"/>
  <c r="AP522" i="1"/>
  <c r="AQ522" i="1"/>
  <c r="AT522" i="1"/>
  <c r="AY522" i="1" s="1"/>
  <c r="AU522" i="1"/>
  <c r="AV522" i="1"/>
  <c r="AX522" i="1"/>
  <c r="AZ522" i="1"/>
  <c r="BC522" i="1"/>
  <c r="BD522" i="1" s="1"/>
  <c r="S523" i="1"/>
  <c r="Y523" i="1" s="1"/>
  <c r="U523" i="1"/>
  <c r="W523" i="1"/>
  <c r="AB523" i="1"/>
  <c r="AG523" i="1" s="1"/>
  <c r="AD523" i="1"/>
  <c r="AF523" i="1"/>
  <c r="AK523" i="1"/>
  <c r="AP523" i="1" s="1"/>
  <c r="AM523" i="1"/>
  <c r="AO523" i="1"/>
  <c r="AT523" i="1"/>
  <c r="AY523" i="1" s="1"/>
  <c r="AV523" i="1"/>
  <c r="AX523" i="1"/>
  <c r="BC523" i="1"/>
  <c r="BD523" i="1" s="1"/>
  <c r="BF522" i="1" s="1"/>
  <c r="S524" i="1"/>
  <c r="X524" i="1" s="1"/>
  <c r="U524" i="1"/>
  <c r="W524" i="1"/>
  <c r="AB524" i="1"/>
  <c r="AD524" i="1"/>
  <c r="AF524" i="1"/>
  <c r="AK524" i="1"/>
  <c r="AP524" i="1" s="1"/>
  <c r="AM524" i="1"/>
  <c r="AO524" i="1"/>
  <c r="AQ524" i="1"/>
  <c r="AT524" i="1"/>
  <c r="AV524" i="1"/>
  <c r="AX524" i="1"/>
  <c r="AY524" i="1"/>
  <c r="BC524" i="1"/>
  <c r="BD524" i="1" s="1"/>
  <c r="S525" i="1"/>
  <c r="X525" i="1" s="1"/>
  <c r="T525" i="1"/>
  <c r="U525" i="1"/>
  <c r="W525" i="1"/>
  <c r="Y525" i="1"/>
  <c r="AB525" i="1"/>
  <c r="AD525" i="1"/>
  <c r="AF525" i="1"/>
  <c r="AK525" i="1"/>
  <c r="AM525" i="1"/>
  <c r="AO525" i="1"/>
  <c r="AT525" i="1"/>
  <c r="AU525" i="1" s="1"/>
  <c r="AV525" i="1"/>
  <c r="AX525" i="1"/>
  <c r="BC525" i="1"/>
  <c r="BD525" i="1" s="1"/>
  <c r="S526" i="1"/>
  <c r="Y526" i="1" s="1"/>
  <c r="U526" i="1"/>
  <c r="W526" i="1"/>
  <c r="AB526" i="1"/>
  <c r="AH526" i="1" s="1"/>
  <c r="AD526" i="1"/>
  <c r="AF526" i="1"/>
  <c r="AG526" i="1"/>
  <c r="AK526" i="1"/>
  <c r="AQ526" i="1" s="1"/>
  <c r="AM526" i="1"/>
  <c r="AO526" i="1"/>
  <c r="AT526" i="1"/>
  <c r="AY526" i="1" s="1"/>
  <c r="AV526" i="1"/>
  <c r="AX526" i="1"/>
  <c r="BC526" i="1"/>
  <c r="BI526" i="1" s="1"/>
  <c r="S527" i="1"/>
  <c r="T527" i="1" s="1"/>
  <c r="U527" i="1"/>
  <c r="W527" i="1"/>
  <c r="AB527" i="1"/>
  <c r="AG527" i="1" s="1"/>
  <c r="AD527" i="1"/>
  <c r="AF527" i="1"/>
  <c r="AK527" i="1"/>
  <c r="AQ527" i="1" s="1"/>
  <c r="AM527" i="1"/>
  <c r="AO527" i="1"/>
  <c r="AT527" i="1"/>
  <c r="AY527" i="1" s="1"/>
  <c r="AU527" i="1"/>
  <c r="AV527" i="1"/>
  <c r="AX527" i="1"/>
  <c r="AZ527" i="1"/>
  <c r="BC527" i="1"/>
  <c r="BI527" i="1" s="1"/>
  <c r="S528" i="1"/>
  <c r="U528" i="1"/>
  <c r="W528" i="1"/>
  <c r="AB528" i="1"/>
  <c r="AD528" i="1"/>
  <c r="AF528" i="1"/>
  <c r="AK528" i="1"/>
  <c r="AP528" i="1" s="1"/>
  <c r="AL528" i="1"/>
  <c r="AM528" i="1"/>
  <c r="AO528" i="1"/>
  <c r="AQ528" i="1"/>
  <c r="AT528" i="1"/>
  <c r="AY528" i="1" s="1"/>
  <c r="AV528" i="1"/>
  <c r="AX528" i="1"/>
  <c r="BC528" i="1"/>
  <c r="BD528" i="1" s="1"/>
  <c r="BF528" i="1" s="1"/>
  <c r="S529" i="1"/>
  <c r="T529" i="1" s="1"/>
  <c r="U529" i="1"/>
  <c r="W529" i="1"/>
  <c r="AB529" i="1"/>
  <c r="AG529" i="1" s="1"/>
  <c r="AD529" i="1"/>
  <c r="AF529" i="1"/>
  <c r="AK529" i="1"/>
  <c r="AP529" i="1" s="1"/>
  <c r="AM529" i="1"/>
  <c r="AO529" i="1"/>
  <c r="AT529" i="1"/>
  <c r="AU529" i="1" s="1"/>
  <c r="AV529" i="1"/>
  <c r="AX529" i="1"/>
  <c r="BC529" i="1"/>
  <c r="BD529" i="1" s="1"/>
  <c r="S530" i="1"/>
  <c r="X530" i="1" s="1"/>
  <c r="U530" i="1"/>
  <c r="W530" i="1"/>
  <c r="AB530" i="1"/>
  <c r="AH530" i="1" s="1"/>
  <c r="AD530" i="1"/>
  <c r="AF530" i="1"/>
  <c r="AG530" i="1"/>
  <c r="AK530" i="1"/>
  <c r="AL530" i="1" s="1"/>
  <c r="AM530" i="1"/>
  <c r="AO530" i="1"/>
  <c r="AQ530" i="1"/>
  <c r="AT530" i="1"/>
  <c r="AY530" i="1" s="1"/>
  <c r="AV530" i="1"/>
  <c r="AX530" i="1"/>
  <c r="AZ530" i="1"/>
  <c r="BC530" i="1"/>
  <c r="BD530" i="1" s="1"/>
  <c r="S531" i="1"/>
  <c r="T531" i="1" s="1"/>
  <c r="U531" i="1"/>
  <c r="W531" i="1"/>
  <c r="X531" i="1"/>
  <c r="AB531" i="1"/>
  <c r="AD531" i="1"/>
  <c r="AF531" i="1"/>
  <c r="AK531" i="1"/>
  <c r="AQ531" i="1" s="1"/>
  <c r="AM531" i="1"/>
  <c r="AO531" i="1"/>
  <c r="AT531" i="1"/>
  <c r="AY531" i="1" s="1"/>
  <c r="AV531" i="1"/>
  <c r="AX531" i="1"/>
  <c r="BC531" i="1"/>
  <c r="BD531" i="1" s="1"/>
  <c r="S532" i="1"/>
  <c r="Y532" i="1" s="1"/>
  <c r="U532" i="1"/>
  <c r="W532" i="1"/>
  <c r="X532" i="1"/>
  <c r="AB532" i="1"/>
  <c r="AG532" i="1" s="1"/>
  <c r="AD532" i="1"/>
  <c r="AF532" i="1"/>
  <c r="AK532" i="1"/>
  <c r="AP532" i="1" s="1"/>
  <c r="AL532" i="1"/>
  <c r="AM532" i="1"/>
  <c r="AO532" i="1"/>
  <c r="AT532" i="1"/>
  <c r="AV532" i="1"/>
  <c r="AX532" i="1"/>
  <c r="AY532" i="1"/>
  <c r="BC532" i="1"/>
  <c r="BD532" i="1" s="1"/>
  <c r="S533" i="1"/>
  <c r="T533" i="1"/>
  <c r="U533" i="1"/>
  <c r="W533" i="1"/>
  <c r="X533" i="1"/>
  <c r="Y533" i="1"/>
  <c r="AB533" i="1"/>
  <c r="AG533" i="1" s="1"/>
  <c r="AD533" i="1"/>
  <c r="AF533" i="1"/>
  <c r="AK533" i="1"/>
  <c r="AQ533" i="1" s="1"/>
  <c r="AM533" i="1"/>
  <c r="AO533" i="1"/>
  <c r="AP533" i="1"/>
  <c r="AT533" i="1"/>
  <c r="AY533" i="1" s="1"/>
  <c r="AU533" i="1"/>
  <c r="AV533" i="1"/>
  <c r="AX533" i="1"/>
  <c r="AZ533" i="1"/>
  <c r="BC533" i="1"/>
  <c r="BD533" i="1" s="1"/>
  <c r="S534" i="1"/>
  <c r="U534" i="1"/>
  <c r="W534" i="1"/>
  <c r="AB534" i="1"/>
  <c r="AH534" i="1" s="1"/>
  <c r="AD534" i="1"/>
  <c r="AF534" i="1"/>
  <c r="AG534" i="1"/>
  <c r="AK534" i="1"/>
  <c r="AL534" i="1" s="1"/>
  <c r="AM534" i="1"/>
  <c r="AO534" i="1"/>
  <c r="AT534" i="1"/>
  <c r="AZ534" i="1" s="1"/>
  <c r="AV534" i="1"/>
  <c r="AX534" i="1"/>
  <c r="BC534" i="1"/>
  <c r="BD534" i="1" s="1"/>
  <c r="S535" i="1"/>
  <c r="U535" i="1"/>
  <c r="W535" i="1"/>
  <c r="Y535" i="1"/>
  <c r="AB535" i="1"/>
  <c r="AG535" i="1" s="1"/>
  <c r="AD535" i="1"/>
  <c r="AF535" i="1"/>
  <c r="AK535" i="1"/>
  <c r="AQ535" i="1" s="1"/>
  <c r="AL535" i="1"/>
  <c r="AM535" i="1"/>
  <c r="AO535" i="1"/>
  <c r="AT535" i="1"/>
  <c r="AU535" i="1" s="1"/>
  <c r="AV535" i="1"/>
  <c r="AX535" i="1"/>
  <c r="BC535" i="1"/>
  <c r="BD535" i="1"/>
  <c r="S536" i="1"/>
  <c r="Y536" i="1" s="1"/>
  <c r="U536" i="1"/>
  <c r="W536" i="1"/>
  <c r="AB536" i="1"/>
  <c r="AC536" i="1" s="1"/>
  <c r="AE536" i="1" s="1"/>
  <c r="AD536" i="1"/>
  <c r="AF536" i="1"/>
  <c r="AK536" i="1"/>
  <c r="AP536" i="1" s="1"/>
  <c r="AM536" i="1"/>
  <c r="AO536" i="1"/>
  <c r="AQ536" i="1"/>
  <c r="AT536" i="1"/>
  <c r="AV536" i="1"/>
  <c r="AX536" i="1"/>
  <c r="BC536" i="1"/>
  <c r="BD536" i="1"/>
  <c r="S537" i="1"/>
  <c r="T537" i="1"/>
  <c r="U537" i="1"/>
  <c r="W537" i="1"/>
  <c r="X537" i="1"/>
  <c r="Y537" i="1"/>
  <c r="AB537" i="1"/>
  <c r="AC537" i="1" s="1"/>
  <c r="AD537" i="1"/>
  <c r="AF537" i="1"/>
  <c r="AG537" i="1"/>
  <c r="AH537" i="1"/>
  <c r="AK537" i="1"/>
  <c r="AL537" i="1" s="1"/>
  <c r="AM537" i="1"/>
  <c r="AO537" i="1"/>
  <c r="AP537" i="1"/>
  <c r="AT537" i="1"/>
  <c r="AU537" i="1" s="1"/>
  <c r="AV537" i="1"/>
  <c r="AX537" i="1"/>
  <c r="AY537" i="1"/>
  <c r="BC537" i="1"/>
  <c r="BD537" i="1" s="1"/>
  <c r="BF537" i="1" s="1"/>
  <c r="S538" i="1"/>
  <c r="X538" i="1" s="1"/>
  <c r="U538" i="1"/>
  <c r="W538" i="1"/>
  <c r="AB538" i="1"/>
  <c r="AG538" i="1" s="1"/>
  <c r="AC538" i="1"/>
  <c r="AD538" i="1"/>
  <c r="AF538" i="1"/>
  <c r="AK538" i="1"/>
  <c r="AM538" i="1"/>
  <c r="AO538" i="1"/>
  <c r="AT538" i="1"/>
  <c r="AU538" i="1" s="1"/>
  <c r="AV538" i="1"/>
  <c r="AX538" i="1"/>
  <c r="BC538" i="1"/>
  <c r="BD538" i="1"/>
  <c r="S539" i="1"/>
  <c r="T539" i="1" s="1"/>
  <c r="U539" i="1"/>
  <c r="W539" i="1"/>
  <c r="AB539" i="1"/>
  <c r="AG539" i="1" s="1"/>
  <c r="AC539" i="1"/>
  <c r="AD539" i="1"/>
  <c r="AF539" i="1"/>
  <c r="AK539" i="1"/>
  <c r="AQ539" i="1" s="1"/>
  <c r="AM539" i="1"/>
  <c r="AO539" i="1"/>
  <c r="AP539" i="1"/>
  <c r="AT539" i="1"/>
  <c r="AZ539" i="1" s="1"/>
  <c r="AV539" i="1"/>
  <c r="AX539" i="1"/>
  <c r="AY539" i="1"/>
  <c r="BC539" i="1"/>
  <c r="BD539" i="1"/>
  <c r="BF538" i="1" s="1"/>
  <c r="S540" i="1"/>
  <c r="X540" i="1" s="1"/>
  <c r="U540" i="1"/>
  <c r="W540" i="1"/>
  <c r="AB540" i="1"/>
  <c r="AD540" i="1"/>
  <c r="AF540" i="1"/>
  <c r="AH540" i="1"/>
  <c r="AK540" i="1"/>
  <c r="AL540" i="1" s="1"/>
  <c r="AN540" i="1" s="1"/>
  <c r="AM540" i="1"/>
  <c r="AO540" i="1"/>
  <c r="AP540" i="1"/>
  <c r="AQ540" i="1"/>
  <c r="AT540" i="1"/>
  <c r="AY540" i="1" s="1"/>
  <c r="AV540" i="1"/>
  <c r="AX540" i="1"/>
  <c r="BC540" i="1"/>
  <c r="BD540" i="1" s="1"/>
  <c r="S541" i="1"/>
  <c r="X541" i="1" s="1"/>
  <c r="T541" i="1"/>
  <c r="U541" i="1"/>
  <c r="W541" i="1"/>
  <c r="Y541" i="1"/>
  <c r="AB541" i="1"/>
  <c r="AC541" i="1" s="1"/>
  <c r="AE541" i="1" s="1"/>
  <c r="AD541" i="1"/>
  <c r="AF541" i="1"/>
  <c r="AH541" i="1"/>
  <c r="AK541" i="1"/>
  <c r="AL541" i="1" s="1"/>
  <c r="AM541" i="1"/>
  <c r="AO541" i="1"/>
  <c r="AQ541" i="1"/>
  <c r="AT541" i="1"/>
  <c r="AU541" i="1" s="1"/>
  <c r="AV541" i="1"/>
  <c r="AX541" i="1"/>
  <c r="AY541" i="1"/>
  <c r="BC541" i="1"/>
  <c r="BD541" i="1" s="1"/>
  <c r="S542" i="1"/>
  <c r="T542" i="1" s="1"/>
  <c r="U542" i="1"/>
  <c r="W542" i="1"/>
  <c r="AB542" i="1"/>
  <c r="AC542" i="1" s="1"/>
  <c r="AD542" i="1"/>
  <c r="AF542" i="1"/>
  <c r="AK542" i="1"/>
  <c r="AQ542" i="1" s="1"/>
  <c r="AM542" i="1"/>
  <c r="AO542" i="1"/>
  <c r="AT542" i="1"/>
  <c r="AU542" i="1"/>
  <c r="AV542" i="1"/>
  <c r="AX542" i="1"/>
  <c r="BC542" i="1"/>
  <c r="BD542" i="1"/>
  <c r="S543" i="1"/>
  <c r="U543" i="1"/>
  <c r="W543" i="1"/>
  <c r="Y543" i="1"/>
  <c r="AB543" i="1"/>
  <c r="AC543" i="1"/>
  <c r="AD543" i="1"/>
  <c r="AF543" i="1"/>
  <c r="AK543" i="1"/>
  <c r="AL543" i="1" s="1"/>
  <c r="AN543" i="1" s="1"/>
  <c r="AM543" i="1"/>
  <c r="AO543" i="1"/>
  <c r="AT543" i="1"/>
  <c r="AZ543" i="1" s="1"/>
  <c r="AV543" i="1"/>
  <c r="AX543" i="1"/>
  <c r="BC543" i="1"/>
  <c r="BD543" i="1"/>
  <c r="BF543" i="1" s="1"/>
  <c r="S544" i="1"/>
  <c r="T544" i="1" s="1"/>
  <c r="U544" i="1"/>
  <c r="W544" i="1"/>
  <c r="AB544" i="1"/>
  <c r="AH544" i="1" s="1"/>
  <c r="AD544" i="1"/>
  <c r="AF544" i="1"/>
  <c r="AG544" i="1"/>
  <c r="AK544" i="1"/>
  <c r="AL544" i="1"/>
  <c r="AM544" i="1"/>
  <c r="AO544" i="1"/>
  <c r="AP544" i="1"/>
  <c r="AQ544" i="1"/>
  <c r="AT544" i="1"/>
  <c r="AU544" i="1" s="1"/>
  <c r="AV544" i="1"/>
  <c r="AX544" i="1"/>
  <c r="AZ544" i="1"/>
  <c r="BC544" i="1"/>
  <c r="BD544" i="1" s="1"/>
  <c r="S545" i="1"/>
  <c r="T545" i="1"/>
  <c r="U545" i="1"/>
  <c r="W545" i="1"/>
  <c r="X545" i="1"/>
  <c r="Y545" i="1"/>
  <c r="AB545" i="1"/>
  <c r="AC545" i="1" s="1"/>
  <c r="AD545" i="1"/>
  <c r="AF545" i="1"/>
  <c r="AG545" i="1"/>
  <c r="AK545" i="1"/>
  <c r="AL545" i="1" s="1"/>
  <c r="AM545" i="1"/>
  <c r="AO545" i="1"/>
  <c r="AT545" i="1"/>
  <c r="AY545" i="1" s="1"/>
  <c r="AU545" i="1"/>
  <c r="AV545" i="1"/>
  <c r="AX545" i="1"/>
  <c r="AZ545" i="1"/>
  <c r="BC545" i="1"/>
  <c r="BD545" i="1" s="1"/>
  <c r="S546" i="1"/>
  <c r="T546" i="1" s="1"/>
  <c r="V545" i="1" s="1"/>
  <c r="U546" i="1"/>
  <c r="W546" i="1"/>
  <c r="AB546" i="1"/>
  <c r="AG546" i="1" s="1"/>
  <c r="AC546" i="1"/>
  <c r="AE545" i="1" s="1"/>
  <c r="AD546" i="1"/>
  <c r="AF546" i="1"/>
  <c r="AH546" i="1"/>
  <c r="AK546" i="1"/>
  <c r="AM546" i="1"/>
  <c r="AO546" i="1"/>
  <c r="AQ546" i="1"/>
  <c r="AT546" i="1"/>
  <c r="AU546" i="1" s="1"/>
  <c r="AV546" i="1"/>
  <c r="AX546" i="1"/>
  <c r="BC546" i="1"/>
  <c r="BD546" i="1" s="1"/>
  <c r="S547" i="1"/>
  <c r="U547" i="1"/>
  <c r="W547" i="1"/>
  <c r="Y547" i="1"/>
  <c r="AB547" i="1"/>
  <c r="AC547" i="1" s="1"/>
  <c r="AD547" i="1"/>
  <c r="AF547" i="1"/>
  <c r="AK547" i="1"/>
  <c r="AL547" i="1"/>
  <c r="AM547" i="1"/>
  <c r="AO547" i="1"/>
  <c r="AT547" i="1"/>
  <c r="AZ547" i="1" s="1"/>
  <c r="AV547" i="1"/>
  <c r="AX547" i="1"/>
  <c r="AY547" i="1"/>
  <c r="BC547" i="1"/>
  <c r="BD547" i="1"/>
  <c r="S548" i="1"/>
  <c r="T548" i="1"/>
  <c r="U548" i="1"/>
  <c r="W548" i="1"/>
  <c r="AB548" i="1"/>
  <c r="AH548" i="1" s="1"/>
  <c r="AD548" i="1"/>
  <c r="AF548" i="1"/>
  <c r="AG548" i="1"/>
  <c r="AK548" i="1"/>
  <c r="AL548" i="1" s="1"/>
  <c r="AM548" i="1"/>
  <c r="AO548" i="1"/>
  <c r="AT548" i="1"/>
  <c r="AU548" i="1" s="1"/>
  <c r="AV548" i="1"/>
  <c r="AX548" i="1"/>
  <c r="AZ548" i="1"/>
  <c r="BC548" i="1"/>
  <c r="BD548" i="1" s="1"/>
  <c r="S549" i="1"/>
  <c r="T549" i="1" s="1"/>
  <c r="U549" i="1"/>
  <c r="W549" i="1"/>
  <c r="X549" i="1"/>
  <c r="AB549" i="1"/>
  <c r="AC549" i="1" s="1"/>
  <c r="AD549" i="1"/>
  <c r="AF549" i="1"/>
  <c r="AG549" i="1"/>
  <c r="AH549" i="1"/>
  <c r="AK549" i="1"/>
  <c r="AL549" i="1" s="1"/>
  <c r="AM549" i="1"/>
  <c r="AO549" i="1"/>
  <c r="AQ549" i="1"/>
  <c r="AT549" i="1"/>
  <c r="AU549" i="1"/>
  <c r="AV549" i="1"/>
  <c r="AX549" i="1"/>
  <c r="AY549" i="1"/>
  <c r="AZ549" i="1"/>
  <c r="BC549" i="1"/>
  <c r="BD549" i="1" s="1"/>
  <c r="S550" i="1"/>
  <c r="T550" i="1" s="1"/>
  <c r="U550" i="1"/>
  <c r="W550" i="1"/>
  <c r="AB550" i="1"/>
  <c r="AG550" i="1" s="1"/>
  <c r="AD550" i="1"/>
  <c r="AF550" i="1"/>
  <c r="AH550" i="1"/>
  <c r="AK550" i="1"/>
  <c r="AQ550" i="1" s="1"/>
  <c r="AM550" i="1"/>
  <c r="AO550" i="1"/>
  <c r="AT550" i="1"/>
  <c r="AU550" i="1" s="1"/>
  <c r="AW550" i="1" s="1"/>
  <c r="AV550" i="1"/>
  <c r="AX550" i="1"/>
  <c r="BC550" i="1"/>
  <c r="BD550" i="1" s="1"/>
  <c r="S551" i="1"/>
  <c r="U551" i="1"/>
  <c r="W551" i="1"/>
  <c r="Y551" i="1"/>
  <c r="AB551" i="1"/>
  <c r="AC551" i="1" s="1"/>
  <c r="AE551" i="1" s="1"/>
  <c r="AD551" i="1"/>
  <c r="AF551" i="1"/>
  <c r="AK551" i="1"/>
  <c r="AL551" i="1"/>
  <c r="AM551" i="1"/>
  <c r="AO551" i="1"/>
  <c r="AT551" i="1"/>
  <c r="AZ551" i="1" s="1"/>
  <c r="AU551" i="1"/>
  <c r="AW551" i="1" s="1"/>
  <c r="AV551" i="1"/>
  <c r="AX551" i="1"/>
  <c r="BC551" i="1"/>
  <c r="BD551" i="1"/>
  <c r="S552" i="1"/>
  <c r="T552" i="1" s="1"/>
  <c r="U552" i="1"/>
  <c r="W552" i="1"/>
  <c r="AB552" i="1"/>
  <c r="AH552" i="1" s="1"/>
  <c r="AC552" i="1"/>
  <c r="AD552" i="1"/>
  <c r="AF552" i="1"/>
  <c r="AG552" i="1"/>
  <c r="AK552" i="1"/>
  <c r="AQ552" i="1" s="1"/>
  <c r="AM552" i="1"/>
  <c r="AO552" i="1"/>
  <c r="AP552" i="1"/>
  <c r="AT552" i="1"/>
  <c r="AU552" i="1" s="1"/>
  <c r="AV552" i="1"/>
  <c r="AX552" i="1"/>
  <c r="AZ552" i="1"/>
  <c r="BC552" i="1"/>
  <c r="BD552" i="1" s="1"/>
  <c r="S553" i="1"/>
  <c r="T553" i="1"/>
  <c r="U553" i="1"/>
  <c r="W553" i="1"/>
  <c r="X553" i="1"/>
  <c r="Y553" i="1"/>
  <c r="AB553" i="1"/>
  <c r="AC553" i="1" s="1"/>
  <c r="AD553" i="1"/>
  <c r="AF553" i="1"/>
  <c r="AK553" i="1"/>
  <c r="AL553" i="1" s="1"/>
  <c r="AM553" i="1"/>
  <c r="AO553" i="1"/>
  <c r="AT553" i="1"/>
  <c r="AU553" i="1" s="1"/>
  <c r="AV553" i="1"/>
  <c r="AX553" i="1"/>
  <c r="BC553" i="1"/>
  <c r="BD553" i="1" s="1"/>
  <c r="S554" i="1"/>
  <c r="T554" i="1" s="1"/>
  <c r="V553" i="1" s="1"/>
  <c r="U554" i="1"/>
  <c r="W554" i="1"/>
  <c r="AB554" i="1"/>
  <c r="AC554" i="1" s="1"/>
  <c r="AD554" i="1"/>
  <c r="AF554" i="1"/>
  <c r="AK554" i="1"/>
  <c r="AM554" i="1"/>
  <c r="AO554" i="1"/>
  <c r="AQ554" i="1"/>
  <c r="AT554" i="1"/>
  <c r="AU554" i="1"/>
  <c r="AV554" i="1"/>
  <c r="AX554" i="1"/>
  <c r="BC554" i="1"/>
  <c r="BD554" i="1" s="1"/>
  <c r="S555" i="1"/>
  <c r="Y555" i="1" s="1"/>
  <c r="U555" i="1"/>
  <c r="W555" i="1"/>
  <c r="AB555" i="1"/>
  <c r="AG555" i="1" s="1"/>
  <c r="AD555" i="1"/>
  <c r="AF555" i="1"/>
  <c r="AK555" i="1"/>
  <c r="AL555" i="1" s="1"/>
  <c r="AM555" i="1"/>
  <c r="AO555" i="1"/>
  <c r="AT555" i="1"/>
  <c r="AZ555" i="1" s="1"/>
  <c r="AV555" i="1"/>
  <c r="AX555" i="1"/>
  <c r="AY555" i="1"/>
  <c r="BC555" i="1"/>
  <c r="BD555" i="1" s="1"/>
  <c r="S556" i="1"/>
  <c r="T556" i="1" s="1"/>
  <c r="U556" i="1"/>
  <c r="W556" i="1"/>
  <c r="AB556" i="1"/>
  <c r="AH556" i="1" s="1"/>
  <c r="AD556" i="1"/>
  <c r="AF556" i="1"/>
  <c r="AK556" i="1"/>
  <c r="AL556" i="1" s="1"/>
  <c r="AN556" i="1" s="1"/>
  <c r="AM556" i="1"/>
  <c r="AO556" i="1"/>
  <c r="AT556" i="1"/>
  <c r="AU556" i="1" s="1"/>
  <c r="AV556" i="1"/>
  <c r="AX556" i="1"/>
  <c r="AZ556" i="1"/>
  <c r="BC556" i="1"/>
  <c r="BD556" i="1" s="1"/>
  <c r="S557" i="1"/>
  <c r="X557" i="1" s="1"/>
  <c r="T557" i="1"/>
  <c r="V557" i="1" s="1"/>
  <c r="U557" i="1"/>
  <c r="W557" i="1"/>
  <c r="Y557" i="1"/>
  <c r="AB557" i="1"/>
  <c r="AC557" i="1" s="1"/>
  <c r="AD557" i="1"/>
  <c r="AF557" i="1"/>
  <c r="AG557" i="1"/>
  <c r="AH557" i="1"/>
  <c r="AK557" i="1"/>
  <c r="AL557" i="1" s="1"/>
  <c r="AM557" i="1"/>
  <c r="AO557" i="1"/>
  <c r="AP557" i="1"/>
  <c r="AQ557" i="1"/>
  <c r="AT557" i="1"/>
  <c r="AU557" i="1"/>
  <c r="AV557" i="1"/>
  <c r="AX557" i="1"/>
  <c r="AY557" i="1"/>
  <c r="AZ557" i="1"/>
  <c r="BC557" i="1"/>
  <c r="BD557" i="1" s="1"/>
  <c r="S558" i="1"/>
  <c r="T558" i="1" s="1"/>
  <c r="V558" i="1" s="1"/>
  <c r="U558" i="1"/>
  <c r="W558" i="1"/>
  <c r="Y558" i="1"/>
  <c r="AB558" i="1"/>
  <c r="AC558" i="1" s="1"/>
  <c r="AD558" i="1"/>
  <c r="AF558" i="1"/>
  <c r="AK558" i="1"/>
  <c r="AP558" i="1" s="1"/>
  <c r="AL558" i="1"/>
  <c r="AM558" i="1"/>
  <c r="AO558" i="1"/>
  <c r="AQ558" i="1"/>
  <c r="AT558" i="1"/>
  <c r="AY558" i="1" s="1"/>
  <c r="AV558" i="1"/>
  <c r="AX558" i="1"/>
  <c r="BC558" i="1"/>
  <c r="BD558" i="1"/>
  <c r="S559" i="1"/>
  <c r="T559" i="1" s="1"/>
  <c r="U559" i="1"/>
  <c r="W559" i="1"/>
  <c r="X559" i="1"/>
  <c r="AB559" i="1"/>
  <c r="AG559" i="1" s="1"/>
  <c r="AD559" i="1"/>
  <c r="AF559" i="1"/>
  <c r="AK559" i="1"/>
  <c r="AL559" i="1" s="1"/>
  <c r="AM559" i="1"/>
  <c r="AO559" i="1"/>
  <c r="AT559" i="1"/>
  <c r="AZ559" i="1" s="1"/>
  <c r="AV559" i="1"/>
  <c r="AX559" i="1"/>
  <c r="AY559" i="1"/>
  <c r="BC559" i="1"/>
  <c r="BD559" i="1"/>
  <c r="S560" i="1"/>
  <c r="T560" i="1"/>
  <c r="U560" i="1"/>
  <c r="W560" i="1"/>
  <c r="AB560" i="1"/>
  <c r="AH560" i="1" s="1"/>
  <c r="AC560" i="1"/>
  <c r="AE560" i="1" s="1"/>
  <c r="AD560" i="1"/>
  <c r="AF560" i="1"/>
  <c r="AG560" i="1"/>
  <c r="AK560" i="1"/>
  <c r="AL560" i="1" s="1"/>
  <c r="AM560" i="1"/>
  <c r="AO560" i="1"/>
  <c r="AP560" i="1"/>
  <c r="AQ560" i="1"/>
  <c r="AT560" i="1"/>
  <c r="AU560" i="1" s="1"/>
  <c r="AV560" i="1"/>
  <c r="AX560" i="1"/>
  <c r="AY560" i="1"/>
  <c r="AZ560" i="1"/>
  <c r="BC560" i="1"/>
  <c r="BD560" i="1" s="1"/>
  <c r="S561" i="1"/>
  <c r="T561" i="1" s="1"/>
  <c r="V560" i="1" s="1"/>
  <c r="U561" i="1"/>
  <c r="W561" i="1"/>
  <c r="AB561" i="1"/>
  <c r="AC561" i="1" s="1"/>
  <c r="AD561" i="1"/>
  <c r="AF561" i="1"/>
  <c r="AG561" i="1"/>
  <c r="AK561" i="1"/>
  <c r="AL561" i="1" s="1"/>
  <c r="AM561" i="1"/>
  <c r="AO561" i="1"/>
  <c r="AT561" i="1"/>
  <c r="AZ561" i="1" s="1"/>
  <c r="AU561" i="1"/>
  <c r="AV561" i="1"/>
  <c r="AX561" i="1"/>
  <c r="BC561" i="1"/>
  <c r="BD561" i="1" s="1"/>
  <c r="S562" i="1"/>
  <c r="T562" i="1" s="1"/>
  <c r="U562" i="1"/>
  <c r="W562" i="1"/>
  <c r="AB562" i="1"/>
  <c r="AC562" i="1" s="1"/>
  <c r="AD562" i="1"/>
  <c r="AF562" i="1"/>
  <c r="AG562" i="1"/>
  <c r="AK562" i="1"/>
  <c r="AL562" i="1" s="1"/>
  <c r="AM562" i="1"/>
  <c r="AO562" i="1"/>
  <c r="AT562" i="1"/>
  <c r="AY562" i="1" s="1"/>
  <c r="AV562" i="1"/>
  <c r="AX562" i="1"/>
  <c r="BC562" i="1"/>
  <c r="BD562" i="1"/>
  <c r="BF561" i="1" s="1"/>
  <c r="S563" i="1"/>
  <c r="X563" i="1" s="1"/>
  <c r="U563" i="1"/>
  <c r="W563" i="1"/>
  <c r="AB563" i="1"/>
  <c r="AG563" i="1" s="1"/>
  <c r="AC563" i="1"/>
  <c r="AD563" i="1"/>
  <c r="AF563" i="1"/>
  <c r="AH563" i="1"/>
  <c r="AK563" i="1"/>
  <c r="AL563" i="1" s="1"/>
  <c r="AM563" i="1"/>
  <c r="AO563" i="1"/>
  <c r="AT563" i="1"/>
  <c r="AZ563" i="1" s="1"/>
  <c r="AV563" i="1"/>
  <c r="AX563" i="1"/>
  <c r="BC563" i="1"/>
  <c r="BD563" i="1"/>
  <c r="S564" i="1"/>
  <c r="T564" i="1" s="1"/>
  <c r="U564" i="1"/>
  <c r="W564" i="1"/>
  <c r="AB564" i="1"/>
  <c r="AH564" i="1" s="1"/>
  <c r="AD564" i="1"/>
  <c r="AF564" i="1"/>
  <c r="AK564" i="1"/>
  <c r="AL564" i="1" s="1"/>
  <c r="AN564" i="1" s="1"/>
  <c r="AM564" i="1"/>
  <c r="AO564" i="1"/>
  <c r="AT564" i="1"/>
  <c r="AU564" i="1" s="1"/>
  <c r="AV564" i="1"/>
  <c r="AX564" i="1"/>
  <c r="AY564" i="1"/>
  <c r="AZ564" i="1"/>
  <c r="BC564" i="1"/>
  <c r="BD564" i="1" s="1"/>
  <c r="S565" i="1"/>
  <c r="T565" i="1" s="1"/>
  <c r="U565" i="1"/>
  <c r="W565" i="1"/>
  <c r="X565" i="1"/>
  <c r="AB565" i="1"/>
  <c r="AC565" i="1" s="1"/>
  <c r="AD565" i="1"/>
  <c r="AF565" i="1"/>
  <c r="AG565" i="1"/>
  <c r="AK565" i="1"/>
  <c r="AL565" i="1" s="1"/>
  <c r="AM565" i="1"/>
  <c r="AO565" i="1"/>
  <c r="AT565" i="1"/>
  <c r="AU565" i="1" s="1"/>
  <c r="AV565" i="1"/>
  <c r="AX565" i="1"/>
  <c r="BC565" i="1"/>
  <c r="BD565" i="1" s="1"/>
  <c r="BF565" i="1" s="1"/>
  <c r="S566" i="1"/>
  <c r="T566" i="1" s="1"/>
  <c r="U566" i="1"/>
  <c r="W566" i="1"/>
  <c r="AB566" i="1"/>
  <c r="AG566" i="1" s="1"/>
  <c r="AC566" i="1"/>
  <c r="AD566" i="1"/>
  <c r="AF566" i="1"/>
  <c r="AH566" i="1"/>
  <c r="AK566" i="1"/>
  <c r="AL566" i="1" s="1"/>
  <c r="AM566" i="1"/>
  <c r="AO566" i="1"/>
  <c r="AQ566" i="1"/>
  <c r="AT566" i="1"/>
  <c r="AY566" i="1" s="1"/>
  <c r="AU566" i="1"/>
  <c r="AV566" i="1"/>
  <c r="AX566" i="1"/>
  <c r="BC566" i="1"/>
  <c r="BD566" i="1" s="1"/>
  <c r="BF566" i="1" s="1"/>
  <c r="S567" i="1"/>
  <c r="X567" i="1" s="1"/>
  <c r="T567" i="1"/>
  <c r="U567" i="1"/>
  <c r="W567" i="1"/>
  <c r="AB567" i="1"/>
  <c r="AG567" i="1" s="1"/>
  <c r="AD567" i="1"/>
  <c r="AF567" i="1"/>
  <c r="AK567" i="1"/>
  <c r="AL567" i="1" s="1"/>
  <c r="AM567" i="1"/>
  <c r="AO567" i="1"/>
  <c r="AT567" i="1"/>
  <c r="AZ567" i="1" s="1"/>
  <c r="AV567" i="1"/>
  <c r="AX567" i="1"/>
  <c r="BC567" i="1"/>
  <c r="BD567" i="1"/>
  <c r="S568" i="1"/>
  <c r="T568" i="1" s="1"/>
  <c r="U568" i="1"/>
  <c r="W568" i="1"/>
  <c r="AB568" i="1"/>
  <c r="AH568" i="1" s="1"/>
  <c r="AD568" i="1"/>
  <c r="AF568" i="1"/>
  <c r="AK568" i="1"/>
  <c r="AP568" i="1" s="1"/>
  <c r="AL568" i="1"/>
  <c r="AM568" i="1"/>
  <c r="AO568" i="1"/>
  <c r="AQ568" i="1"/>
  <c r="AT568" i="1"/>
  <c r="AU568" i="1" s="1"/>
  <c r="AV568" i="1"/>
  <c r="AX568" i="1"/>
  <c r="AY568" i="1"/>
  <c r="BC568" i="1"/>
  <c r="BD568" i="1" s="1"/>
  <c r="S569" i="1"/>
  <c r="X569" i="1" s="1"/>
  <c r="U569" i="1"/>
  <c r="W569" i="1"/>
  <c r="AB569" i="1"/>
  <c r="AC569" i="1" s="1"/>
  <c r="AD569" i="1"/>
  <c r="AF569" i="1"/>
  <c r="AK569" i="1"/>
  <c r="AL569" i="1" s="1"/>
  <c r="AM569" i="1"/>
  <c r="AO569" i="1"/>
  <c r="AT569" i="1"/>
  <c r="AZ569" i="1" s="1"/>
  <c r="AV569" i="1"/>
  <c r="AX569" i="1"/>
  <c r="BC569" i="1"/>
  <c r="BD569" i="1"/>
  <c r="BF569" i="1" s="1"/>
  <c r="S570" i="1"/>
  <c r="T570" i="1" s="1"/>
  <c r="U570" i="1"/>
  <c r="W570" i="1"/>
  <c r="X570" i="1"/>
  <c r="AB570" i="1"/>
  <c r="AC570" i="1"/>
  <c r="AD570" i="1"/>
  <c r="AF570" i="1"/>
  <c r="AG570" i="1"/>
  <c r="AH570" i="1"/>
  <c r="AK570" i="1"/>
  <c r="AP570" i="1" s="1"/>
  <c r="AM570" i="1"/>
  <c r="AO570" i="1"/>
  <c r="AT570" i="1"/>
  <c r="AY570" i="1" s="1"/>
  <c r="AV570" i="1"/>
  <c r="AX570" i="1"/>
  <c r="BC570" i="1"/>
  <c r="BD570" i="1"/>
  <c r="S571" i="1"/>
  <c r="Y571" i="1" s="1"/>
  <c r="U571" i="1"/>
  <c r="W571" i="1"/>
  <c r="AB571" i="1"/>
  <c r="AG571" i="1" s="1"/>
  <c r="AD571" i="1"/>
  <c r="AF571" i="1"/>
  <c r="AK571" i="1"/>
  <c r="AL571" i="1" s="1"/>
  <c r="AM571" i="1"/>
  <c r="AO571" i="1"/>
  <c r="AT571" i="1"/>
  <c r="AZ571" i="1" s="1"/>
  <c r="AU571" i="1"/>
  <c r="AW571" i="1" s="1"/>
  <c r="AV571" i="1"/>
  <c r="AX571" i="1"/>
  <c r="BC571" i="1"/>
  <c r="BI571" i="1" s="1"/>
  <c r="S572" i="1"/>
  <c r="T572" i="1" s="1"/>
  <c r="U572" i="1"/>
  <c r="W572" i="1"/>
  <c r="AB572" i="1"/>
  <c r="AH572" i="1" s="1"/>
  <c r="AD572" i="1"/>
  <c r="AF572" i="1"/>
  <c r="AK572" i="1"/>
  <c r="AP572" i="1" s="1"/>
  <c r="AM572" i="1"/>
  <c r="AO572" i="1"/>
  <c r="AQ572" i="1"/>
  <c r="AT572" i="1"/>
  <c r="AU572" i="1" s="1"/>
  <c r="AV572" i="1"/>
  <c r="AX572" i="1"/>
  <c r="AY572" i="1"/>
  <c r="BC572" i="1"/>
  <c r="BD572" i="1" s="1"/>
  <c r="S573" i="1"/>
  <c r="X573" i="1" s="1"/>
  <c r="U573" i="1"/>
  <c r="W573" i="1"/>
  <c r="AB573" i="1"/>
  <c r="AC573" i="1" s="1"/>
  <c r="AD573" i="1"/>
  <c r="AF573" i="1"/>
  <c r="AG573" i="1"/>
  <c r="AH573" i="1"/>
  <c r="AK573" i="1"/>
  <c r="AL573" i="1" s="1"/>
  <c r="AM573" i="1"/>
  <c r="AO573" i="1"/>
  <c r="AT573" i="1"/>
  <c r="AZ573" i="1" s="1"/>
  <c r="AV573" i="1"/>
  <c r="AX573" i="1"/>
  <c r="AY573" i="1"/>
  <c r="BC573" i="1"/>
  <c r="BD573" i="1" s="1"/>
  <c r="S574" i="1"/>
  <c r="T574" i="1" s="1"/>
  <c r="U574" i="1"/>
  <c r="W574" i="1"/>
  <c r="X574" i="1"/>
  <c r="AB574" i="1"/>
  <c r="AC574" i="1" s="1"/>
  <c r="AD574" i="1"/>
  <c r="AF574" i="1"/>
  <c r="AH574" i="1"/>
  <c r="AK574" i="1"/>
  <c r="AP574" i="1" s="1"/>
  <c r="AL574" i="1"/>
  <c r="AM574" i="1"/>
  <c r="AO574" i="1"/>
  <c r="AT574" i="1"/>
  <c r="AY574" i="1" s="1"/>
  <c r="AU574" i="1"/>
  <c r="AV574" i="1"/>
  <c r="AX574" i="1"/>
  <c r="BC574" i="1"/>
  <c r="BD574" i="1"/>
  <c r="BF574" i="1" s="1"/>
  <c r="S575" i="1"/>
  <c r="X575" i="1" s="1"/>
  <c r="U575" i="1"/>
  <c r="W575" i="1"/>
  <c r="AB575" i="1"/>
  <c r="AG575" i="1" s="1"/>
  <c r="AC575" i="1"/>
  <c r="AD575" i="1"/>
  <c r="AF575" i="1"/>
  <c r="AH575" i="1"/>
  <c r="AK575" i="1"/>
  <c r="AL575" i="1" s="1"/>
  <c r="AM575" i="1"/>
  <c r="AO575" i="1"/>
  <c r="AT575" i="1"/>
  <c r="AZ575" i="1" s="1"/>
  <c r="AV575" i="1"/>
  <c r="AX575" i="1"/>
  <c r="BC575" i="1"/>
  <c r="BD575" i="1"/>
  <c r="S576" i="1"/>
  <c r="T576" i="1" s="1"/>
  <c r="U576" i="1"/>
  <c r="W576" i="1"/>
  <c r="AB576" i="1"/>
  <c r="AH576" i="1" s="1"/>
  <c r="AD576" i="1"/>
  <c r="AF576" i="1"/>
  <c r="AK576" i="1"/>
  <c r="AQ576" i="1" s="1"/>
  <c r="AM576" i="1"/>
  <c r="AO576" i="1"/>
  <c r="AP576" i="1"/>
  <c r="AT576" i="1"/>
  <c r="AU576" i="1" s="1"/>
  <c r="AV576" i="1"/>
  <c r="AX576" i="1"/>
  <c r="AY576" i="1"/>
  <c r="AZ576" i="1"/>
  <c r="BC576" i="1"/>
  <c r="BD576" i="1" s="1"/>
  <c r="S577" i="1"/>
  <c r="X577" i="1" s="1"/>
  <c r="T577" i="1"/>
  <c r="U577" i="1"/>
  <c r="W577" i="1"/>
  <c r="Y577" i="1"/>
  <c r="AB577" i="1"/>
  <c r="AC577" i="1"/>
  <c r="AD577" i="1"/>
  <c r="AF577" i="1"/>
  <c r="AG577" i="1"/>
  <c r="AH577" i="1"/>
  <c r="AK577" i="1"/>
  <c r="AL577" i="1" s="1"/>
  <c r="AM577" i="1"/>
  <c r="AO577" i="1"/>
  <c r="AT577" i="1"/>
  <c r="AZ577" i="1" s="1"/>
  <c r="AU577" i="1"/>
  <c r="AV577" i="1"/>
  <c r="AX577" i="1"/>
  <c r="BC577" i="1"/>
  <c r="BD577" i="1" s="1"/>
  <c r="BF577" i="1" s="1"/>
  <c r="S578" i="1"/>
  <c r="U578" i="1"/>
  <c r="W578" i="1"/>
  <c r="AB578" i="1"/>
  <c r="AH578" i="1" s="1"/>
  <c r="AD578" i="1"/>
  <c r="AF578" i="1"/>
  <c r="AK578" i="1"/>
  <c r="AQ578" i="1" s="1"/>
  <c r="AM578" i="1"/>
  <c r="AO578" i="1"/>
  <c r="AP578" i="1"/>
  <c r="AT578" i="1"/>
  <c r="AU578" i="1" s="1"/>
  <c r="AV578" i="1"/>
  <c r="AX578" i="1"/>
  <c r="AZ578" i="1"/>
  <c r="BC578" i="1"/>
  <c r="BD578" i="1" s="1"/>
  <c r="S579" i="1"/>
  <c r="T579" i="1" s="1"/>
  <c r="U579" i="1"/>
  <c r="W579" i="1"/>
  <c r="X579" i="1"/>
  <c r="AB579" i="1"/>
  <c r="AC579" i="1" s="1"/>
  <c r="AD579" i="1"/>
  <c r="AF579" i="1"/>
  <c r="AK579" i="1"/>
  <c r="AP579" i="1" s="1"/>
  <c r="AM579" i="1"/>
  <c r="AO579" i="1"/>
  <c r="AT579" i="1"/>
  <c r="AZ579" i="1" s="1"/>
  <c r="AV579" i="1"/>
  <c r="AX579" i="1"/>
  <c r="AY579" i="1"/>
  <c r="BC579" i="1"/>
  <c r="BD579" i="1"/>
  <c r="S580" i="1"/>
  <c r="X580" i="1" s="1"/>
  <c r="U580" i="1"/>
  <c r="W580" i="1"/>
  <c r="AB580" i="1"/>
  <c r="AH580" i="1" s="1"/>
  <c r="AD580" i="1"/>
  <c r="AF580" i="1"/>
  <c r="AK580" i="1"/>
  <c r="AP580" i="1" s="1"/>
  <c r="AL580" i="1"/>
  <c r="AM580" i="1"/>
  <c r="AO580" i="1"/>
  <c r="AQ580" i="1"/>
  <c r="AT580" i="1"/>
  <c r="AZ580" i="1" s="1"/>
  <c r="AV580" i="1"/>
  <c r="AX580" i="1"/>
  <c r="BC580" i="1"/>
  <c r="BD580" i="1" s="1"/>
  <c r="S581" i="1"/>
  <c r="X581" i="1" s="1"/>
  <c r="T581" i="1"/>
  <c r="U581" i="1"/>
  <c r="W581" i="1"/>
  <c r="AB581" i="1"/>
  <c r="AH581" i="1" s="1"/>
  <c r="AC581" i="1"/>
  <c r="AD581" i="1"/>
  <c r="AF581" i="1"/>
  <c r="AK581" i="1"/>
  <c r="AM581" i="1"/>
  <c r="AO581" i="1"/>
  <c r="AT581" i="1"/>
  <c r="AZ581" i="1" s="1"/>
  <c r="AU581" i="1"/>
  <c r="AV581" i="1"/>
  <c r="AX581" i="1"/>
  <c r="BC581" i="1"/>
  <c r="BD581" i="1"/>
  <c r="S582" i="1"/>
  <c r="U582" i="1"/>
  <c r="W582" i="1"/>
  <c r="AB582" i="1"/>
  <c r="AH582" i="1" s="1"/>
  <c r="AD582" i="1"/>
  <c r="AF582" i="1"/>
  <c r="AK582" i="1"/>
  <c r="AL582" i="1" s="1"/>
  <c r="AM582" i="1"/>
  <c r="AO582" i="1"/>
  <c r="AT582" i="1"/>
  <c r="AU582" i="1" s="1"/>
  <c r="AV582" i="1"/>
  <c r="AX582" i="1"/>
  <c r="AY582" i="1"/>
  <c r="BC582" i="1"/>
  <c r="BD582" i="1" s="1"/>
  <c r="S583" i="1"/>
  <c r="T583" i="1" s="1"/>
  <c r="U583" i="1"/>
  <c r="W583" i="1"/>
  <c r="AB583" i="1"/>
  <c r="AC583" i="1" s="1"/>
  <c r="AD583" i="1"/>
  <c r="AF583" i="1"/>
  <c r="AH583" i="1"/>
  <c r="AK583" i="1"/>
  <c r="AP583" i="1" s="1"/>
  <c r="AM583" i="1"/>
  <c r="AO583" i="1"/>
  <c r="AT583" i="1"/>
  <c r="AZ583" i="1" s="1"/>
  <c r="AU583" i="1"/>
  <c r="AW583" i="1" s="1"/>
  <c r="AV583" i="1"/>
  <c r="AX583" i="1"/>
  <c r="BC583" i="1"/>
  <c r="BH583" i="1" s="1"/>
  <c r="S584" i="1"/>
  <c r="X584" i="1" s="1"/>
  <c r="U584" i="1"/>
  <c r="W584" i="1"/>
  <c r="AB584" i="1"/>
  <c r="AH584" i="1" s="1"/>
  <c r="AD584" i="1"/>
  <c r="AF584" i="1"/>
  <c r="AG584" i="1"/>
  <c r="AK584" i="1"/>
  <c r="AP584" i="1" s="1"/>
  <c r="AM584" i="1"/>
  <c r="AO584" i="1"/>
  <c r="AQ584" i="1"/>
  <c r="AT584" i="1"/>
  <c r="AZ584" i="1" s="1"/>
  <c r="AU584" i="1"/>
  <c r="AV584" i="1"/>
  <c r="AX584" i="1"/>
  <c r="BC584" i="1"/>
  <c r="BD584" i="1" s="1"/>
  <c r="S585" i="1"/>
  <c r="X585" i="1" s="1"/>
  <c r="T585" i="1"/>
  <c r="U585" i="1"/>
  <c r="W585" i="1"/>
  <c r="AB585" i="1"/>
  <c r="AH585" i="1" s="1"/>
  <c r="AC585" i="1"/>
  <c r="AD585" i="1"/>
  <c r="AF585" i="1"/>
  <c r="AK585" i="1"/>
  <c r="AM585" i="1"/>
  <c r="AO585" i="1"/>
  <c r="AT585" i="1"/>
  <c r="AZ585" i="1" s="1"/>
  <c r="AU585" i="1"/>
  <c r="AV585" i="1"/>
  <c r="AX585" i="1"/>
  <c r="AY585" i="1"/>
  <c r="BC585" i="1"/>
  <c r="BD585" i="1" s="1"/>
  <c r="BF585" i="1" s="1"/>
  <c r="S586" i="1"/>
  <c r="U586" i="1"/>
  <c r="W586" i="1"/>
  <c r="AB586" i="1"/>
  <c r="AH586" i="1" s="1"/>
  <c r="AD586" i="1"/>
  <c r="AF586" i="1"/>
  <c r="AK586" i="1"/>
  <c r="AL586" i="1" s="1"/>
  <c r="AM586" i="1"/>
  <c r="AO586" i="1"/>
  <c r="AT586" i="1"/>
  <c r="AU586" i="1" s="1"/>
  <c r="AV586" i="1"/>
  <c r="AX586" i="1"/>
  <c r="AY586" i="1"/>
  <c r="AZ586" i="1"/>
  <c r="BC586" i="1"/>
  <c r="BD586" i="1" s="1"/>
  <c r="S587" i="1"/>
  <c r="X587" i="1" s="1"/>
  <c r="U587" i="1"/>
  <c r="W587" i="1"/>
  <c r="AB587" i="1"/>
  <c r="AC587" i="1" s="1"/>
  <c r="AD587" i="1"/>
  <c r="AF587" i="1"/>
  <c r="AH587" i="1"/>
  <c r="AK587" i="1"/>
  <c r="AP587" i="1" s="1"/>
  <c r="AM587" i="1"/>
  <c r="AO587" i="1"/>
  <c r="AT587" i="1"/>
  <c r="AZ587" i="1" s="1"/>
  <c r="AU587" i="1"/>
  <c r="AV587" i="1"/>
  <c r="AX587" i="1"/>
  <c r="AY587" i="1"/>
  <c r="BC587" i="1"/>
  <c r="BD587" i="1" s="1"/>
  <c r="BF586" i="1" s="1"/>
  <c r="S588" i="1"/>
  <c r="X588" i="1" s="1"/>
  <c r="U588" i="1"/>
  <c r="W588" i="1"/>
  <c r="AB588" i="1"/>
  <c r="AH588" i="1" s="1"/>
  <c r="AD588" i="1"/>
  <c r="AF588" i="1"/>
  <c r="AK588" i="1"/>
  <c r="AP588" i="1" s="1"/>
  <c r="AL588" i="1"/>
  <c r="AM588" i="1"/>
  <c r="AO588" i="1"/>
  <c r="AT588" i="1"/>
  <c r="AZ588" i="1" s="1"/>
  <c r="AV588" i="1"/>
  <c r="AX588" i="1"/>
  <c r="BC588" i="1"/>
  <c r="BD588" i="1" s="1"/>
  <c r="S589" i="1"/>
  <c r="X589" i="1" s="1"/>
  <c r="T589" i="1"/>
  <c r="U589" i="1"/>
  <c r="W589" i="1"/>
  <c r="AB589" i="1"/>
  <c r="AH589" i="1" s="1"/>
  <c r="AC589" i="1"/>
  <c r="AD589" i="1"/>
  <c r="AF589" i="1"/>
  <c r="AK589" i="1"/>
  <c r="AM589" i="1"/>
  <c r="AO589" i="1"/>
  <c r="AT589" i="1"/>
  <c r="AZ589" i="1" s="1"/>
  <c r="AV589" i="1"/>
  <c r="AX589" i="1"/>
  <c r="BC589" i="1"/>
  <c r="BI589" i="1" s="1"/>
  <c r="S590" i="1"/>
  <c r="U590" i="1"/>
  <c r="W590" i="1"/>
  <c r="AB590" i="1"/>
  <c r="AH590" i="1" s="1"/>
  <c r="AD590" i="1"/>
  <c r="AF590" i="1"/>
  <c r="AG590" i="1"/>
  <c r="AK590" i="1"/>
  <c r="AQ590" i="1" s="1"/>
  <c r="AM590" i="1"/>
  <c r="AO590" i="1"/>
  <c r="AP590" i="1"/>
  <c r="AT590" i="1"/>
  <c r="AU590" i="1" s="1"/>
  <c r="AV590" i="1"/>
  <c r="AX590" i="1"/>
  <c r="AZ590" i="1"/>
  <c r="BC590" i="1"/>
  <c r="BD590" i="1" s="1"/>
  <c r="S591" i="1"/>
  <c r="Y591" i="1" s="1"/>
  <c r="U591" i="1"/>
  <c r="W591" i="1"/>
  <c r="X591" i="1"/>
  <c r="AB591" i="1"/>
  <c r="AC591" i="1" s="1"/>
  <c r="AD591" i="1"/>
  <c r="AF591" i="1"/>
  <c r="AG591" i="1"/>
  <c r="AH591" i="1"/>
  <c r="AK591" i="1"/>
  <c r="AP591" i="1" s="1"/>
  <c r="AM591" i="1"/>
  <c r="AO591" i="1"/>
  <c r="AT591" i="1"/>
  <c r="AZ591" i="1" s="1"/>
  <c r="AV591" i="1"/>
  <c r="AX591" i="1"/>
  <c r="AY591" i="1"/>
  <c r="BC591" i="1"/>
  <c r="BD591" i="1" s="1"/>
  <c r="BF590" i="1" s="1"/>
  <c r="S592" i="1"/>
  <c r="X592" i="1" s="1"/>
  <c r="U592" i="1"/>
  <c r="W592" i="1"/>
  <c r="AB592" i="1"/>
  <c r="AH592" i="1" s="1"/>
  <c r="AC592" i="1"/>
  <c r="AD592" i="1"/>
  <c r="AF592" i="1"/>
  <c r="AK592" i="1"/>
  <c r="AP592" i="1" s="1"/>
  <c r="AM592" i="1"/>
  <c r="AO592" i="1"/>
  <c r="AQ592" i="1"/>
  <c r="AT592" i="1"/>
  <c r="AZ592" i="1" s="1"/>
  <c r="AV592" i="1"/>
  <c r="AX592" i="1"/>
  <c r="BC592" i="1"/>
  <c r="BD592" i="1" s="1"/>
  <c r="S593" i="1"/>
  <c r="X593" i="1" s="1"/>
  <c r="T593" i="1"/>
  <c r="U593" i="1"/>
  <c r="W593" i="1"/>
  <c r="AB593" i="1"/>
  <c r="AH593" i="1" s="1"/>
  <c r="AD593" i="1"/>
  <c r="AF593" i="1"/>
  <c r="AK593" i="1"/>
  <c r="AM593" i="1"/>
  <c r="AO593" i="1"/>
  <c r="AT593" i="1"/>
  <c r="AZ593" i="1" s="1"/>
  <c r="AU593" i="1"/>
  <c r="AV593" i="1"/>
  <c r="AX593" i="1"/>
  <c r="BC593" i="1"/>
  <c r="BD593" i="1" s="1"/>
  <c r="BF593" i="1" s="1"/>
  <c r="S594" i="1"/>
  <c r="U594" i="1"/>
  <c r="W594" i="1"/>
  <c r="AB594" i="1"/>
  <c r="AH594" i="1" s="1"/>
  <c r="AC594" i="1"/>
  <c r="AD594" i="1"/>
  <c r="AF594" i="1"/>
  <c r="AK594" i="1"/>
  <c r="AQ594" i="1" s="1"/>
  <c r="AM594" i="1"/>
  <c r="AO594" i="1"/>
  <c r="AP594" i="1"/>
  <c r="AT594" i="1"/>
  <c r="AU594" i="1" s="1"/>
  <c r="AV594" i="1"/>
  <c r="AX594" i="1"/>
  <c r="AY594" i="1"/>
  <c r="BC594" i="1"/>
  <c r="BD594" i="1" s="1"/>
  <c r="S595" i="1"/>
  <c r="T595" i="1" s="1"/>
  <c r="U595" i="1"/>
  <c r="W595" i="1"/>
  <c r="X595" i="1"/>
  <c r="AB595" i="1"/>
  <c r="AC595" i="1" s="1"/>
  <c r="AD595" i="1"/>
  <c r="AF595" i="1"/>
  <c r="AH595" i="1"/>
  <c r="AK595" i="1"/>
  <c r="AP595" i="1" s="1"/>
  <c r="AM595" i="1"/>
  <c r="AO595" i="1"/>
  <c r="AT595" i="1"/>
  <c r="AU595" i="1" s="1"/>
  <c r="AV595" i="1"/>
  <c r="AX595" i="1"/>
  <c r="BC595" i="1"/>
  <c r="BD595" i="1"/>
  <c r="S596" i="1"/>
  <c r="X596" i="1" s="1"/>
  <c r="U596" i="1"/>
  <c r="W596" i="1"/>
  <c r="AB596" i="1"/>
  <c r="AG596" i="1" s="1"/>
  <c r="AC596" i="1"/>
  <c r="AD596" i="1"/>
  <c r="AF596" i="1"/>
  <c r="AH596" i="1"/>
  <c r="AK596" i="1"/>
  <c r="AP596" i="1" s="1"/>
  <c r="AM596" i="1"/>
  <c r="AO596" i="1"/>
  <c r="AT596" i="1"/>
  <c r="AZ596" i="1" s="1"/>
  <c r="AV596" i="1"/>
  <c r="AX596" i="1"/>
  <c r="BC596" i="1"/>
  <c r="BD596" i="1" s="1"/>
  <c r="S597" i="1"/>
  <c r="X597" i="1" s="1"/>
  <c r="U597" i="1"/>
  <c r="W597" i="1"/>
  <c r="Y597" i="1"/>
  <c r="AB597" i="1"/>
  <c r="AH597" i="1" s="1"/>
  <c r="AD597" i="1"/>
  <c r="AF597" i="1"/>
  <c r="AK597" i="1"/>
  <c r="AM597" i="1"/>
  <c r="AO597" i="1"/>
  <c r="AT597" i="1"/>
  <c r="AZ597" i="1" s="1"/>
  <c r="AU597" i="1"/>
  <c r="AV597" i="1"/>
  <c r="AX597" i="1"/>
  <c r="BC597" i="1"/>
  <c r="BD597" i="1" s="1"/>
  <c r="S598" i="1"/>
  <c r="U598" i="1"/>
  <c r="W598" i="1"/>
  <c r="AB598" i="1"/>
  <c r="AH598" i="1" s="1"/>
  <c r="AD598" i="1"/>
  <c r="AF598" i="1"/>
  <c r="AK598" i="1"/>
  <c r="AP598" i="1" s="1"/>
  <c r="AM598" i="1"/>
  <c r="AO598" i="1"/>
  <c r="AQ598" i="1"/>
  <c r="AT598" i="1"/>
  <c r="AU598" i="1" s="1"/>
  <c r="AV598" i="1"/>
  <c r="AX598" i="1"/>
  <c r="AZ598" i="1"/>
  <c r="BC598" i="1"/>
  <c r="BD598" i="1" s="1"/>
  <c r="BF598" i="1" s="1"/>
  <c r="S599" i="1"/>
  <c r="T599" i="1" s="1"/>
  <c r="U599" i="1"/>
  <c r="W599" i="1"/>
  <c r="AB599" i="1"/>
  <c r="AC599" i="1" s="1"/>
  <c r="AD599" i="1"/>
  <c r="AF599" i="1"/>
  <c r="AH599" i="1"/>
  <c r="AK599" i="1"/>
  <c r="AP599" i="1" s="1"/>
  <c r="AM599" i="1"/>
  <c r="AO599" i="1"/>
  <c r="AT599" i="1"/>
  <c r="AZ599" i="1" s="1"/>
  <c r="AV599" i="1"/>
  <c r="AX599" i="1"/>
  <c r="AY599" i="1"/>
  <c r="BC599" i="1"/>
  <c r="BD599" i="1"/>
  <c r="S600" i="1"/>
  <c r="X600" i="1" s="1"/>
  <c r="U600" i="1"/>
  <c r="W600" i="1"/>
  <c r="AB600" i="1"/>
  <c r="AC600" i="1"/>
  <c r="AD600" i="1"/>
  <c r="AF600" i="1"/>
  <c r="AG600" i="1"/>
  <c r="AH600" i="1"/>
  <c r="AK600" i="1"/>
  <c r="AP600" i="1" s="1"/>
  <c r="AM600" i="1"/>
  <c r="AO600" i="1"/>
  <c r="AQ600" i="1"/>
  <c r="AT600" i="1"/>
  <c r="AZ600" i="1" s="1"/>
  <c r="AV600" i="1"/>
  <c r="AX600" i="1"/>
  <c r="BC600" i="1"/>
  <c r="BD600" i="1" s="1"/>
  <c r="S601" i="1"/>
  <c r="X601" i="1" s="1"/>
  <c r="U601" i="1"/>
  <c r="W601" i="1"/>
  <c r="AB601" i="1"/>
  <c r="AH601" i="1" s="1"/>
  <c r="AD601" i="1"/>
  <c r="AF601" i="1"/>
  <c r="AK601" i="1"/>
  <c r="AM601" i="1"/>
  <c r="AO601" i="1"/>
  <c r="AT601" i="1"/>
  <c r="AZ601" i="1" s="1"/>
  <c r="AV601" i="1"/>
  <c r="AX601" i="1"/>
  <c r="AY601" i="1"/>
  <c r="BC601" i="1"/>
  <c r="BD601" i="1"/>
  <c r="S602" i="1"/>
  <c r="U602" i="1"/>
  <c r="W602" i="1"/>
  <c r="AB602" i="1"/>
  <c r="AH602" i="1" s="1"/>
  <c r="AC602" i="1"/>
  <c r="AD602" i="1"/>
  <c r="AF602" i="1"/>
  <c r="AK602" i="1"/>
  <c r="AQ602" i="1" s="1"/>
  <c r="AM602" i="1"/>
  <c r="AO602" i="1"/>
  <c r="AP602" i="1"/>
  <c r="AT602" i="1"/>
  <c r="AU602" i="1" s="1"/>
  <c r="AW602" i="1" s="1"/>
  <c r="AV602" i="1"/>
  <c r="AX602" i="1"/>
  <c r="BC602" i="1"/>
  <c r="BD602" i="1" s="1"/>
  <c r="S603" i="1"/>
  <c r="X603" i="1" s="1"/>
  <c r="U603" i="1"/>
  <c r="W603" i="1"/>
  <c r="AB603" i="1"/>
  <c r="AC603" i="1" s="1"/>
  <c r="AD603" i="1"/>
  <c r="AF603" i="1"/>
  <c r="AG603" i="1"/>
  <c r="AH603" i="1"/>
  <c r="AK603" i="1"/>
  <c r="AP603" i="1" s="1"/>
  <c r="AM603" i="1"/>
  <c r="AO603" i="1"/>
  <c r="AT603" i="1"/>
  <c r="AU603" i="1"/>
  <c r="AV603" i="1"/>
  <c r="AX603" i="1"/>
  <c r="AY603" i="1"/>
  <c r="AZ603" i="1"/>
  <c r="BC603" i="1"/>
  <c r="BD603" i="1" s="1"/>
  <c r="BF602" i="1" s="1"/>
  <c r="S604" i="1"/>
  <c r="X604" i="1" s="1"/>
  <c r="U604" i="1"/>
  <c r="W604" i="1"/>
  <c r="AB604" i="1"/>
  <c r="AC604" i="1" s="1"/>
  <c r="AD604" i="1"/>
  <c r="AF604" i="1"/>
  <c r="AK604" i="1"/>
  <c r="AP604" i="1" s="1"/>
  <c r="AL604" i="1"/>
  <c r="AM604" i="1"/>
  <c r="AO604" i="1"/>
  <c r="AQ604" i="1"/>
  <c r="AT604" i="1"/>
  <c r="AZ604" i="1" s="1"/>
  <c r="AV604" i="1"/>
  <c r="AX604" i="1"/>
  <c r="BC604" i="1"/>
  <c r="BD604" i="1" s="1"/>
  <c r="S605" i="1"/>
  <c r="X605" i="1" s="1"/>
  <c r="U605" i="1"/>
  <c r="W605" i="1"/>
  <c r="AB605" i="1"/>
  <c r="AH605" i="1" s="1"/>
  <c r="AD605" i="1"/>
  <c r="AF605" i="1"/>
  <c r="AK605" i="1"/>
  <c r="AM605" i="1"/>
  <c r="AO605" i="1"/>
  <c r="AT605" i="1"/>
  <c r="AZ605" i="1" s="1"/>
  <c r="AU605" i="1"/>
  <c r="AV605" i="1"/>
  <c r="AX605" i="1"/>
  <c r="AY605" i="1"/>
  <c r="BC605" i="1"/>
  <c r="BD605" i="1" s="1"/>
  <c r="S606" i="1"/>
  <c r="U606" i="1"/>
  <c r="W606" i="1"/>
  <c r="AB606" i="1"/>
  <c r="AH606" i="1" s="1"/>
  <c r="AD606" i="1"/>
  <c r="AF606" i="1"/>
  <c r="AG606" i="1"/>
  <c r="AK606" i="1"/>
  <c r="AQ606" i="1" s="1"/>
  <c r="AL606" i="1"/>
  <c r="AM606" i="1"/>
  <c r="AO606" i="1"/>
  <c r="AP606" i="1"/>
  <c r="AT606" i="1"/>
  <c r="AU606" i="1" s="1"/>
  <c r="AV606" i="1"/>
  <c r="AX606" i="1"/>
  <c r="AZ606" i="1"/>
  <c r="BC606" i="1"/>
  <c r="BD606" i="1" s="1"/>
  <c r="S607" i="1"/>
  <c r="Y607" i="1" s="1"/>
  <c r="U607" i="1"/>
  <c r="W607" i="1"/>
  <c r="X607" i="1"/>
  <c r="AB607" i="1"/>
  <c r="AC607" i="1" s="1"/>
  <c r="AD607" i="1"/>
  <c r="AF607" i="1"/>
  <c r="AG607" i="1"/>
  <c r="AH607" i="1"/>
  <c r="AK607" i="1"/>
  <c r="AP607" i="1" s="1"/>
  <c r="AM607" i="1"/>
  <c r="AO607" i="1"/>
  <c r="AT607" i="1"/>
  <c r="AZ607" i="1" s="1"/>
  <c r="AV607" i="1"/>
  <c r="AX607" i="1"/>
  <c r="AY607" i="1"/>
  <c r="BC607" i="1"/>
  <c r="BD607" i="1" s="1"/>
  <c r="BF607" i="1" s="1"/>
  <c r="S608" i="1"/>
  <c r="X608" i="1" s="1"/>
  <c r="U608" i="1"/>
  <c r="W608" i="1"/>
  <c r="AB608" i="1"/>
  <c r="AH608" i="1" s="1"/>
  <c r="AD608" i="1"/>
  <c r="AF608" i="1"/>
  <c r="AG608" i="1"/>
  <c r="AK608" i="1"/>
  <c r="AP608" i="1" s="1"/>
  <c r="AM608" i="1"/>
  <c r="AO608" i="1"/>
  <c r="AT608" i="1"/>
  <c r="AZ608" i="1" s="1"/>
  <c r="AV608" i="1"/>
  <c r="AX608" i="1"/>
  <c r="BC608" i="1"/>
  <c r="BD608" i="1" s="1"/>
  <c r="S609" i="1"/>
  <c r="X609" i="1" s="1"/>
  <c r="U609" i="1"/>
  <c r="W609" i="1"/>
  <c r="Y609" i="1"/>
  <c r="AB609" i="1"/>
  <c r="AH609" i="1" s="1"/>
  <c r="AD609" i="1"/>
  <c r="AF609" i="1"/>
  <c r="AK609" i="1"/>
  <c r="AM609" i="1"/>
  <c r="AO609" i="1"/>
  <c r="AT609" i="1"/>
  <c r="AZ609" i="1" s="1"/>
  <c r="AV609" i="1"/>
  <c r="AX609" i="1"/>
  <c r="AY609" i="1"/>
  <c r="BC609" i="1"/>
  <c r="BD609" i="1" s="1"/>
  <c r="S610" i="1"/>
  <c r="U610" i="1"/>
  <c r="W610" i="1"/>
  <c r="AB610" i="1"/>
  <c r="AH610" i="1" s="1"/>
  <c r="AC610" i="1"/>
  <c r="AD610" i="1"/>
  <c r="AF610" i="1"/>
  <c r="AK610" i="1"/>
  <c r="AQ610" i="1" s="1"/>
  <c r="AL610" i="1"/>
  <c r="AM610" i="1"/>
  <c r="AO610" i="1"/>
  <c r="AP610" i="1"/>
  <c r="AT610" i="1"/>
  <c r="AU610" i="1" s="1"/>
  <c r="AV610" i="1"/>
  <c r="AX610" i="1"/>
  <c r="AY610" i="1"/>
  <c r="AZ610" i="1"/>
  <c r="BC610" i="1"/>
  <c r="BD610" i="1" s="1"/>
  <c r="S611" i="1"/>
  <c r="T611" i="1" s="1"/>
  <c r="U611" i="1"/>
  <c r="W611" i="1"/>
  <c r="X611" i="1"/>
  <c r="AB611" i="1"/>
  <c r="AC611" i="1" s="1"/>
  <c r="AD611" i="1"/>
  <c r="AF611" i="1"/>
  <c r="AH611" i="1"/>
  <c r="AK611" i="1"/>
  <c r="AP611" i="1" s="1"/>
  <c r="AM611" i="1"/>
  <c r="AO611" i="1"/>
  <c r="AT611" i="1"/>
  <c r="AZ611" i="1" s="1"/>
  <c r="AV611" i="1"/>
  <c r="AX611" i="1"/>
  <c r="BC611" i="1"/>
  <c r="BD611" i="1"/>
  <c r="S612" i="1"/>
  <c r="X612" i="1" s="1"/>
  <c r="U612" i="1"/>
  <c r="W612" i="1"/>
  <c r="AB612" i="1"/>
  <c r="AH612" i="1" s="1"/>
  <c r="AD612" i="1"/>
  <c r="AF612" i="1"/>
  <c r="AG612" i="1"/>
  <c r="AK612" i="1"/>
  <c r="AP612" i="1" s="1"/>
  <c r="AM612" i="1"/>
  <c r="AO612" i="1"/>
  <c r="AQ612" i="1"/>
  <c r="AT612" i="1"/>
  <c r="AZ612" i="1" s="1"/>
  <c r="AV612" i="1"/>
  <c r="AX612" i="1"/>
  <c r="BC612" i="1"/>
  <c r="BD612" i="1" s="1"/>
  <c r="S613" i="1"/>
  <c r="X613" i="1" s="1"/>
  <c r="U613" i="1"/>
  <c r="W613" i="1"/>
  <c r="AB613" i="1"/>
  <c r="AH613" i="1" s="1"/>
  <c r="AD613" i="1"/>
  <c r="AF613" i="1"/>
  <c r="AK613" i="1"/>
  <c r="AM613" i="1"/>
  <c r="AO613" i="1"/>
  <c r="AT613" i="1"/>
  <c r="AZ613" i="1" s="1"/>
  <c r="AU613" i="1"/>
  <c r="AV613" i="1"/>
  <c r="AX613" i="1"/>
  <c r="AY613" i="1"/>
  <c r="BC613" i="1"/>
  <c r="BD613" i="1"/>
  <c r="S614" i="1"/>
  <c r="U614" i="1"/>
  <c r="W614" i="1"/>
  <c r="AB614" i="1"/>
  <c r="AH614" i="1" s="1"/>
  <c r="AC614" i="1"/>
  <c r="AE614" i="1" s="1"/>
  <c r="AD614" i="1"/>
  <c r="AF614" i="1"/>
  <c r="AK614" i="1"/>
  <c r="AQ614" i="1" s="1"/>
  <c r="AM614" i="1"/>
  <c r="AO614" i="1"/>
  <c r="AP614" i="1"/>
  <c r="AT614" i="1"/>
  <c r="AU614" i="1" s="1"/>
  <c r="AV614" i="1"/>
  <c r="AX614" i="1"/>
  <c r="AZ614" i="1"/>
  <c r="BC614" i="1"/>
  <c r="BD614" i="1" s="1"/>
  <c r="S615" i="1"/>
  <c r="X615" i="1" s="1"/>
  <c r="T615" i="1"/>
  <c r="U615" i="1"/>
  <c r="W615" i="1"/>
  <c r="Y615" i="1"/>
  <c r="AB615" i="1"/>
  <c r="AC615" i="1" s="1"/>
  <c r="AD615" i="1"/>
  <c r="AE615" i="1"/>
  <c r="AF615" i="1"/>
  <c r="AG615" i="1"/>
  <c r="AK615" i="1"/>
  <c r="AP615" i="1" s="1"/>
  <c r="AM615" i="1"/>
  <c r="AO615" i="1"/>
  <c r="AT615" i="1"/>
  <c r="AZ615" i="1" s="1"/>
  <c r="AU615" i="1"/>
  <c r="AW614" i="1" s="1"/>
  <c r="AV615" i="1"/>
  <c r="AX615" i="1"/>
  <c r="BC615" i="1"/>
  <c r="BD615" i="1"/>
  <c r="BF614" i="1" s="1"/>
  <c r="S616" i="1"/>
  <c r="X616" i="1" s="1"/>
  <c r="U616" i="1"/>
  <c r="W616" i="1"/>
  <c r="AB616" i="1"/>
  <c r="AH616" i="1" s="1"/>
  <c r="AC616" i="1"/>
  <c r="AD616" i="1"/>
  <c r="AF616" i="1"/>
  <c r="AG616" i="1"/>
  <c r="AK616" i="1"/>
  <c r="AP616" i="1" s="1"/>
  <c r="AL616" i="1"/>
  <c r="AM616" i="1"/>
  <c r="AO616" i="1"/>
  <c r="AT616" i="1"/>
  <c r="AZ616" i="1" s="1"/>
  <c r="AV616" i="1"/>
  <c r="AX616" i="1"/>
  <c r="BC616" i="1"/>
  <c r="BD616" i="1" s="1"/>
  <c r="S617" i="1"/>
  <c r="X617" i="1" s="1"/>
  <c r="U617" i="1"/>
  <c r="W617" i="1"/>
  <c r="AB617" i="1"/>
  <c r="AH617" i="1" s="1"/>
  <c r="AD617" i="1"/>
  <c r="AF617" i="1"/>
  <c r="AK617" i="1"/>
  <c r="AM617" i="1"/>
  <c r="AO617" i="1"/>
  <c r="AT617" i="1"/>
  <c r="AZ617" i="1" s="1"/>
  <c r="AU617" i="1"/>
  <c r="AV617" i="1"/>
  <c r="AX617" i="1"/>
  <c r="BC617" i="1"/>
  <c r="BD617" i="1" s="1"/>
  <c r="S618" i="1"/>
  <c r="U618" i="1"/>
  <c r="W618" i="1"/>
  <c r="AB618" i="1"/>
  <c r="AH618" i="1" s="1"/>
  <c r="AD618" i="1"/>
  <c r="AF618" i="1"/>
  <c r="AK618" i="1"/>
  <c r="AQ618" i="1" s="1"/>
  <c r="AM618" i="1"/>
  <c r="AO618" i="1"/>
  <c r="AP618" i="1"/>
  <c r="AT618" i="1"/>
  <c r="AU618" i="1" s="1"/>
  <c r="AW618" i="1" s="1"/>
  <c r="AV618" i="1"/>
  <c r="AX618" i="1"/>
  <c r="BC618" i="1"/>
  <c r="BD618" i="1" s="1"/>
  <c r="S619" i="1"/>
  <c r="Y619" i="1" s="1"/>
  <c r="U619" i="1"/>
  <c r="W619" i="1"/>
  <c r="X619" i="1"/>
  <c r="AB619" i="1"/>
  <c r="AC619" i="1" s="1"/>
  <c r="AD619" i="1"/>
  <c r="AF619" i="1"/>
  <c r="AG619" i="1"/>
  <c r="AK619" i="1"/>
  <c r="AP619" i="1" s="1"/>
  <c r="AM619" i="1"/>
  <c r="AO619" i="1"/>
  <c r="AT619" i="1"/>
  <c r="AZ619" i="1" s="1"/>
  <c r="AU619" i="1"/>
  <c r="AV619" i="1"/>
  <c r="AX619" i="1"/>
  <c r="AY619" i="1"/>
  <c r="BC619" i="1"/>
  <c r="BD619" i="1" s="1"/>
  <c r="S620" i="1"/>
  <c r="X620" i="1" s="1"/>
  <c r="U620" i="1"/>
  <c r="W620" i="1"/>
  <c r="AB620" i="1"/>
  <c r="AH620" i="1" s="1"/>
  <c r="AC620" i="1"/>
  <c r="AD620" i="1"/>
  <c r="AF620" i="1"/>
  <c r="AG620" i="1"/>
  <c r="AK620" i="1"/>
  <c r="AP620" i="1" s="1"/>
  <c r="AM620" i="1"/>
  <c r="AO620" i="1"/>
  <c r="AQ620" i="1"/>
  <c r="AT620" i="1"/>
  <c r="AZ620" i="1" s="1"/>
  <c r="AV620" i="1"/>
  <c r="AX620" i="1"/>
  <c r="BC620" i="1"/>
  <c r="BD620" i="1" s="1"/>
  <c r="S621" i="1"/>
  <c r="X621" i="1" s="1"/>
  <c r="U621" i="1"/>
  <c r="W621" i="1"/>
  <c r="Y621" i="1"/>
  <c r="AB621" i="1"/>
  <c r="AH621" i="1" s="1"/>
  <c r="AD621" i="1"/>
  <c r="AF621" i="1"/>
  <c r="AK621" i="1"/>
  <c r="AM621" i="1"/>
  <c r="AO621" i="1"/>
  <c r="AT621" i="1"/>
  <c r="AZ621" i="1" s="1"/>
  <c r="AV621" i="1"/>
  <c r="AX621" i="1"/>
  <c r="BC621" i="1"/>
  <c r="BD621" i="1" s="1"/>
  <c r="BF621" i="1" s="1"/>
  <c r="S622" i="1"/>
  <c r="U622" i="1"/>
  <c r="W622" i="1"/>
  <c r="AB622" i="1"/>
  <c r="AH622" i="1" s="1"/>
  <c r="AC622" i="1"/>
  <c r="AD622" i="1"/>
  <c r="AF622" i="1"/>
  <c r="AK622" i="1"/>
  <c r="AP622" i="1" s="1"/>
  <c r="AM622" i="1"/>
  <c r="AO622" i="1"/>
  <c r="AQ622" i="1"/>
  <c r="AT622" i="1"/>
  <c r="AU622" i="1" s="1"/>
  <c r="AV622" i="1"/>
  <c r="AX622" i="1"/>
  <c r="AY622" i="1"/>
  <c r="BC622" i="1"/>
  <c r="BD622" i="1" s="1"/>
  <c r="S623" i="1"/>
  <c r="X623" i="1" s="1"/>
  <c r="T623" i="1"/>
  <c r="U623" i="1"/>
  <c r="W623" i="1"/>
  <c r="Y623" i="1"/>
  <c r="AB623" i="1"/>
  <c r="AC623" i="1" s="1"/>
  <c r="AD623" i="1"/>
  <c r="AF623" i="1"/>
  <c r="AK623" i="1"/>
  <c r="AP623" i="1" s="1"/>
  <c r="AM623" i="1"/>
  <c r="AO623" i="1"/>
  <c r="AT623" i="1"/>
  <c r="AZ623" i="1" s="1"/>
  <c r="AV623" i="1"/>
  <c r="AX623" i="1"/>
  <c r="AY623" i="1"/>
  <c r="BC623" i="1"/>
  <c r="BD623" i="1" s="1"/>
  <c r="BF622" i="1" s="1"/>
  <c r="S624" i="1"/>
  <c r="X624" i="1" s="1"/>
  <c r="U624" i="1"/>
  <c r="W624" i="1"/>
  <c r="AB624" i="1"/>
  <c r="AH624" i="1" s="1"/>
  <c r="AD624" i="1"/>
  <c r="AF624" i="1"/>
  <c r="AK624" i="1"/>
  <c r="AP624" i="1" s="1"/>
  <c r="AM624" i="1"/>
  <c r="AO624" i="1"/>
  <c r="AT624" i="1"/>
  <c r="AZ624" i="1" s="1"/>
  <c r="AV624" i="1"/>
  <c r="AX624" i="1"/>
  <c r="BC624" i="1"/>
  <c r="BD624" i="1" s="1"/>
  <c r="S625" i="1"/>
  <c r="X625" i="1" s="1"/>
  <c r="U625" i="1"/>
  <c r="W625" i="1"/>
  <c r="AB625" i="1"/>
  <c r="AH625" i="1" s="1"/>
  <c r="AD625" i="1"/>
  <c r="AF625" i="1"/>
  <c r="AK625" i="1"/>
  <c r="AM625" i="1"/>
  <c r="AO625" i="1"/>
  <c r="AT625" i="1"/>
  <c r="AZ625" i="1" s="1"/>
  <c r="AU625" i="1"/>
  <c r="AV625" i="1"/>
  <c r="AX625" i="1"/>
  <c r="AY625" i="1"/>
  <c r="BC625" i="1"/>
  <c r="BD625" i="1"/>
  <c r="S626" i="1"/>
  <c r="U626" i="1"/>
  <c r="W626" i="1"/>
  <c r="AB626" i="1"/>
  <c r="AH626" i="1" s="1"/>
  <c r="AD626" i="1"/>
  <c r="AF626" i="1"/>
  <c r="AG626" i="1"/>
  <c r="AK626" i="1"/>
  <c r="AL626" i="1" s="1"/>
  <c r="AM626" i="1"/>
  <c r="AO626" i="1"/>
  <c r="AT626" i="1"/>
  <c r="AU626" i="1" s="1"/>
  <c r="AV626" i="1"/>
  <c r="AX626" i="1"/>
  <c r="AZ626" i="1"/>
  <c r="BC626" i="1"/>
  <c r="BD626" i="1" s="1"/>
  <c r="S627" i="1"/>
  <c r="X627" i="1" s="1"/>
  <c r="U627" i="1"/>
  <c r="W627" i="1"/>
  <c r="AB627" i="1"/>
  <c r="AC627" i="1" s="1"/>
  <c r="AD627" i="1"/>
  <c r="AF627" i="1"/>
  <c r="AK627" i="1"/>
  <c r="AP627" i="1" s="1"/>
  <c r="AM627" i="1"/>
  <c r="AO627" i="1"/>
  <c r="AT627" i="1"/>
  <c r="AZ627" i="1" s="1"/>
  <c r="AU627" i="1"/>
  <c r="AV627" i="1"/>
  <c r="AX627" i="1"/>
  <c r="AY627" i="1"/>
  <c r="BC627" i="1"/>
  <c r="BH627" i="1" s="1"/>
  <c r="S628" i="1"/>
  <c r="X628" i="1" s="1"/>
  <c r="U628" i="1"/>
  <c r="W628" i="1"/>
  <c r="AB628" i="1"/>
  <c r="AH628" i="1" s="1"/>
  <c r="AD628" i="1"/>
  <c r="AF628" i="1"/>
  <c r="AG628" i="1"/>
  <c r="AK628" i="1"/>
  <c r="AP628" i="1" s="1"/>
  <c r="AM628" i="1"/>
  <c r="AO628" i="1"/>
  <c r="AT628" i="1"/>
  <c r="AZ628" i="1" s="1"/>
  <c r="AV628" i="1"/>
  <c r="AX628" i="1"/>
  <c r="BC628" i="1"/>
  <c r="BD628" i="1" s="1"/>
  <c r="S629" i="1"/>
  <c r="X629" i="1" s="1"/>
  <c r="U629" i="1"/>
  <c r="W629" i="1"/>
  <c r="Y629" i="1"/>
  <c r="AB629" i="1"/>
  <c r="AH629" i="1" s="1"/>
  <c r="AD629" i="1"/>
  <c r="AF629" i="1"/>
  <c r="AK629" i="1"/>
  <c r="AM629" i="1"/>
  <c r="AO629" i="1"/>
  <c r="AT629" i="1"/>
  <c r="AZ629" i="1" s="1"/>
  <c r="AV629" i="1"/>
  <c r="AX629" i="1"/>
  <c r="BC629" i="1"/>
  <c r="BD629" i="1"/>
  <c r="BF629" i="1" s="1"/>
  <c r="S630" i="1"/>
  <c r="U630" i="1"/>
  <c r="W630" i="1"/>
  <c r="AB630" i="1"/>
  <c r="AH630" i="1" s="1"/>
  <c r="AD630" i="1"/>
  <c r="AF630" i="1"/>
  <c r="AG630" i="1"/>
  <c r="AK630" i="1"/>
  <c r="AQ630" i="1" s="1"/>
  <c r="AM630" i="1"/>
  <c r="AO630" i="1"/>
  <c r="AP630" i="1"/>
  <c r="AT630" i="1"/>
  <c r="AU630" i="1" s="1"/>
  <c r="AW630" i="1" s="1"/>
  <c r="AV630" i="1"/>
  <c r="AX630" i="1"/>
  <c r="AY630" i="1"/>
  <c r="BC630" i="1"/>
  <c r="BD630" i="1" s="1"/>
  <c r="S631" i="1"/>
  <c r="T631" i="1"/>
  <c r="U631" i="1"/>
  <c r="W631" i="1"/>
  <c r="X631" i="1"/>
  <c r="Y631" i="1"/>
  <c r="AB631" i="1"/>
  <c r="AC631" i="1" s="1"/>
  <c r="AD631" i="1"/>
  <c r="AE631" i="1"/>
  <c r="AF631" i="1"/>
  <c r="AG631" i="1"/>
  <c r="AK631" i="1"/>
  <c r="AP631" i="1" s="1"/>
  <c r="AM631" i="1"/>
  <c r="AO631" i="1"/>
  <c r="AT631" i="1"/>
  <c r="AZ631" i="1" s="1"/>
  <c r="AU631" i="1"/>
  <c r="AV631" i="1"/>
  <c r="AX631" i="1"/>
  <c r="AY631" i="1"/>
  <c r="BC631" i="1"/>
  <c r="BD631" i="1" s="1"/>
  <c r="S632" i="1"/>
  <c r="X632" i="1" s="1"/>
  <c r="U632" i="1"/>
  <c r="W632" i="1"/>
  <c r="AB632" i="1"/>
  <c r="AH632" i="1" s="1"/>
  <c r="AC632" i="1"/>
  <c r="AD632" i="1"/>
  <c r="AF632" i="1"/>
  <c r="AG632" i="1"/>
  <c r="AK632" i="1"/>
  <c r="AP632" i="1" s="1"/>
  <c r="AM632" i="1"/>
  <c r="AO632" i="1"/>
  <c r="AT632" i="1"/>
  <c r="AZ632" i="1" s="1"/>
  <c r="AV632" i="1"/>
  <c r="AX632" i="1"/>
  <c r="BC632" i="1"/>
  <c r="BD632" i="1" s="1"/>
  <c r="S633" i="1"/>
  <c r="X633" i="1" s="1"/>
  <c r="U633" i="1"/>
  <c r="W633" i="1"/>
  <c r="Y633" i="1"/>
  <c r="AB633" i="1"/>
  <c r="AH633" i="1" s="1"/>
  <c r="AD633" i="1"/>
  <c r="AF633" i="1"/>
  <c r="AK633" i="1"/>
  <c r="AM633" i="1"/>
  <c r="AO633" i="1"/>
  <c r="AT633" i="1"/>
  <c r="AZ633" i="1" s="1"/>
  <c r="AU633" i="1"/>
  <c r="AW633" i="1" s="1"/>
  <c r="AV633" i="1"/>
  <c r="AX633" i="1"/>
  <c r="AY633" i="1"/>
  <c r="BC633" i="1"/>
  <c r="BD633" i="1" s="1"/>
  <c r="S634" i="1"/>
  <c r="U634" i="1"/>
  <c r="W634" i="1"/>
  <c r="AB634" i="1"/>
  <c r="AH634" i="1" s="1"/>
  <c r="AC634" i="1"/>
  <c r="AD634" i="1"/>
  <c r="AF634" i="1"/>
  <c r="AK634" i="1"/>
  <c r="AL634" i="1"/>
  <c r="AM634" i="1"/>
  <c r="AO634" i="1"/>
  <c r="AP634" i="1"/>
  <c r="AQ634" i="1"/>
  <c r="AT634" i="1"/>
  <c r="AU634" i="1" s="1"/>
  <c r="AV634" i="1"/>
  <c r="AX634" i="1"/>
  <c r="AY634" i="1"/>
  <c r="BC634" i="1"/>
  <c r="BD634" i="1" s="1"/>
  <c r="S635" i="1"/>
  <c r="T635" i="1" s="1"/>
  <c r="U635" i="1"/>
  <c r="W635" i="1"/>
  <c r="AB635" i="1"/>
  <c r="AC635" i="1" s="1"/>
  <c r="AD635" i="1"/>
  <c r="AF635" i="1"/>
  <c r="AG635" i="1"/>
  <c r="AH635" i="1"/>
  <c r="AK635" i="1"/>
  <c r="AM635" i="1"/>
  <c r="AO635" i="1"/>
  <c r="AT635" i="1"/>
  <c r="AZ635" i="1" s="1"/>
  <c r="AV635" i="1"/>
  <c r="AX635" i="1"/>
  <c r="AY635" i="1"/>
  <c r="BC635" i="1"/>
  <c r="BD635" i="1"/>
  <c r="S636" i="1"/>
  <c r="U636" i="1"/>
  <c r="W636" i="1"/>
  <c r="AB636" i="1"/>
  <c r="AH636" i="1" s="1"/>
  <c r="AC636" i="1"/>
  <c r="AD636" i="1"/>
  <c r="AF636" i="1"/>
  <c r="AG636" i="1"/>
  <c r="AK636" i="1"/>
  <c r="AP636" i="1" s="1"/>
  <c r="AL636" i="1"/>
  <c r="AM636" i="1"/>
  <c r="AO636" i="1"/>
  <c r="AT636" i="1"/>
  <c r="AZ636" i="1" s="1"/>
  <c r="AV636" i="1"/>
  <c r="AX636" i="1"/>
  <c r="BC636" i="1"/>
  <c r="BD636" i="1" s="1"/>
  <c r="S637" i="1"/>
  <c r="X637" i="1" s="1"/>
  <c r="U637" i="1"/>
  <c r="W637" i="1"/>
  <c r="AB637" i="1"/>
  <c r="AH637" i="1" s="1"/>
  <c r="AD637" i="1"/>
  <c r="AF637" i="1"/>
  <c r="AK637" i="1"/>
  <c r="AM637" i="1"/>
  <c r="AO637" i="1"/>
  <c r="AT637" i="1"/>
  <c r="AZ637" i="1" s="1"/>
  <c r="AV637" i="1"/>
  <c r="AX637" i="1"/>
  <c r="AY637" i="1"/>
  <c r="BC637" i="1"/>
  <c r="BD637" i="1"/>
  <c r="S638" i="1"/>
  <c r="U638" i="1"/>
  <c r="W638" i="1"/>
  <c r="AB638" i="1"/>
  <c r="AH638" i="1" s="1"/>
  <c r="AD638" i="1"/>
  <c r="AF638" i="1"/>
  <c r="AK638" i="1"/>
  <c r="AQ638" i="1" s="1"/>
  <c r="AM638" i="1"/>
  <c r="AO638" i="1"/>
  <c r="AP638" i="1"/>
  <c r="AT638" i="1"/>
  <c r="AU638" i="1" s="1"/>
  <c r="AV638" i="1"/>
  <c r="AX638" i="1"/>
  <c r="AY638" i="1"/>
  <c r="BC638" i="1"/>
  <c r="BD638" i="1" s="1"/>
  <c r="S639" i="1"/>
  <c r="Y639" i="1" s="1"/>
  <c r="U639" i="1"/>
  <c r="W639" i="1"/>
  <c r="X639" i="1"/>
  <c r="AB639" i="1"/>
  <c r="AC639" i="1" s="1"/>
  <c r="AD639" i="1"/>
  <c r="AF639" i="1"/>
  <c r="AG639" i="1"/>
  <c r="AH639" i="1"/>
  <c r="AK639" i="1"/>
  <c r="AM639" i="1"/>
  <c r="AO639" i="1"/>
  <c r="AT639" i="1"/>
  <c r="AZ639" i="1" s="1"/>
  <c r="AU639" i="1"/>
  <c r="AV639" i="1"/>
  <c r="AX639" i="1"/>
  <c r="AY639" i="1"/>
  <c r="BC639" i="1"/>
  <c r="BI639" i="1" s="1"/>
  <c r="S640" i="1"/>
  <c r="U640" i="1"/>
  <c r="W640" i="1"/>
  <c r="AB640" i="1"/>
  <c r="AH640" i="1" s="1"/>
  <c r="AC640" i="1"/>
  <c r="AD640" i="1"/>
  <c r="AF640" i="1"/>
  <c r="AG640" i="1"/>
  <c r="AK640" i="1"/>
  <c r="AP640" i="1" s="1"/>
  <c r="AM640" i="1"/>
  <c r="AO640" i="1"/>
  <c r="AT640" i="1"/>
  <c r="AZ640" i="1" s="1"/>
  <c r="AV640" i="1"/>
  <c r="AX640" i="1"/>
  <c r="BC640" i="1"/>
  <c r="BD640" i="1" s="1"/>
  <c r="S641" i="1"/>
  <c r="X641" i="1" s="1"/>
  <c r="U641" i="1"/>
  <c r="W641" i="1"/>
  <c r="Y641" i="1"/>
  <c r="AB641" i="1"/>
  <c r="AH641" i="1" s="1"/>
  <c r="AD641" i="1"/>
  <c r="AF641" i="1"/>
  <c r="AK641" i="1"/>
  <c r="AM641" i="1"/>
  <c r="AO641" i="1"/>
  <c r="AT641" i="1"/>
  <c r="AZ641" i="1" s="1"/>
  <c r="AU641" i="1"/>
  <c r="AW641" i="1" s="1"/>
  <c r="AV641" i="1"/>
  <c r="AX641" i="1"/>
  <c r="AY641" i="1"/>
  <c r="BC641" i="1"/>
  <c r="BH641" i="1" s="1"/>
  <c r="S642" i="1"/>
  <c r="U642" i="1"/>
  <c r="W642" i="1"/>
  <c r="AB642" i="1"/>
  <c r="AH642" i="1" s="1"/>
  <c r="AC642" i="1"/>
  <c r="AD642" i="1"/>
  <c r="AF642" i="1"/>
  <c r="AK642" i="1"/>
  <c r="AQ642" i="1" s="1"/>
  <c r="AM642" i="1"/>
  <c r="AO642" i="1"/>
  <c r="AP642" i="1"/>
  <c r="AT642" i="1"/>
  <c r="AU642" i="1" s="1"/>
  <c r="AV642" i="1"/>
  <c r="AX642" i="1"/>
  <c r="AY642" i="1"/>
  <c r="BC642" i="1"/>
  <c r="BD642" i="1" s="1"/>
  <c r="S643" i="1"/>
  <c r="T643" i="1" s="1"/>
  <c r="U643" i="1"/>
  <c r="W643" i="1"/>
  <c r="AB643" i="1"/>
  <c r="AC643" i="1" s="1"/>
  <c r="AD643" i="1"/>
  <c r="AF643" i="1"/>
  <c r="AG643" i="1"/>
  <c r="AH643" i="1"/>
  <c r="AK643" i="1"/>
  <c r="AM643" i="1"/>
  <c r="AO643" i="1"/>
  <c r="AT643" i="1"/>
  <c r="AZ643" i="1" s="1"/>
  <c r="AV643" i="1"/>
  <c r="AX643" i="1"/>
  <c r="AY643" i="1"/>
  <c r="BC643" i="1"/>
  <c r="BD643" i="1"/>
  <c r="S644" i="1"/>
  <c r="U644" i="1"/>
  <c r="W644" i="1"/>
  <c r="AB644" i="1"/>
  <c r="AH644" i="1" s="1"/>
  <c r="AC644" i="1"/>
  <c r="AD644" i="1"/>
  <c r="AF644" i="1"/>
  <c r="AG644" i="1"/>
  <c r="AK644" i="1"/>
  <c r="AP644" i="1" s="1"/>
  <c r="AM644" i="1"/>
  <c r="AO644" i="1"/>
  <c r="AQ644" i="1"/>
  <c r="AT644" i="1"/>
  <c r="AZ644" i="1" s="1"/>
  <c r="AV644" i="1"/>
  <c r="AX644" i="1"/>
  <c r="BC644" i="1"/>
  <c r="BD644" i="1" s="1"/>
  <c r="S645" i="1"/>
  <c r="X645" i="1" s="1"/>
  <c r="U645" i="1"/>
  <c r="W645" i="1"/>
  <c r="AB645" i="1"/>
  <c r="AH645" i="1" s="1"/>
  <c r="AD645" i="1"/>
  <c r="AF645" i="1"/>
  <c r="AK645" i="1"/>
  <c r="AM645" i="1"/>
  <c r="AO645" i="1"/>
  <c r="AT645" i="1"/>
  <c r="AZ645" i="1" s="1"/>
  <c r="AV645" i="1"/>
  <c r="AX645" i="1"/>
  <c r="AY645" i="1"/>
  <c r="BC645" i="1"/>
  <c r="BI645" i="1" s="1"/>
  <c r="S646" i="1"/>
  <c r="U646" i="1"/>
  <c r="W646" i="1"/>
  <c r="AB646" i="1"/>
  <c r="AH646" i="1" s="1"/>
  <c r="AD646" i="1"/>
  <c r="AF646" i="1"/>
  <c r="AK646" i="1"/>
  <c r="AP646" i="1" s="1"/>
  <c r="AL646" i="1"/>
  <c r="AM646" i="1"/>
  <c r="AO646" i="1"/>
  <c r="AQ646" i="1"/>
  <c r="AT646" i="1"/>
  <c r="AU646" i="1" s="1"/>
  <c r="AV646" i="1"/>
  <c r="AX646" i="1"/>
  <c r="AZ646" i="1"/>
  <c r="BC646" i="1"/>
  <c r="BD646" i="1" s="1"/>
  <c r="S647" i="1"/>
  <c r="Y647" i="1" s="1"/>
  <c r="U647" i="1"/>
  <c r="W647" i="1"/>
  <c r="X647" i="1"/>
  <c r="AB647" i="1"/>
  <c r="AC647" i="1" s="1"/>
  <c r="AD647" i="1"/>
  <c r="AF647" i="1"/>
  <c r="AG647" i="1"/>
  <c r="AK647" i="1"/>
  <c r="AM647" i="1"/>
  <c r="AO647" i="1"/>
  <c r="AT647" i="1"/>
  <c r="AY647" i="1" s="1"/>
  <c r="AU647" i="1"/>
  <c r="AV647" i="1"/>
  <c r="AX647" i="1"/>
  <c r="AZ647" i="1"/>
  <c r="BC647" i="1"/>
  <c r="BD647" i="1" s="1"/>
  <c r="BF646" i="1" s="1"/>
  <c r="S648" i="1"/>
  <c r="X648" i="1" s="1"/>
  <c r="U648" i="1"/>
  <c r="W648" i="1"/>
  <c r="AB648" i="1"/>
  <c r="AC648" i="1" s="1"/>
  <c r="AD648" i="1"/>
  <c r="AF648" i="1"/>
  <c r="AK648" i="1"/>
  <c r="AP648" i="1" s="1"/>
  <c r="AM648" i="1"/>
  <c r="AO648" i="1"/>
  <c r="AT648" i="1"/>
  <c r="AV648" i="1"/>
  <c r="AX648" i="1"/>
  <c r="BC648" i="1"/>
  <c r="BD648" i="1" s="1"/>
  <c r="BF648" i="1" s="1"/>
  <c r="S649" i="1"/>
  <c r="X649" i="1" s="1"/>
  <c r="T649" i="1"/>
  <c r="U649" i="1"/>
  <c r="W649" i="1"/>
  <c r="AB649" i="1"/>
  <c r="AD649" i="1"/>
  <c r="AF649" i="1"/>
  <c r="AK649" i="1"/>
  <c r="AL649" i="1" s="1"/>
  <c r="AN649" i="1" s="1"/>
  <c r="AM649" i="1"/>
  <c r="AO649" i="1"/>
  <c r="AT649" i="1"/>
  <c r="AZ649" i="1" s="1"/>
  <c r="AV649" i="1"/>
  <c r="AX649" i="1"/>
  <c r="AY649" i="1"/>
  <c r="BC649" i="1"/>
  <c r="BD649" i="1"/>
  <c r="S650" i="1"/>
  <c r="T650" i="1" s="1"/>
  <c r="V650" i="1" s="1"/>
  <c r="U650" i="1"/>
  <c r="W650" i="1"/>
  <c r="AB650" i="1"/>
  <c r="AH650" i="1" s="1"/>
  <c r="AD650" i="1"/>
  <c r="AF650" i="1"/>
  <c r="AG650" i="1"/>
  <c r="AK650" i="1"/>
  <c r="AL650" i="1" s="1"/>
  <c r="AM650" i="1"/>
  <c r="AO650" i="1"/>
  <c r="AT650" i="1"/>
  <c r="AU650" i="1" s="1"/>
  <c r="AV650" i="1"/>
  <c r="AX650" i="1"/>
  <c r="AY650" i="1"/>
  <c r="BC650" i="1"/>
  <c r="BD650" i="1" s="1"/>
  <c r="S651" i="1"/>
  <c r="X651" i="1" s="1"/>
  <c r="T651" i="1"/>
  <c r="U651" i="1"/>
  <c r="W651" i="1"/>
  <c r="Y651" i="1"/>
  <c r="AB651" i="1"/>
  <c r="AC651" i="1" s="1"/>
  <c r="AD651" i="1"/>
  <c r="AF651" i="1"/>
  <c r="AH651" i="1"/>
  <c r="AK651" i="1"/>
  <c r="AP651" i="1" s="1"/>
  <c r="AM651" i="1"/>
  <c r="AO651" i="1"/>
  <c r="AT651" i="1"/>
  <c r="AU651" i="1"/>
  <c r="AW650" i="1" s="1"/>
  <c r="AV651" i="1"/>
  <c r="AX651" i="1"/>
  <c r="AY651" i="1"/>
  <c r="AZ651" i="1"/>
  <c r="BC651" i="1"/>
  <c r="BI651" i="1" s="1"/>
  <c r="S652" i="1"/>
  <c r="X652" i="1" s="1"/>
  <c r="U652" i="1"/>
  <c r="W652" i="1"/>
  <c r="AB652" i="1"/>
  <c r="AG652" i="1" s="1"/>
  <c r="AC652" i="1"/>
  <c r="AD652" i="1"/>
  <c r="AF652" i="1"/>
  <c r="AH652" i="1"/>
  <c r="AK652" i="1"/>
  <c r="AP652" i="1" s="1"/>
  <c r="AM652" i="1"/>
  <c r="AO652" i="1"/>
  <c r="AT652" i="1"/>
  <c r="AV652" i="1"/>
  <c r="AX652" i="1"/>
  <c r="BC652" i="1"/>
  <c r="BD652" i="1" s="1"/>
  <c r="S653" i="1"/>
  <c r="X653" i="1" s="1"/>
  <c r="T653" i="1"/>
  <c r="U653" i="1"/>
  <c r="W653" i="1"/>
  <c r="AB653" i="1"/>
  <c r="AD653" i="1"/>
  <c r="AF653" i="1"/>
  <c r="AK653" i="1"/>
  <c r="AL653" i="1" s="1"/>
  <c r="AM653" i="1"/>
  <c r="AO653" i="1"/>
  <c r="AT653" i="1"/>
  <c r="AZ653" i="1" s="1"/>
  <c r="AV653" i="1"/>
  <c r="AX653" i="1"/>
  <c r="BC653" i="1"/>
  <c r="BD653" i="1" s="1"/>
  <c r="BF653" i="1" s="1"/>
  <c r="S654" i="1"/>
  <c r="T654" i="1" s="1"/>
  <c r="U654" i="1"/>
  <c r="W654" i="1"/>
  <c r="AB654" i="1"/>
  <c r="AH654" i="1" s="1"/>
  <c r="AD654" i="1"/>
  <c r="AF654" i="1"/>
  <c r="AK654" i="1"/>
  <c r="AL654" i="1" s="1"/>
  <c r="AM654" i="1"/>
  <c r="AO654" i="1"/>
  <c r="AT654" i="1"/>
  <c r="AU654" i="1" s="1"/>
  <c r="AW654" i="1" s="1"/>
  <c r="AV654" i="1"/>
  <c r="AX654" i="1"/>
  <c r="BC654" i="1"/>
  <c r="BD654" i="1" s="1"/>
  <c r="S655" i="1"/>
  <c r="T655" i="1"/>
  <c r="U655" i="1"/>
  <c r="W655" i="1"/>
  <c r="X655" i="1"/>
  <c r="Y655" i="1"/>
  <c r="AB655" i="1"/>
  <c r="AC655" i="1" s="1"/>
  <c r="AD655" i="1"/>
  <c r="AF655" i="1"/>
  <c r="AG655" i="1"/>
  <c r="AH655" i="1"/>
  <c r="AK655" i="1"/>
  <c r="AM655" i="1"/>
  <c r="AO655" i="1"/>
  <c r="AT655" i="1"/>
  <c r="AU655" i="1" s="1"/>
  <c r="AV655" i="1"/>
  <c r="AX655" i="1"/>
  <c r="AZ655" i="1"/>
  <c r="BC655" i="1"/>
  <c r="BD655" i="1"/>
  <c r="BF654" i="1" s="1"/>
  <c r="S656" i="1"/>
  <c r="X656" i="1" s="1"/>
  <c r="U656" i="1"/>
  <c r="W656" i="1"/>
  <c r="AB656" i="1"/>
  <c r="AG656" i="1" s="1"/>
  <c r="AC656" i="1"/>
  <c r="AD656" i="1"/>
  <c r="AF656" i="1"/>
  <c r="AK656" i="1"/>
  <c r="AP656" i="1" s="1"/>
  <c r="AM656" i="1"/>
  <c r="AO656" i="1"/>
  <c r="AT656" i="1"/>
  <c r="AV656" i="1"/>
  <c r="AX656" i="1"/>
  <c r="BC656" i="1"/>
  <c r="BD656" i="1" s="1"/>
  <c r="S657" i="1"/>
  <c r="X657" i="1" s="1"/>
  <c r="T657" i="1"/>
  <c r="U657" i="1"/>
  <c r="W657" i="1"/>
  <c r="AB657" i="1"/>
  <c r="AD657" i="1"/>
  <c r="AF657" i="1"/>
  <c r="AK657" i="1"/>
  <c r="AL657" i="1"/>
  <c r="AM657" i="1"/>
  <c r="AO657" i="1"/>
  <c r="AT657" i="1"/>
  <c r="AZ657" i="1" s="1"/>
  <c r="AU657" i="1"/>
  <c r="AW657" i="1" s="1"/>
  <c r="AV657" i="1"/>
  <c r="AX657" i="1"/>
  <c r="BC657" i="1"/>
  <c r="BD657" i="1"/>
  <c r="S658" i="1"/>
  <c r="T658" i="1" s="1"/>
  <c r="U658" i="1"/>
  <c r="W658" i="1"/>
  <c r="AB658" i="1"/>
  <c r="AH658" i="1" s="1"/>
  <c r="AC658" i="1"/>
  <c r="AE658" i="1" s="1"/>
  <c r="AD658" i="1"/>
  <c r="AF658" i="1"/>
  <c r="AK658" i="1"/>
  <c r="AQ658" i="1" s="1"/>
  <c r="AM658" i="1"/>
  <c r="AO658" i="1"/>
  <c r="AP658" i="1"/>
  <c r="AT658" i="1"/>
  <c r="AU658" i="1" s="1"/>
  <c r="AV658" i="1"/>
  <c r="AX658" i="1"/>
  <c r="AY658" i="1"/>
  <c r="AZ658" i="1"/>
  <c r="BC658" i="1"/>
  <c r="BD658" i="1" s="1"/>
  <c r="S659" i="1"/>
  <c r="Y659" i="1" s="1"/>
  <c r="T659" i="1"/>
  <c r="V659" i="1" s="1"/>
  <c r="U659" i="1"/>
  <c r="W659" i="1"/>
  <c r="X659" i="1"/>
  <c r="AB659" i="1"/>
  <c r="AC659" i="1" s="1"/>
  <c r="AD659" i="1"/>
  <c r="AF659" i="1"/>
  <c r="AG659" i="1"/>
  <c r="AK659" i="1"/>
  <c r="AL659" i="1" s="1"/>
  <c r="AM659" i="1"/>
  <c r="AO659" i="1"/>
  <c r="AP659" i="1"/>
  <c r="AT659" i="1"/>
  <c r="AY659" i="1" s="1"/>
  <c r="AV659" i="1"/>
  <c r="AX659" i="1"/>
  <c r="BC659" i="1"/>
  <c r="BD659" i="1" s="1"/>
  <c r="S660" i="1"/>
  <c r="T660" i="1" s="1"/>
  <c r="U660" i="1"/>
  <c r="W660" i="1"/>
  <c r="AB660" i="1"/>
  <c r="AC660" i="1" s="1"/>
  <c r="AD660" i="1"/>
  <c r="AF660" i="1"/>
  <c r="AK660" i="1"/>
  <c r="AP660" i="1" s="1"/>
  <c r="AM660" i="1"/>
  <c r="AO660" i="1"/>
  <c r="AT660" i="1"/>
  <c r="AU660" i="1" s="1"/>
  <c r="AV660" i="1"/>
  <c r="AX660" i="1"/>
  <c r="BC660" i="1"/>
  <c r="BD660" i="1" s="1"/>
  <c r="S661" i="1"/>
  <c r="X661" i="1" s="1"/>
  <c r="U661" i="1"/>
  <c r="W661" i="1"/>
  <c r="AB661" i="1"/>
  <c r="AC661" i="1" s="1"/>
  <c r="AD661" i="1"/>
  <c r="AF661" i="1"/>
  <c r="AK661" i="1"/>
  <c r="AL661" i="1" s="1"/>
  <c r="AM661" i="1"/>
  <c r="AO661" i="1"/>
  <c r="AT661" i="1"/>
  <c r="AZ661" i="1" s="1"/>
  <c r="AV661" i="1"/>
  <c r="AX661" i="1"/>
  <c r="BC661" i="1"/>
  <c r="BD661" i="1" s="1"/>
  <c r="BF661" i="1" s="1"/>
  <c r="S662" i="1"/>
  <c r="T662" i="1" s="1"/>
  <c r="U662" i="1"/>
  <c r="W662" i="1"/>
  <c r="AB662" i="1"/>
  <c r="AH662" i="1" s="1"/>
  <c r="AC662" i="1"/>
  <c r="AE662" i="1" s="1"/>
  <c r="AD662" i="1"/>
  <c r="AF662" i="1"/>
  <c r="AK662" i="1"/>
  <c r="AP662" i="1" s="1"/>
  <c r="AL662" i="1"/>
  <c r="AM662" i="1"/>
  <c r="AO662" i="1"/>
  <c r="AQ662" i="1"/>
  <c r="AT662" i="1"/>
  <c r="AU662" i="1" s="1"/>
  <c r="AV662" i="1"/>
  <c r="AX662" i="1"/>
  <c r="AZ662" i="1"/>
  <c r="BC662" i="1"/>
  <c r="BD662" i="1" s="1"/>
  <c r="S663" i="1"/>
  <c r="T663" i="1"/>
  <c r="U663" i="1"/>
  <c r="W663" i="1"/>
  <c r="X663" i="1"/>
  <c r="Y663" i="1"/>
  <c r="AB663" i="1"/>
  <c r="AC663" i="1" s="1"/>
  <c r="AD663" i="1"/>
  <c r="AF663" i="1"/>
  <c r="AH663" i="1"/>
  <c r="AK663" i="1"/>
  <c r="AL663" i="1" s="1"/>
  <c r="AM663" i="1"/>
  <c r="AO663" i="1"/>
  <c r="AQ663" i="1"/>
  <c r="AT663" i="1"/>
  <c r="AY663" i="1" s="1"/>
  <c r="AV663" i="1"/>
  <c r="AX663" i="1"/>
  <c r="BC663" i="1"/>
  <c r="BI663" i="1" s="1"/>
  <c r="S664" i="1"/>
  <c r="T664" i="1" s="1"/>
  <c r="U664" i="1"/>
  <c r="W664" i="1"/>
  <c r="AB664" i="1"/>
  <c r="AC664" i="1" s="1"/>
  <c r="AD664" i="1"/>
  <c r="AF664" i="1"/>
  <c r="AH664" i="1"/>
  <c r="AK664" i="1"/>
  <c r="AP664" i="1" s="1"/>
  <c r="AM664" i="1"/>
  <c r="AO664" i="1"/>
  <c r="AQ664" i="1"/>
  <c r="AT664" i="1"/>
  <c r="AU664" i="1" s="1"/>
  <c r="AV664" i="1"/>
  <c r="AX664" i="1"/>
  <c r="BC664" i="1"/>
  <c r="BD664" i="1" s="1"/>
  <c r="S665" i="1"/>
  <c r="X665" i="1" s="1"/>
  <c r="U665" i="1"/>
  <c r="W665" i="1"/>
  <c r="AB665" i="1"/>
  <c r="AC665" i="1" s="1"/>
  <c r="AD665" i="1"/>
  <c r="AF665" i="1"/>
  <c r="AK665" i="1"/>
  <c r="AL665" i="1"/>
  <c r="AM665" i="1"/>
  <c r="AO665" i="1"/>
  <c r="AT665" i="1"/>
  <c r="AZ665" i="1" s="1"/>
  <c r="AV665" i="1"/>
  <c r="AX665" i="1"/>
  <c r="AY665" i="1"/>
  <c r="BC665" i="1"/>
  <c r="BD665" i="1"/>
  <c r="S666" i="1"/>
  <c r="T666" i="1"/>
  <c r="U666" i="1"/>
  <c r="W666" i="1"/>
  <c r="AB666" i="1"/>
  <c r="AH666" i="1" s="1"/>
  <c r="AC666" i="1"/>
  <c r="AE666" i="1" s="1"/>
  <c r="AD666" i="1"/>
  <c r="AF666" i="1"/>
  <c r="AG666" i="1"/>
  <c r="AK666" i="1"/>
  <c r="AQ666" i="1" s="1"/>
  <c r="AM666" i="1"/>
  <c r="AO666" i="1"/>
  <c r="AP666" i="1"/>
  <c r="AT666" i="1"/>
  <c r="AU666" i="1" s="1"/>
  <c r="AW666" i="1" s="1"/>
  <c r="AV666" i="1"/>
  <c r="AX666" i="1"/>
  <c r="BC666" i="1"/>
  <c r="BD666" i="1" s="1"/>
  <c r="S667" i="1"/>
  <c r="T667" i="1" s="1"/>
  <c r="V667" i="1" s="1"/>
  <c r="U667" i="1"/>
  <c r="W667" i="1"/>
  <c r="AB667" i="1"/>
  <c r="AC667" i="1" s="1"/>
  <c r="AE667" i="1" s="1"/>
  <c r="AD667" i="1"/>
  <c r="AF667" i="1"/>
  <c r="AH667" i="1"/>
  <c r="AK667" i="1"/>
  <c r="AL667" i="1" s="1"/>
  <c r="AM667" i="1"/>
  <c r="AO667" i="1"/>
  <c r="AP667" i="1"/>
  <c r="AT667" i="1"/>
  <c r="AU667" i="1"/>
  <c r="AV667" i="1"/>
  <c r="AX667" i="1"/>
  <c r="AY667" i="1"/>
  <c r="AZ667" i="1"/>
  <c r="BC667" i="1"/>
  <c r="BI667" i="1" s="1"/>
  <c r="S668" i="1"/>
  <c r="T668" i="1" s="1"/>
  <c r="U668" i="1"/>
  <c r="W668" i="1"/>
  <c r="AB668" i="1"/>
  <c r="AC668" i="1"/>
  <c r="AD668" i="1"/>
  <c r="AF668" i="1"/>
  <c r="AG668" i="1"/>
  <c r="AH668" i="1"/>
  <c r="AK668" i="1"/>
  <c r="AP668" i="1" s="1"/>
  <c r="AM668" i="1"/>
  <c r="AO668" i="1"/>
  <c r="AQ668" i="1"/>
  <c r="AT668" i="1"/>
  <c r="AY668" i="1" s="1"/>
  <c r="AV668" i="1"/>
  <c r="AX668" i="1"/>
  <c r="BC668" i="1"/>
  <c r="BD668" i="1"/>
  <c r="S669" i="1"/>
  <c r="T669" i="1" s="1"/>
  <c r="U669" i="1"/>
  <c r="W669" i="1"/>
  <c r="AB669" i="1"/>
  <c r="AG669" i="1" s="1"/>
  <c r="AC669" i="1"/>
  <c r="AD669" i="1"/>
  <c r="AF669" i="1"/>
  <c r="AK669" i="1"/>
  <c r="AL669" i="1" s="1"/>
  <c r="AM669" i="1"/>
  <c r="AO669" i="1"/>
  <c r="AT669" i="1"/>
  <c r="AZ669" i="1" s="1"/>
  <c r="AU669" i="1"/>
  <c r="AV669" i="1"/>
  <c r="AX669" i="1"/>
  <c r="AY669" i="1"/>
  <c r="BC669" i="1"/>
  <c r="BD669" i="1" s="1"/>
  <c r="BF669" i="1" s="1"/>
  <c r="S670" i="1"/>
  <c r="T670" i="1" s="1"/>
  <c r="V670" i="1" s="1"/>
  <c r="U670" i="1"/>
  <c r="W670" i="1"/>
  <c r="AB670" i="1"/>
  <c r="AH670" i="1" s="1"/>
  <c r="AD670" i="1"/>
  <c r="AF670" i="1"/>
  <c r="AK670" i="1"/>
  <c r="AP670" i="1" s="1"/>
  <c r="AL670" i="1"/>
  <c r="AM670" i="1"/>
  <c r="AO670" i="1"/>
  <c r="AQ670" i="1"/>
  <c r="AT670" i="1"/>
  <c r="AU670" i="1" s="1"/>
  <c r="AV670" i="1"/>
  <c r="AX670" i="1"/>
  <c r="AY670" i="1"/>
  <c r="BC670" i="1"/>
  <c r="BD670" i="1" s="1"/>
  <c r="S671" i="1"/>
  <c r="T671" i="1" s="1"/>
  <c r="V671" i="1" s="1"/>
  <c r="U671" i="1"/>
  <c r="W671" i="1"/>
  <c r="AB671" i="1"/>
  <c r="AC671" i="1" s="1"/>
  <c r="AD671" i="1"/>
  <c r="AF671" i="1"/>
  <c r="AH671" i="1"/>
  <c r="AK671" i="1"/>
  <c r="AL671" i="1" s="1"/>
  <c r="AN671" i="1" s="1"/>
  <c r="AM671" i="1"/>
  <c r="AO671" i="1"/>
  <c r="AT671" i="1"/>
  <c r="AY671" i="1" s="1"/>
  <c r="AU671" i="1"/>
  <c r="AV671" i="1"/>
  <c r="AX671" i="1"/>
  <c r="AZ671" i="1"/>
  <c r="BC671" i="1"/>
  <c r="BD671" i="1" s="1"/>
  <c r="BF670" i="1" s="1"/>
  <c r="S672" i="1"/>
  <c r="T672" i="1" s="1"/>
  <c r="U672" i="1"/>
  <c r="W672" i="1"/>
  <c r="X672" i="1"/>
  <c r="AB672" i="1"/>
  <c r="AC672" i="1" s="1"/>
  <c r="AD672" i="1"/>
  <c r="AF672" i="1"/>
  <c r="AK672" i="1"/>
  <c r="AP672" i="1" s="1"/>
  <c r="AL672" i="1"/>
  <c r="AM672" i="1"/>
  <c r="AO672" i="1"/>
  <c r="AQ672" i="1"/>
  <c r="AT672" i="1"/>
  <c r="AY672" i="1" s="1"/>
  <c r="AV672" i="1"/>
  <c r="AX672" i="1"/>
  <c r="BC672" i="1"/>
  <c r="BD672" i="1"/>
  <c r="S673" i="1"/>
  <c r="X673" i="1" s="1"/>
  <c r="U673" i="1"/>
  <c r="W673" i="1"/>
  <c r="AB673" i="1"/>
  <c r="AG673" i="1" s="1"/>
  <c r="AC673" i="1"/>
  <c r="AE673" i="1" s="1"/>
  <c r="AD673" i="1"/>
  <c r="AF673" i="1"/>
  <c r="AK673" i="1"/>
  <c r="AL673" i="1" s="1"/>
  <c r="AN673" i="1" s="1"/>
  <c r="AM673" i="1"/>
  <c r="AO673" i="1"/>
  <c r="AT673" i="1"/>
  <c r="AZ673" i="1" s="1"/>
  <c r="AV673" i="1"/>
  <c r="AX673" i="1"/>
  <c r="BC673" i="1"/>
  <c r="BD673" i="1" s="1"/>
  <c r="S674" i="1"/>
  <c r="T674" i="1" s="1"/>
  <c r="U674" i="1"/>
  <c r="W674" i="1"/>
  <c r="AB674" i="1"/>
  <c r="AH674" i="1" s="1"/>
  <c r="AC674" i="1"/>
  <c r="AD674" i="1"/>
  <c r="AF674" i="1"/>
  <c r="AG674" i="1"/>
  <c r="AK674" i="1"/>
  <c r="AL674" i="1"/>
  <c r="AM674" i="1"/>
  <c r="AO674" i="1"/>
  <c r="AP674" i="1"/>
  <c r="AQ674" i="1"/>
  <c r="AT674" i="1"/>
  <c r="AU674" i="1" s="1"/>
  <c r="AV674" i="1"/>
  <c r="AX674" i="1"/>
  <c r="BC674" i="1"/>
  <c r="BD674" i="1" s="1"/>
  <c r="S675" i="1"/>
  <c r="T675" i="1"/>
  <c r="U675" i="1"/>
  <c r="W675" i="1"/>
  <c r="X675" i="1"/>
  <c r="Y675" i="1"/>
  <c r="AB675" i="1"/>
  <c r="AC675" i="1" s="1"/>
  <c r="AD675" i="1"/>
  <c r="AF675" i="1"/>
  <c r="AK675" i="1"/>
  <c r="AL675" i="1" s="1"/>
  <c r="AN674" i="1" s="1"/>
  <c r="AM675" i="1"/>
  <c r="AO675" i="1"/>
  <c r="AT675" i="1"/>
  <c r="AZ675" i="1" s="1"/>
  <c r="AV675" i="1"/>
  <c r="AX675" i="1"/>
  <c r="BC675" i="1"/>
  <c r="BD675" i="1" s="1"/>
  <c r="S676" i="1"/>
  <c r="T676" i="1" s="1"/>
  <c r="U676" i="1"/>
  <c r="W676" i="1"/>
  <c r="AB676" i="1"/>
  <c r="AC676" i="1" s="1"/>
  <c r="AD676" i="1"/>
  <c r="AF676" i="1"/>
  <c r="AG676" i="1"/>
  <c r="AK676" i="1"/>
  <c r="AL676" i="1"/>
  <c r="AM676" i="1"/>
  <c r="AO676" i="1"/>
  <c r="AP676" i="1"/>
  <c r="AQ676" i="1"/>
  <c r="AT676" i="1"/>
  <c r="AY676" i="1" s="1"/>
  <c r="AV676" i="1"/>
  <c r="AX676" i="1"/>
  <c r="BC676" i="1"/>
  <c r="BD676" i="1" s="1"/>
  <c r="S677" i="1"/>
  <c r="X677" i="1" s="1"/>
  <c r="U677" i="1"/>
  <c r="W677" i="1"/>
  <c r="AB677" i="1"/>
  <c r="AG677" i="1" s="1"/>
  <c r="AD677" i="1"/>
  <c r="AF677" i="1"/>
  <c r="AK677" i="1"/>
  <c r="AL677" i="1" s="1"/>
  <c r="AM677" i="1"/>
  <c r="AO677" i="1"/>
  <c r="AT677" i="1"/>
  <c r="AZ677" i="1" s="1"/>
  <c r="AV677" i="1"/>
  <c r="AX677" i="1"/>
  <c r="BC677" i="1"/>
  <c r="BD677" i="1"/>
  <c r="S678" i="1"/>
  <c r="T678" i="1" s="1"/>
  <c r="U678" i="1"/>
  <c r="W678" i="1"/>
  <c r="AB678" i="1"/>
  <c r="AH678" i="1" s="1"/>
  <c r="AD678" i="1"/>
  <c r="AF678" i="1"/>
  <c r="AK678" i="1"/>
  <c r="AL678" i="1" s="1"/>
  <c r="AN678" i="1" s="1"/>
  <c r="AM678" i="1"/>
  <c r="AO678" i="1"/>
  <c r="AT678" i="1"/>
  <c r="AU678" i="1" s="1"/>
  <c r="AV678" i="1"/>
  <c r="AX678" i="1"/>
  <c r="AY678" i="1"/>
  <c r="AZ678" i="1"/>
  <c r="BC678" i="1"/>
  <c r="BD678" i="1" s="1"/>
  <c r="S679" i="1"/>
  <c r="T679" i="1"/>
  <c r="U679" i="1"/>
  <c r="W679" i="1"/>
  <c r="X679" i="1"/>
  <c r="Y679" i="1"/>
  <c r="AB679" i="1"/>
  <c r="AC679" i="1" s="1"/>
  <c r="AD679" i="1"/>
  <c r="AF679" i="1"/>
  <c r="AG679" i="1"/>
  <c r="AK679" i="1"/>
  <c r="AL679" i="1" s="1"/>
  <c r="AM679" i="1"/>
  <c r="AO679" i="1"/>
  <c r="AQ679" i="1"/>
  <c r="AT679" i="1"/>
  <c r="AU679" i="1" s="1"/>
  <c r="AV679" i="1"/>
  <c r="AX679" i="1"/>
  <c r="AY679" i="1"/>
  <c r="BC679" i="1"/>
  <c r="BD679" i="1" s="1"/>
  <c r="BF679" i="1" s="1"/>
  <c r="S680" i="1"/>
  <c r="T680" i="1" s="1"/>
  <c r="U680" i="1"/>
  <c r="W680" i="1"/>
  <c r="X680" i="1"/>
  <c r="AB680" i="1"/>
  <c r="AG680" i="1" s="1"/>
  <c r="AC680" i="1"/>
  <c r="AD680" i="1"/>
  <c r="AF680" i="1"/>
  <c r="AH680" i="1"/>
  <c r="AK680" i="1"/>
  <c r="AP680" i="1" s="1"/>
  <c r="AM680" i="1"/>
  <c r="AO680" i="1"/>
  <c r="AT680" i="1"/>
  <c r="AY680" i="1" s="1"/>
  <c r="AU680" i="1"/>
  <c r="AW680" i="1" s="1"/>
  <c r="AV680" i="1"/>
  <c r="AX680" i="1"/>
  <c r="BC680" i="1"/>
  <c r="BD680" i="1" s="1"/>
  <c r="S681" i="1"/>
  <c r="T681" i="1"/>
  <c r="U681" i="1"/>
  <c r="W681" i="1"/>
  <c r="X681" i="1"/>
  <c r="Y681" i="1"/>
  <c r="AB681" i="1"/>
  <c r="AG681" i="1" s="1"/>
  <c r="AD681" i="1"/>
  <c r="AF681" i="1"/>
  <c r="AK681" i="1"/>
  <c r="AL681" i="1" s="1"/>
  <c r="AM681" i="1"/>
  <c r="AO681" i="1"/>
  <c r="AT681" i="1"/>
  <c r="AZ681" i="1" s="1"/>
  <c r="AU681" i="1"/>
  <c r="AW681" i="1" s="1"/>
  <c r="AV681" i="1"/>
  <c r="AX681" i="1"/>
  <c r="BC681" i="1"/>
  <c r="BD681" i="1"/>
  <c r="S682" i="1"/>
  <c r="T682" i="1" s="1"/>
  <c r="V682" i="1" s="1"/>
  <c r="U682" i="1"/>
  <c r="W682" i="1"/>
  <c r="AB682" i="1"/>
  <c r="AH682" i="1" s="1"/>
  <c r="AD682" i="1"/>
  <c r="AF682" i="1"/>
  <c r="AK682" i="1"/>
  <c r="AQ682" i="1" s="1"/>
  <c r="AM682" i="1"/>
  <c r="AO682" i="1"/>
  <c r="AP682" i="1"/>
  <c r="AT682" i="1"/>
  <c r="AU682" i="1" s="1"/>
  <c r="AV682" i="1"/>
  <c r="AX682" i="1"/>
  <c r="AY682" i="1"/>
  <c r="AZ682" i="1"/>
  <c r="BC682" i="1"/>
  <c r="BD682" i="1" s="1"/>
  <c r="S683" i="1"/>
  <c r="X683" i="1" s="1"/>
  <c r="T683" i="1"/>
  <c r="U683" i="1"/>
  <c r="W683" i="1"/>
  <c r="Y683" i="1"/>
  <c r="AB683" i="1"/>
  <c r="AC683" i="1" s="1"/>
  <c r="AD683" i="1"/>
  <c r="AF683" i="1"/>
  <c r="AG683" i="1"/>
  <c r="AH683" i="1"/>
  <c r="AK683" i="1"/>
  <c r="AL683" i="1" s="1"/>
  <c r="AM683" i="1"/>
  <c r="AO683" i="1"/>
  <c r="AT683" i="1"/>
  <c r="AU683" i="1" s="1"/>
  <c r="AV683" i="1"/>
  <c r="AX683" i="1"/>
  <c r="AZ683" i="1"/>
  <c r="BC683" i="1"/>
  <c r="BI683" i="1" s="1"/>
  <c r="S684" i="1"/>
  <c r="T684" i="1" s="1"/>
  <c r="V683" i="1" s="1"/>
  <c r="U684" i="1"/>
  <c r="W684" i="1"/>
  <c r="AB684" i="1"/>
  <c r="AC684" i="1"/>
  <c r="AD684" i="1"/>
  <c r="AF684" i="1"/>
  <c r="AG684" i="1"/>
  <c r="AH684" i="1"/>
  <c r="AK684" i="1"/>
  <c r="AP684" i="1" s="1"/>
  <c r="AM684" i="1"/>
  <c r="AO684" i="1"/>
  <c r="AT684" i="1"/>
  <c r="AY684" i="1" s="1"/>
  <c r="AV684" i="1"/>
  <c r="AX684" i="1"/>
  <c r="BC684" i="1"/>
  <c r="BD684" i="1" s="1"/>
  <c r="S685" i="1"/>
  <c r="Y685" i="1" s="1"/>
  <c r="U685" i="1"/>
  <c r="W685" i="1"/>
  <c r="AB685" i="1"/>
  <c r="AG685" i="1" s="1"/>
  <c r="AD685" i="1"/>
  <c r="AF685" i="1"/>
  <c r="AK685" i="1"/>
  <c r="AL685" i="1"/>
  <c r="AM685" i="1"/>
  <c r="AO685" i="1"/>
  <c r="AT685" i="1"/>
  <c r="AZ685" i="1" s="1"/>
  <c r="AV685" i="1"/>
  <c r="AX685" i="1"/>
  <c r="BC685" i="1"/>
  <c r="BD685" i="1"/>
  <c r="BF685" i="1" s="1"/>
  <c r="S686" i="1"/>
  <c r="T686" i="1" s="1"/>
  <c r="V686" i="1" s="1"/>
  <c r="U686" i="1"/>
  <c r="W686" i="1"/>
  <c r="AB686" i="1"/>
  <c r="AH686" i="1" s="1"/>
  <c r="AD686" i="1"/>
  <c r="AF686" i="1"/>
  <c r="AG686" i="1"/>
  <c r="AK686" i="1"/>
  <c r="AQ686" i="1" s="1"/>
  <c r="AM686" i="1"/>
  <c r="AO686" i="1"/>
  <c r="AP686" i="1"/>
  <c r="AT686" i="1"/>
  <c r="AU686" i="1" s="1"/>
  <c r="AV686" i="1"/>
  <c r="AX686" i="1"/>
  <c r="AY686" i="1"/>
  <c r="BC686" i="1"/>
  <c r="BD686" i="1" s="1"/>
  <c r="S687" i="1"/>
  <c r="T687" i="1" s="1"/>
  <c r="V687" i="1" s="1"/>
  <c r="U687" i="1"/>
  <c r="W687" i="1"/>
  <c r="X687" i="1"/>
  <c r="AB687" i="1"/>
  <c r="AC687" i="1" s="1"/>
  <c r="AD687" i="1"/>
  <c r="AF687" i="1"/>
  <c r="AH687" i="1"/>
  <c r="AK687" i="1"/>
  <c r="AL687" i="1" s="1"/>
  <c r="AM687" i="1"/>
  <c r="AO687" i="1"/>
  <c r="AT687" i="1"/>
  <c r="AY687" i="1" s="1"/>
  <c r="AV687" i="1"/>
  <c r="AX687" i="1"/>
  <c r="BC687" i="1"/>
  <c r="BI687" i="1" s="1"/>
  <c r="S688" i="1"/>
  <c r="T688" i="1" s="1"/>
  <c r="U688" i="1"/>
  <c r="W688" i="1"/>
  <c r="Y688" i="1"/>
  <c r="AB688" i="1"/>
  <c r="AG688" i="1" s="1"/>
  <c r="AD688" i="1"/>
  <c r="AF688" i="1"/>
  <c r="AK688" i="1"/>
  <c r="AP688" i="1" s="1"/>
  <c r="AL688" i="1"/>
  <c r="AM688" i="1"/>
  <c r="AO688" i="1"/>
  <c r="AQ688" i="1"/>
  <c r="AT688" i="1"/>
  <c r="AY688" i="1" s="1"/>
  <c r="AV688" i="1"/>
  <c r="AX688" i="1"/>
  <c r="BC688" i="1"/>
  <c r="BD688" i="1"/>
  <c r="S689" i="1"/>
  <c r="T689" i="1" s="1"/>
  <c r="U689" i="1"/>
  <c r="W689" i="1"/>
  <c r="X689" i="1"/>
  <c r="AB689" i="1"/>
  <c r="AG689" i="1" s="1"/>
  <c r="AD689" i="1"/>
  <c r="AF689" i="1"/>
  <c r="AK689" i="1"/>
  <c r="AL689" i="1" s="1"/>
  <c r="AM689" i="1"/>
  <c r="AO689" i="1"/>
  <c r="AT689" i="1"/>
  <c r="AZ689" i="1" s="1"/>
  <c r="AV689" i="1"/>
  <c r="AX689" i="1"/>
  <c r="BC689" i="1"/>
  <c r="BH689" i="1" s="1"/>
  <c r="S690" i="1"/>
  <c r="T690" i="1" s="1"/>
  <c r="U690" i="1"/>
  <c r="W690" i="1"/>
  <c r="AB690" i="1"/>
  <c r="AH690" i="1" s="1"/>
  <c r="AD690" i="1"/>
  <c r="AF690" i="1"/>
  <c r="AK690" i="1"/>
  <c r="AP690" i="1" s="1"/>
  <c r="AL690" i="1"/>
  <c r="AM690" i="1"/>
  <c r="AO690" i="1"/>
  <c r="AQ690" i="1"/>
  <c r="AT690" i="1"/>
  <c r="AU690" i="1" s="1"/>
  <c r="AV690" i="1"/>
  <c r="AX690" i="1"/>
  <c r="AY690" i="1"/>
  <c r="AZ690" i="1"/>
  <c r="BC690" i="1"/>
  <c r="BD690" i="1" s="1"/>
  <c r="S691" i="1"/>
  <c r="Y691" i="1" s="1"/>
  <c r="U691" i="1"/>
  <c r="W691" i="1"/>
  <c r="X691" i="1"/>
  <c r="AB691" i="1"/>
  <c r="AC691" i="1" s="1"/>
  <c r="AD691" i="1"/>
  <c r="AF691" i="1"/>
  <c r="AG691" i="1"/>
  <c r="AK691" i="1"/>
  <c r="AL691" i="1" s="1"/>
  <c r="AM691" i="1"/>
  <c r="AO691" i="1"/>
  <c r="AQ691" i="1"/>
  <c r="AT691" i="1"/>
  <c r="AY691" i="1" s="1"/>
  <c r="AU691" i="1"/>
  <c r="AV691" i="1"/>
  <c r="AX691" i="1"/>
  <c r="AZ691" i="1"/>
  <c r="BC691" i="1"/>
  <c r="BH691" i="1" s="1"/>
  <c r="S692" i="1"/>
  <c r="T692" i="1" s="1"/>
  <c r="U692" i="1"/>
  <c r="W692" i="1"/>
  <c r="X692" i="1"/>
  <c r="Y692" i="1"/>
  <c r="AB692" i="1"/>
  <c r="AH692" i="1" s="1"/>
  <c r="AC692" i="1"/>
  <c r="AD692" i="1"/>
  <c r="AF692" i="1"/>
  <c r="AK692" i="1"/>
  <c r="AQ692" i="1" s="1"/>
  <c r="AM692" i="1"/>
  <c r="AO692" i="1"/>
  <c r="AT692" i="1"/>
  <c r="AY692" i="1" s="1"/>
  <c r="AV692" i="1"/>
  <c r="AX692" i="1"/>
  <c r="AZ692" i="1"/>
  <c r="BC692" i="1"/>
  <c r="BD692" i="1" s="1"/>
  <c r="S693" i="1"/>
  <c r="T693" i="1" s="1"/>
  <c r="U693" i="1"/>
  <c r="W693" i="1"/>
  <c r="AB693" i="1"/>
  <c r="AG693" i="1" s="1"/>
  <c r="AD693" i="1"/>
  <c r="AF693" i="1"/>
  <c r="AH693" i="1"/>
  <c r="AK693" i="1"/>
  <c r="AQ693" i="1" s="1"/>
  <c r="AM693" i="1"/>
  <c r="AO693" i="1"/>
  <c r="AT693" i="1"/>
  <c r="AY693" i="1" s="1"/>
  <c r="AV693" i="1"/>
  <c r="AX693" i="1"/>
  <c r="AZ693" i="1"/>
  <c r="BC693" i="1"/>
  <c r="BD693" i="1"/>
  <c r="S694" i="1"/>
  <c r="Y694" i="1" s="1"/>
  <c r="T694" i="1"/>
  <c r="U694" i="1"/>
  <c r="W694" i="1"/>
  <c r="AB694" i="1"/>
  <c r="AH694" i="1" s="1"/>
  <c r="AD694" i="1"/>
  <c r="AF694" i="1"/>
  <c r="AK694" i="1"/>
  <c r="AP694" i="1" s="1"/>
  <c r="AM694" i="1"/>
  <c r="AO694" i="1"/>
  <c r="AQ694" i="1"/>
  <c r="AT694" i="1"/>
  <c r="AU694" i="1" s="1"/>
  <c r="AV694" i="1"/>
  <c r="AX694" i="1"/>
  <c r="BC694" i="1"/>
  <c r="BH694" i="1" s="1"/>
  <c r="S695" i="1"/>
  <c r="Y695" i="1" s="1"/>
  <c r="U695" i="1"/>
  <c r="W695" i="1"/>
  <c r="X695" i="1"/>
  <c r="AB695" i="1"/>
  <c r="AC695" i="1" s="1"/>
  <c r="AD695" i="1"/>
  <c r="AF695" i="1"/>
  <c r="AG695" i="1"/>
  <c r="AH695" i="1"/>
  <c r="AK695" i="1"/>
  <c r="AP695" i="1" s="1"/>
  <c r="AL695" i="1"/>
  <c r="AM695" i="1"/>
  <c r="AO695" i="1"/>
  <c r="AT695" i="1"/>
  <c r="AU695" i="1" s="1"/>
  <c r="AV695" i="1"/>
  <c r="AX695" i="1"/>
  <c r="BC695" i="1"/>
  <c r="BH695" i="1" s="1"/>
  <c r="S696" i="1"/>
  <c r="Y696" i="1" s="1"/>
  <c r="U696" i="1"/>
  <c r="W696" i="1"/>
  <c r="X696" i="1"/>
  <c r="AB696" i="1"/>
  <c r="AH696" i="1" s="1"/>
  <c r="AD696" i="1"/>
  <c r="AF696" i="1"/>
  <c r="AK696" i="1"/>
  <c r="AL696" i="1" s="1"/>
  <c r="AM696" i="1"/>
  <c r="AO696" i="1"/>
  <c r="AT696" i="1"/>
  <c r="AY696" i="1" s="1"/>
  <c r="AU696" i="1"/>
  <c r="AV696" i="1"/>
  <c r="AX696" i="1"/>
  <c r="AZ696" i="1"/>
  <c r="BC696" i="1"/>
  <c r="BI696" i="1" s="1"/>
  <c r="S697" i="1"/>
  <c r="X697" i="1" s="1"/>
  <c r="T697" i="1"/>
  <c r="U697" i="1"/>
  <c r="W697" i="1"/>
  <c r="Y697" i="1"/>
  <c r="AB697" i="1"/>
  <c r="AG697" i="1" s="1"/>
  <c r="AC697" i="1"/>
  <c r="AD697" i="1"/>
  <c r="AF697" i="1"/>
  <c r="AK697" i="1"/>
  <c r="AQ697" i="1" s="1"/>
  <c r="AL697" i="1"/>
  <c r="AM697" i="1"/>
  <c r="AO697" i="1"/>
  <c r="AT697" i="1"/>
  <c r="AY697" i="1" s="1"/>
  <c r="AV697" i="1"/>
  <c r="AX697" i="1"/>
  <c r="AZ697" i="1"/>
  <c r="BC697" i="1"/>
  <c r="BD697" i="1"/>
  <c r="S698" i="1"/>
  <c r="Y698" i="1" s="1"/>
  <c r="U698" i="1"/>
  <c r="W698" i="1"/>
  <c r="X698" i="1"/>
  <c r="AB698" i="1"/>
  <c r="AH698" i="1" s="1"/>
  <c r="AD698" i="1"/>
  <c r="AF698" i="1"/>
  <c r="AK698" i="1"/>
  <c r="AP698" i="1" s="1"/>
  <c r="AL698" i="1"/>
  <c r="AN698" i="1" s="1"/>
  <c r="AM698" i="1"/>
  <c r="AO698" i="1"/>
  <c r="AQ698" i="1"/>
  <c r="AT698" i="1"/>
  <c r="AU698" i="1" s="1"/>
  <c r="AV698" i="1"/>
  <c r="AX698" i="1"/>
  <c r="BC698" i="1"/>
  <c r="BI698" i="1" s="1"/>
  <c r="S699" i="1"/>
  <c r="X699" i="1" s="1"/>
  <c r="T699" i="1"/>
  <c r="V699" i="1" s="1"/>
  <c r="U699" i="1"/>
  <c r="W699" i="1"/>
  <c r="Y699" i="1"/>
  <c r="AB699" i="1"/>
  <c r="AC699" i="1" s="1"/>
  <c r="AD699" i="1"/>
  <c r="AF699" i="1"/>
  <c r="AG699" i="1"/>
  <c r="AK699" i="1"/>
  <c r="AP699" i="1" s="1"/>
  <c r="AL699" i="1"/>
  <c r="AM699" i="1"/>
  <c r="AO699" i="1"/>
  <c r="AT699" i="1"/>
  <c r="AU699" i="1" s="1"/>
  <c r="AV699" i="1"/>
  <c r="AX699" i="1"/>
  <c r="BC699" i="1"/>
  <c r="BH699" i="1" s="1"/>
  <c r="S700" i="1"/>
  <c r="X700" i="1" s="1"/>
  <c r="T700" i="1"/>
  <c r="U700" i="1"/>
  <c r="W700" i="1"/>
  <c r="Y700" i="1"/>
  <c r="AB700" i="1"/>
  <c r="AH700" i="1" s="1"/>
  <c r="AD700" i="1"/>
  <c r="AF700" i="1"/>
  <c r="AK700" i="1"/>
  <c r="AL700" i="1" s="1"/>
  <c r="AM700" i="1"/>
  <c r="AO700" i="1"/>
  <c r="AT700" i="1"/>
  <c r="AY700" i="1" s="1"/>
  <c r="AV700" i="1"/>
  <c r="AX700" i="1"/>
  <c r="AZ700" i="1"/>
  <c r="BC700" i="1"/>
  <c r="BD700" i="1" s="1"/>
  <c r="S701" i="1"/>
  <c r="T701" i="1" s="1"/>
  <c r="V701" i="1" s="1"/>
  <c r="U701" i="1"/>
  <c r="W701" i="1"/>
  <c r="AB701" i="1"/>
  <c r="AG701" i="1" s="1"/>
  <c r="AD701" i="1"/>
  <c r="AF701" i="1"/>
  <c r="AK701" i="1"/>
  <c r="AQ701" i="1" s="1"/>
  <c r="AM701" i="1"/>
  <c r="AO701" i="1"/>
  <c r="AT701" i="1"/>
  <c r="AY701" i="1" s="1"/>
  <c r="AV701" i="1"/>
  <c r="AX701" i="1"/>
  <c r="AZ701" i="1"/>
  <c r="BC701" i="1"/>
  <c r="BD701" i="1"/>
  <c r="S702" i="1"/>
  <c r="Y702" i="1" s="1"/>
  <c r="T702" i="1"/>
  <c r="U702" i="1"/>
  <c r="W702" i="1"/>
  <c r="AB702" i="1"/>
  <c r="AH702" i="1" s="1"/>
  <c r="AD702" i="1"/>
  <c r="AF702" i="1"/>
  <c r="AK702" i="1"/>
  <c r="AP702" i="1" s="1"/>
  <c r="AL702" i="1"/>
  <c r="AN702" i="1" s="1"/>
  <c r="AM702" i="1"/>
  <c r="AO702" i="1"/>
  <c r="AQ702" i="1"/>
  <c r="AT702" i="1"/>
  <c r="AU702" i="1" s="1"/>
  <c r="AV702" i="1"/>
  <c r="AX702" i="1"/>
  <c r="AZ702" i="1"/>
  <c r="BC702" i="1"/>
  <c r="BI702" i="1" s="1"/>
  <c r="S703" i="1"/>
  <c r="T703" i="1" s="1"/>
  <c r="U703" i="1"/>
  <c r="W703" i="1"/>
  <c r="AB703" i="1"/>
  <c r="AC703" i="1" s="1"/>
  <c r="AD703" i="1"/>
  <c r="AF703" i="1"/>
  <c r="AH703" i="1"/>
  <c r="AK703" i="1"/>
  <c r="AP703" i="1" s="1"/>
  <c r="AL703" i="1"/>
  <c r="AM703" i="1"/>
  <c r="AO703" i="1"/>
  <c r="AT703" i="1"/>
  <c r="AY703" i="1" s="1"/>
  <c r="AV703" i="1"/>
  <c r="AX703" i="1"/>
  <c r="AZ703" i="1"/>
  <c r="BC703" i="1"/>
  <c r="BI703" i="1" s="1"/>
  <c r="S704" i="1"/>
  <c r="X704" i="1" s="1"/>
  <c r="U704" i="1"/>
  <c r="W704" i="1"/>
  <c r="AB704" i="1"/>
  <c r="AC704" i="1" s="1"/>
  <c r="AD704" i="1"/>
  <c r="AF704" i="1"/>
  <c r="AH704" i="1"/>
  <c r="AK704" i="1"/>
  <c r="AL704" i="1" s="1"/>
  <c r="AM704" i="1"/>
  <c r="AO704" i="1"/>
  <c r="AP704" i="1"/>
  <c r="AT704" i="1"/>
  <c r="AY704" i="1" s="1"/>
  <c r="AU704" i="1"/>
  <c r="AV704" i="1"/>
  <c r="AX704" i="1"/>
  <c r="AZ704" i="1"/>
  <c r="BC704" i="1"/>
  <c r="BD704" i="1" s="1"/>
  <c r="S705" i="1"/>
  <c r="T705" i="1" s="1"/>
  <c r="U705" i="1"/>
  <c r="W705" i="1"/>
  <c r="AB705" i="1"/>
  <c r="AH705" i="1" s="1"/>
  <c r="AD705" i="1"/>
  <c r="AF705" i="1"/>
  <c r="AG705" i="1"/>
  <c r="AK705" i="1"/>
  <c r="AL705" i="1" s="1"/>
  <c r="AM705" i="1"/>
  <c r="AO705" i="1"/>
  <c r="AP705" i="1"/>
  <c r="AQ705" i="1"/>
  <c r="AT705" i="1"/>
  <c r="AY705" i="1" s="1"/>
  <c r="AV705" i="1"/>
  <c r="AX705" i="1"/>
  <c r="BC705" i="1"/>
  <c r="BD705" i="1" s="1"/>
  <c r="S706" i="1"/>
  <c r="T706" i="1"/>
  <c r="U706" i="1"/>
  <c r="W706" i="1"/>
  <c r="X706" i="1"/>
  <c r="Y706" i="1"/>
  <c r="AB706" i="1"/>
  <c r="AG706" i="1" s="1"/>
  <c r="AD706" i="1"/>
  <c r="AF706" i="1"/>
  <c r="AK706" i="1"/>
  <c r="AP706" i="1" s="1"/>
  <c r="AM706" i="1"/>
  <c r="AO706" i="1"/>
  <c r="AT706" i="1"/>
  <c r="AZ706" i="1" s="1"/>
  <c r="AV706" i="1"/>
  <c r="AX706" i="1"/>
  <c r="AY706" i="1"/>
  <c r="BC706" i="1"/>
  <c r="BD706" i="1" s="1"/>
  <c r="S707" i="1"/>
  <c r="X707" i="1" s="1"/>
  <c r="T707" i="1"/>
  <c r="U707" i="1"/>
  <c r="W707" i="1"/>
  <c r="AB707" i="1"/>
  <c r="AG707" i="1" s="1"/>
  <c r="AD707" i="1"/>
  <c r="AF707" i="1"/>
  <c r="AH707" i="1"/>
  <c r="AK707" i="1"/>
  <c r="AL707" i="1" s="1"/>
  <c r="AM707" i="1"/>
  <c r="AO707" i="1"/>
  <c r="AP707" i="1"/>
  <c r="AT707" i="1"/>
  <c r="AZ707" i="1" s="1"/>
  <c r="AV707" i="1"/>
  <c r="AX707" i="1"/>
  <c r="BC707" i="1"/>
  <c r="BI707" i="1" s="1"/>
  <c r="S708" i="1"/>
  <c r="T708" i="1" s="1"/>
  <c r="U708" i="1"/>
  <c r="W708" i="1"/>
  <c r="AB708" i="1"/>
  <c r="AH708" i="1" s="1"/>
  <c r="AD708" i="1"/>
  <c r="AF708" i="1"/>
  <c r="AK708" i="1"/>
  <c r="AL708" i="1" s="1"/>
  <c r="AM708" i="1"/>
  <c r="AO708" i="1"/>
  <c r="AT708" i="1"/>
  <c r="AZ708" i="1" s="1"/>
  <c r="AV708" i="1"/>
  <c r="AX708" i="1"/>
  <c r="AY708" i="1"/>
  <c r="BC708" i="1"/>
  <c r="BD708" i="1"/>
  <c r="S709" i="1"/>
  <c r="T709" i="1" s="1"/>
  <c r="U709" i="1"/>
  <c r="W709" i="1"/>
  <c r="AB709" i="1"/>
  <c r="AC709" i="1"/>
  <c r="AD709" i="1"/>
  <c r="AF709" i="1"/>
  <c r="AG709" i="1"/>
  <c r="AH709" i="1"/>
  <c r="AK709" i="1"/>
  <c r="AL709" i="1"/>
  <c r="AM709" i="1"/>
  <c r="AO709" i="1"/>
  <c r="AP709" i="1"/>
  <c r="AQ709" i="1"/>
  <c r="AT709" i="1"/>
  <c r="AY709" i="1" s="1"/>
  <c r="AV709" i="1"/>
  <c r="AX709" i="1"/>
  <c r="BC709" i="1"/>
  <c r="BD709" i="1"/>
  <c r="S710" i="1"/>
  <c r="T710" i="1"/>
  <c r="U710" i="1"/>
  <c r="W710" i="1"/>
  <c r="X710" i="1"/>
  <c r="Y710" i="1"/>
  <c r="AB710" i="1"/>
  <c r="AG710" i="1" s="1"/>
  <c r="AD710" i="1"/>
  <c r="AF710" i="1"/>
  <c r="AK710" i="1"/>
  <c r="AP710" i="1" s="1"/>
  <c r="AM710" i="1"/>
  <c r="AO710" i="1"/>
  <c r="AT710" i="1"/>
  <c r="AZ710" i="1" s="1"/>
  <c r="AV710" i="1"/>
  <c r="AX710" i="1"/>
  <c r="AY710" i="1"/>
  <c r="BC710" i="1"/>
  <c r="BD710" i="1" s="1"/>
  <c r="S711" i="1"/>
  <c r="X711" i="1" s="1"/>
  <c r="T711" i="1"/>
  <c r="U711" i="1"/>
  <c r="W711" i="1"/>
  <c r="AB711" i="1"/>
  <c r="AC711" i="1" s="1"/>
  <c r="AD711" i="1"/>
  <c r="AF711" i="1"/>
  <c r="AK711" i="1"/>
  <c r="AL711" i="1" s="1"/>
  <c r="AM711" i="1"/>
  <c r="AO711" i="1"/>
  <c r="AP711" i="1"/>
  <c r="AT711" i="1"/>
  <c r="AZ711" i="1" s="1"/>
  <c r="AV711" i="1"/>
  <c r="AX711" i="1"/>
  <c r="BC711" i="1"/>
  <c r="BD711" i="1" s="1"/>
  <c r="S712" i="1"/>
  <c r="T712" i="1" s="1"/>
  <c r="U712" i="1"/>
  <c r="W712" i="1"/>
  <c r="AB712" i="1"/>
  <c r="AH712" i="1" s="1"/>
  <c r="AD712" i="1"/>
  <c r="AF712" i="1"/>
  <c r="AK712" i="1"/>
  <c r="AL712" i="1" s="1"/>
  <c r="AM712" i="1"/>
  <c r="AO712" i="1"/>
  <c r="AT712" i="1"/>
  <c r="AU712" i="1"/>
  <c r="AV712" i="1"/>
  <c r="AX712" i="1"/>
  <c r="AY712" i="1"/>
  <c r="AZ712" i="1"/>
  <c r="BC712" i="1"/>
  <c r="BI712" i="1" s="1"/>
  <c r="S713" i="1"/>
  <c r="T713" i="1" s="1"/>
  <c r="U713" i="1"/>
  <c r="W713" i="1"/>
  <c r="AB713" i="1"/>
  <c r="AH713" i="1" s="1"/>
  <c r="AD713" i="1"/>
  <c r="AF713" i="1"/>
  <c r="AG713" i="1"/>
  <c r="AK713" i="1"/>
  <c r="AL713" i="1"/>
  <c r="AM713" i="1"/>
  <c r="AO713" i="1"/>
  <c r="AP713" i="1"/>
  <c r="AQ713" i="1"/>
  <c r="AT713" i="1"/>
  <c r="AY713" i="1" s="1"/>
  <c r="AV713" i="1"/>
  <c r="AX713" i="1"/>
  <c r="BC713" i="1"/>
  <c r="BH713" i="1" s="1"/>
  <c r="S714" i="1"/>
  <c r="T714" i="1"/>
  <c r="U714" i="1"/>
  <c r="W714" i="1"/>
  <c r="X714" i="1"/>
  <c r="Y714" i="1"/>
  <c r="AB714" i="1"/>
  <c r="AG714" i="1" s="1"/>
  <c r="AD714" i="1"/>
  <c r="AF714" i="1"/>
  <c r="AK714" i="1"/>
  <c r="AP714" i="1" s="1"/>
  <c r="AM714" i="1"/>
  <c r="AO714" i="1"/>
  <c r="AT714" i="1"/>
  <c r="AU714" i="1"/>
  <c r="AV714" i="1"/>
  <c r="AX714" i="1"/>
  <c r="AY714" i="1"/>
  <c r="AZ714" i="1"/>
  <c r="BC714" i="1"/>
  <c r="BD714" i="1" s="1"/>
  <c r="S715" i="1"/>
  <c r="X715" i="1" s="1"/>
  <c r="T715" i="1"/>
  <c r="U715" i="1"/>
  <c r="W715" i="1"/>
  <c r="AB715" i="1"/>
  <c r="AG715" i="1" s="1"/>
  <c r="AC715" i="1"/>
  <c r="AD715" i="1"/>
  <c r="AF715" i="1"/>
  <c r="AH715" i="1"/>
  <c r="AK715" i="1"/>
  <c r="AL715" i="1" s="1"/>
  <c r="AM715" i="1"/>
  <c r="AO715" i="1"/>
  <c r="AP715" i="1"/>
  <c r="AQ715" i="1"/>
  <c r="AT715" i="1"/>
  <c r="AZ715" i="1" s="1"/>
  <c r="AV715" i="1"/>
  <c r="AX715" i="1"/>
  <c r="BC715" i="1"/>
  <c r="BD715" i="1" s="1"/>
  <c r="S716" i="1"/>
  <c r="T716" i="1" s="1"/>
  <c r="U716" i="1"/>
  <c r="W716" i="1"/>
  <c r="AB716" i="1"/>
  <c r="AH716" i="1" s="1"/>
  <c r="AD716" i="1"/>
  <c r="AF716" i="1"/>
  <c r="AK716" i="1"/>
  <c r="AL716" i="1" s="1"/>
  <c r="AM716" i="1"/>
  <c r="AO716" i="1"/>
  <c r="AT716" i="1"/>
  <c r="AU716" i="1"/>
  <c r="AV716" i="1"/>
  <c r="AX716" i="1"/>
  <c r="AY716" i="1"/>
  <c r="AZ716" i="1"/>
  <c r="BC716" i="1"/>
  <c r="BD716" i="1" s="1"/>
  <c r="S717" i="1"/>
  <c r="T717" i="1" s="1"/>
  <c r="U717" i="1"/>
  <c r="W717" i="1"/>
  <c r="AB717" i="1"/>
  <c r="AG717" i="1" s="1"/>
  <c r="AC717" i="1"/>
  <c r="AD717" i="1"/>
  <c r="AF717" i="1"/>
  <c r="AH717" i="1"/>
  <c r="AK717" i="1"/>
  <c r="AQ717" i="1" s="1"/>
  <c r="AM717" i="1"/>
  <c r="AO717" i="1"/>
  <c r="AP717" i="1"/>
  <c r="AT717" i="1"/>
  <c r="AY717" i="1" s="1"/>
  <c r="AV717" i="1"/>
  <c r="AX717" i="1"/>
  <c r="BC717" i="1"/>
  <c r="BI717" i="1" s="1"/>
  <c r="S718" i="1"/>
  <c r="T718" i="1"/>
  <c r="U718" i="1"/>
  <c r="W718" i="1"/>
  <c r="X718" i="1"/>
  <c r="Y718" i="1"/>
  <c r="AB718" i="1"/>
  <c r="AG718" i="1" s="1"/>
  <c r="AD718" i="1"/>
  <c r="AF718" i="1"/>
  <c r="AK718" i="1"/>
  <c r="AP718" i="1" s="1"/>
  <c r="AM718" i="1"/>
  <c r="AO718" i="1"/>
  <c r="AT718" i="1"/>
  <c r="AU718" i="1" s="1"/>
  <c r="AV718" i="1"/>
  <c r="AX718" i="1"/>
  <c r="BC718" i="1"/>
  <c r="BD718" i="1" s="1"/>
  <c r="S719" i="1"/>
  <c r="X719" i="1" s="1"/>
  <c r="T719" i="1"/>
  <c r="U719" i="1"/>
  <c r="W719" i="1"/>
  <c r="AB719" i="1"/>
  <c r="AH719" i="1" s="1"/>
  <c r="AD719" i="1"/>
  <c r="AF719" i="1"/>
  <c r="AG719" i="1"/>
  <c r="AK719" i="1"/>
  <c r="AL719" i="1" s="1"/>
  <c r="AM719" i="1"/>
  <c r="AO719" i="1"/>
  <c r="AP719" i="1"/>
  <c r="AT719" i="1"/>
  <c r="AZ719" i="1" s="1"/>
  <c r="AV719" i="1"/>
  <c r="AX719" i="1"/>
  <c r="BC719" i="1"/>
  <c r="BD719" i="1" s="1"/>
  <c r="S720" i="1"/>
  <c r="T720" i="1" s="1"/>
  <c r="U720" i="1"/>
  <c r="W720" i="1"/>
  <c r="AB720" i="1"/>
  <c r="AH720" i="1" s="1"/>
  <c r="AD720" i="1"/>
  <c r="AF720" i="1"/>
  <c r="AK720" i="1"/>
  <c r="AL720" i="1" s="1"/>
  <c r="AM720" i="1"/>
  <c r="AO720" i="1"/>
  <c r="AT720" i="1"/>
  <c r="AU720" i="1" s="1"/>
  <c r="AV720" i="1"/>
  <c r="AX720" i="1"/>
  <c r="BC720" i="1"/>
  <c r="BD720" i="1"/>
  <c r="S721" i="1"/>
  <c r="T721" i="1" s="1"/>
  <c r="U721" i="1"/>
  <c r="W721" i="1"/>
  <c r="AB721" i="1"/>
  <c r="AC721" i="1" s="1"/>
  <c r="AD721" i="1"/>
  <c r="AF721" i="1"/>
  <c r="AK721" i="1"/>
  <c r="AQ721" i="1" s="1"/>
  <c r="AM721" i="1"/>
  <c r="AO721" i="1"/>
  <c r="AP721" i="1"/>
  <c r="AT721" i="1"/>
  <c r="AY721" i="1" s="1"/>
  <c r="AV721" i="1"/>
  <c r="AX721" i="1"/>
  <c r="BC721" i="1"/>
  <c r="BH721" i="1" s="1"/>
  <c r="S722" i="1"/>
  <c r="T722" i="1"/>
  <c r="U722" i="1"/>
  <c r="W722" i="1"/>
  <c r="X722" i="1"/>
  <c r="Y722" i="1"/>
  <c r="AB722" i="1"/>
  <c r="AG722" i="1" s="1"/>
  <c r="AD722" i="1"/>
  <c r="AF722" i="1"/>
  <c r="AK722" i="1"/>
  <c r="AP722" i="1" s="1"/>
  <c r="AM722" i="1"/>
  <c r="AO722" i="1"/>
  <c r="AT722" i="1"/>
  <c r="AY722" i="1" s="1"/>
  <c r="AU722" i="1"/>
  <c r="AV722" i="1"/>
  <c r="AX722" i="1"/>
  <c r="AZ722" i="1"/>
  <c r="BC722" i="1"/>
  <c r="BD722" i="1" s="1"/>
  <c r="S723" i="1"/>
  <c r="X723" i="1" s="1"/>
  <c r="T723" i="1"/>
  <c r="V723" i="1" s="1"/>
  <c r="U723" i="1"/>
  <c r="W723" i="1"/>
  <c r="AB723" i="1"/>
  <c r="AH723" i="1" s="1"/>
  <c r="AC723" i="1"/>
  <c r="AE723" i="1" s="1"/>
  <c r="AD723" i="1"/>
  <c r="AF723" i="1"/>
  <c r="AG723" i="1"/>
  <c r="AK723" i="1"/>
  <c r="AL723" i="1" s="1"/>
  <c r="AN723" i="1" s="1"/>
  <c r="AM723" i="1"/>
  <c r="AO723" i="1"/>
  <c r="AQ723" i="1"/>
  <c r="AT723" i="1"/>
  <c r="AZ723" i="1" s="1"/>
  <c r="AV723" i="1"/>
  <c r="AX723" i="1"/>
  <c r="BC723" i="1"/>
  <c r="BD723" i="1" s="1"/>
  <c r="BF723" i="1" s="1"/>
  <c r="BG723" i="1"/>
  <c r="BE723" i="1"/>
  <c r="BG722" i="1"/>
  <c r="BE722" i="1"/>
  <c r="BH722" i="1"/>
  <c r="BG721" i="1"/>
  <c r="BE721" i="1"/>
  <c r="BI720" i="1"/>
  <c r="BG720" i="1"/>
  <c r="BE720" i="1"/>
  <c r="BH720" i="1"/>
  <c r="BG719" i="1"/>
  <c r="BE719" i="1"/>
  <c r="BG718" i="1"/>
  <c r="BE718" i="1"/>
  <c r="BI718" i="1"/>
  <c r="BG717" i="1"/>
  <c r="BE717" i="1"/>
  <c r="BG716" i="1"/>
  <c r="BE716" i="1"/>
  <c r="BG715" i="1"/>
  <c r="BE715" i="1"/>
  <c r="BG714" i="1"/>
  <c r="BE714" i="1"/>
  <c r="BG713" i="1"/>
  <c r="BE713" i="1"/>
  <c r="BG712" i="1"/>
  <c r="BE712" i="1"/>
  <c r="BG711" i="1"/>
  <c r="BE711" i="1"/>
  <c r="BG710" i="1"/>
  <c r="BE710" i="1"/>
  <c r="BI710" i="1"/>
  <c r="BG709" i="1"/>
  <c r="BE709" i="1"/>
  <c r="BI709" i="1"/>
  <c r="BG708" i="1"/>
  <c r="BE708" i="1"/>
  <c r="BH707" i="1"/>
  <c r="BG707" i="1"/>
  <c r="BE707" i="1"/>
  <c r="BH706" i="1"/>
  <c r="BG706" i="1"/>
  <c r="BE706" i="1"/>
  <c r="BH705" i="1"/>
  <c r="BG705" i="1"/>
  <c r="BE705" i="1"/>
  <c r="BI704" i="1"/>
  <c r="BG704" i="1"/>
  <c r="BE704" i="1"/>
  <c r="BH703" i="1"/>
  <c r="BG703" i="1"/>
  <c r="BE703" i="1"/>
  <c r="BG702" i="1"/>
  <c r="BE702" i="1"/>
  <c r="BG701" i="1"/>
  <c r="BE701" i="1"/>
  <c r="BI701" i="1"/>
  <c r="BG700" i="1"/>
  <c r="BE700" i="1"/>
  <c r="BG699" i="1"/>
  <c r="BE699" i="1"/>
  <c r="BG698" i="1"/>
  <c r="BE698" i="1"/>
  <c r="BH697" i="1"/>
  <c r="BG697" i="1"/>
  <c r="BE697" i="1"/>
  <c r="BG696" i="1"/>
  <c r="BE696" i="1"/>
  <c r="BG695" i="1"/>
  <c r="BE695" i="1"/>
  <c r="BG694" i="1"/>
  <c r="BE694" i="1"/>
  <c r="BG693" i="1"/>
  <c r="BE693" i="1"/>
  <c r="BI693" i="1"/>
  <c r="BG692" i="1"/>
  <c r="BE692" i="1"/>
  <c r="BI691" i="1"/>
  <c r="BG691" i="1"/>
  <c r="BE691" i="1"/>
  <c r="BG690" i="1"/>
  <c r="BE690" i="1"/>
  <c r="BG689" i="1"/>
  <c r="BE689" i="1"/>
  <c r="BI688" i="1"/>
  <c r="BG688" i="1"/>
  <c r="BE688" i="1"/>
  <c r="BG687" i="1"/>
  <c r="BE687" i="1"/>
  <c r="BG686" i="1"/>
  <c r="BE686" i="1"/>
  <c r="BI686" i="1"/>
  <c r="BG685" i="1"/>
  <c r="BE685" i="1"/>
  <c r="BI685" i="1"/>
  <c r="BG684" i="1"/>
  <c r="BE684" i="1"/>
  <c r="BH683" i="1"/>
  <c r="BG683" i="1"/>
  <c r="BE683" i="1"/>
  <c r="BG682" i="1"/>
  <c r="BE682" i="1"/>
  <c r="BH681" i="1"/>
  <c r="BG681" i="1"/>
  <c r="BE681" i="1"/>
  <c r="BI680" i="1"/>
  <c r="BG680" i="1"/>
  <c r="BE680" i="1"/>
  <c r="BI679" i="1"/>
  <c r="BH679" i="1"/>
  <c r="BG679" i="1"/>
  <c r="BE679" i="1"/>
  <c r="BH678" i="1"/>
  <c r="BG678" i="1"/>
  <c r="BE678" i="1"/>
  <c r="BG677" i="1"/>
  <c r="BE677" i="1"/>
  <c r="BI677" i="1"/>
  <c r="BG676" i="1"/>
  <c r="BE676" i="1"/>
  <c r="BI675" i="1"/>
  <c r="BH675" i="1"/>
  <c r="BG675" i="1"/>
  <c r="BE675" i="1"/>
  <c r="BI674" i="1"/>
  <c r="BG674" i="1"/>
  <c r="BE674" i="1"/>
  <c r="BH674" i="1"/>
  <c r="BH673" i="1"/>
  <c r="BG673" i="1"/>
  <c r="BE673" i="1"/>
  <c r="BI672" i="1"/>
  <c r="BG672" i="1"/>
  <c r="BE672" i="1"/>
  <c r="BI671" i="1"/>
  <c r="BH671" i="1"/>
  <c r="BG671" i="1"/>
  <c r="BE671" i="1"/>
  <c r="BH670" i="1"/>
  <c r="BG670" i="1"/>
  <c r="BE670" i="1"/>
  <c r="BI670" i="1"/>
  <c r="BG669" i="1"/>
  <c r="BE669" i="1"/>
  <c r="BG668" i="1"/>
  <c r="BE668" i="1"/>
  <c r="BH667" i="1"/>
  <c r="BG667" i="1"/>
  <c r="BE667" i="1"/>
  <c r="BI666" i="1"/>
  <c r="BG666" i="1"/>
  <c r="BE666" i="1"/>
  <c r="BH666" i="1"/>
  <c r="BH665" i="1"/>
  <c r="BG665" i="1"/>
  <c r="BE665" i="1"/>
  <c r="BG664" i="1"/>
  <c r="BE664" i="1"/>
  <c r="BH663" i="1"/>
  <c r="BG663" i="1"/>
  <c r="BE663" i="1"/>
  <c r="BG662" i="1"/>
  <c r="BE662" i="1"/>
  <c r="BG661" i="1"/>
  <c r="BE661" i="1"/>
  <c r="BI661" i="1"/>
  <c r="BG660" i="1"/>
  <c r="BE660" i="1"/>
  <c r="BI659" i="1"/>
  <c r="BH659" i="1"/>
  <c r="BG659" i="1"/>
  <c r="BE659" i="1"/>
  <c r="BI658" i="1"/>
  <c r="BG658" i="1"/>
  <c r="BE658" i="1"/>
  <c r="BH658" i="1"/>
  <c r="BH657" i="1"/>
  <c r="BG657" i="1"/>
  <c r="BE657" i="1"/>
  <c r="BG656" i="1"/>
  <c r="BE656" i="1"/>
  <c r="BI655" i="1"/>
  <c r="BH655" i="1"/>
  <c r="BG655" i="1"/>
  <c r="BE655" i="1"/>
  <c r="BH654" i="1"/>
  <c r="BG654" i="1"/>
  <c r="BE654" i="1"/>
  <c r="BI654" i="1"/>
  <c r="BG653" i="1"/>
  <c r="BE653" i="1"/>
  <c r="BG652" i="1"/>
  <c r="BE652" i="1"/>
  <c r="BG651" i="1"/>
  <c r="BE651" i="1"/>
  <c r="BG650" i="1"/>
  <c r="BE650" i="1"/>
  <c r="BH649" i="1"/>
  <c r="BG649" i="1"/>
  <c r="BE649" i="1"/>
  <c r="BG648" i="1"/>
  <c r="BE648" i="1"/>
  <c r="BI647" i="1"/>
  <c r="BG647" i="1"/>
  <c r="BE647" i="1"/>
  <c r="BH646" i="1"/>
  <c r="BG646" i="1"/>
  <c r="BE646" i="1"/>
  <c r="BI646" i="1"/>
  <c r="BG645" i="1"/>
  <c r="BE645" i="1"/>
  <c r="BG644" i="1"/>
  <c r="BE644" i="1"/>
  <c r="BI643" i="1"/>
  <c r="BH643" i="1"/>
  <c r="BG643" i="1"/>
  <c r="BE643" i="1"/>
  <c r="BG642" i="1"/>
  <c r="BE642" i="1"/>
  <c r="BG641" i="1"/>
  <c r="BE641" i="1"/>
  <c r="BG640" i="1"/>
  <c r="BE640" i="1"/>
  <c r="BG639" i="1"/>
  <c r="BE639" i="1"/>
  <c r="BH638" i="1"/>
  <c r="BG638" i="1"/>
  <c r="BE638" i="1"/>
  <c r="BI638" i="1"/>
  <c r="BG637" i="1"/>
  <c r="BE637" i="1"/>
  <c r="BF637" i="1"/>
  <c r="BI637" i="1"/>
  <c r="BG636" i="1"/>
  <c r="BE636" i="1"/>
  <c r="BI635" i="1"/>
  <c r="BH635" i="1"/>
  <c r="BG635" i="1"/>
  <c r="BE635" i="1"/>
  <c r="BI634" i="1"/>
  <c r="BG634" i="1"/>
  <c r="BE634" i="1"/>
  <c r="BH633" i="1"/>
  <c r="BG633" i="1"/>
  <c r="BE633" i="1"/>
  <c r="BI632" i="1"/>
  <c r="BG632" i="1"/>
  <c r="BE632" i="1"/>
  <c r="BI631" i="1"/>
  <c r="BH631" i="1"/>
  <c r="BG631" i="1"/>
  <c r="BE631" i="1"/>
  <c r="BG630" i="1"/>
  <c r="BE630" i="1"/>
  <c r="BG629" i="1"/>
  <c r="BE629" i="1"/>
  <c r="BI629" i="1"/>
  <c r="BG628" i="1"/>
  <c r="BE628" i="1"/>
  <c r="BI627" i="1"/>
  <c r="BG627" i="1"/>
  <c r="BE627" i="1"/>
  <c r="BI626" i="1"/>
  <c r="BG626" i="1"/>
  <c r="BE626" i="1"/>
  <c r="BH625" i="1"/>
  <c r="BG625" i="1"/>
  <c r="BE625" i="1"/>
  <c r="BI624" i="1"/>
  <c r="BG624" i="1"/>
  <c r="BE624" i="1"/>
  <c r="BF624" i="1"/>
  <c r="BI623" i="1"/>
  <c r="BH623" i="1"/>
  <c r="BG623" i="1"/>
  <c r="BE623" i="1"/>
  <c r="BG622" i="1"/>
  <c r="BE622" i="1"/>
  <c r="BG621" i="1"/>
  <c r="BE621" i="1"/>
  <c r="BI621" i="1"/>
  <c r="BG620" i="1"/>
  <c r="BE620" i="1"/>
  <c r="BI619" i="1"/>
  <c r="BH619" i="1"/>
  <c r="BG619" i="1"/>
  <c r="BE619" i="1"/>
  <c r="BI618" i="1"/>
  <c r="BG618" i="1"/>
  <c r="BE618" i="1"/>
  <c r="BH617" i="1"/>
  <c r="BG617" i="1"/>
  <c r="BE617" i="1"/>
  <c r="BG616" i="1"/>
  <c r="BE616" i="1"/>
  <c r="BI615" i="1"/>
  <c r="BH615" i="1"/>
  <c r="BG615" i="1"/>
  <c r="BE615" i="1"/>
  <c r="BG614" i="1"/>
  <c r="BE614" i="1"/>
  <c r="BG613" i="1"/>
  <c r="BF613" i="1"/>
  <c r="BE613" i="1"/>
  <c r="BI613" i="1"/>
  <c r="BG612" i="1"/>
  <c r="BE612" i="1"/>
  <c r="BI611" i="1"/>
  <c r="BH611" i="1"/>
  <c r="BG611" i="1"/>
  <c r="BE611" i="1"/>
  <c r="BI610" i="1"/>
  <c r="BG610" i="1"/>
  <c r="BE610" i="1"/>
  <c r="BH609" i="1"/>
  <c r="BG609" i="1"/>
  <c r="BE609" i="1"/>
  <c r="BI608" i="1"/>
  <c r="BG608" i="1"/>
  <c r="BE608" i="1"/>
  <c r="BI607" i="1"/>
  <c r="BH607" i="1"/>
  <c r="BG607" i="1"/>
  <c r="BE607" i="1"/>
  <c r="BG606" i="1"/>
  <c r="BE606" i="1"/>
  <c r="BG605" i="1"/>
  <c r="BE605" i="1"/>
  <c r="BG604" i="1"/>
  <c r="BE604" i="1"/>
  <c r="BI603" i="1"/>
  <c r="BH603" i="1"/>
  <c r="BG603" i="1"/>
  <c r="BE603" i="1"/>
  <c r="BI602" i="1"/>
  <c r="BH602" i="1"/>
  <c r="BG602" i="1"/>
  <c r="BE602" i="1"/>
  <c r="BG601" i="1"/>
  <c r="BE601" i="1"/>
  <c r="BI601" i="1"/>
  <c r="BG600" i="1"/>
  <c r="BE600" i="1"/>
  <c r="BI599" i="1"/>
  <c r="BH599" i="1"/>
  <c r="BG599" i="1"/>
  <c r="BE599" i="1"/>
  <c r="BG598" i="1"/>
  <c r="BE598" i="1"/>
  <c r="BG597" i="1"/>
  <c r="BE597" i="1"/>
  <c r="BI597" i="1"/>
  <c r="BG596" i="1"/>
  <c r="BE596" i="1"/>
  <c r="BI595" i="1"/>
  <c r="BH595" i="1"/>
  <c r="BG595" i="1"/>
  <c r="BE595" i="1"/>
  <c r="BI594" i="1"/>
  <c r="BG594" i="1"/>
  <c r="BE594" i="1"/>
  <c r="BF594" i="1"/>
  <c r="BH594" i="1"/>
  <c r="BG593" i="1"/>
  <c r="BE593" i="1"/>
  <c r="BI593" i="1"/>
  <c r="BG592" i="1"/>
  <c r="BE592" i="1"/>
  <c r="BI591" i="1"/>
  <c r="BH591" i="1"/>
  <c r="BG591" i="1"/>
  <c r="BE591" i="1"/>
  <c r="BI590" i="1"/>
  <c r="BG590" i="1"/>
  <c r="BE590" i="1"/>
  <c r="BH590" i="1"/>
  <c r="BG589" i="1"/>
  <c r="BE589" i="1"/>
  <c r="BG588" i="1"/>
  <c r="BE588" i="1"/>
  <c r="BI587" i="1"/>
  <c r="BH587" i="1"/>
  <c r="BG587" i="1"/>
  <c r="BE587" i="1"/>
  <c r="BI586" i="1"/>
  <c r="BG586" i="1"/>
  <c r="BE586" i="1"/>
  <c r="BH586" i="1"/>
  <c r="BG585" i="1"/>
  <c r="BE585" i="1"/>
  <c r="BI585" i="1"/>
  <c r="BG584" i="1"/>
  <c r="BE584" i="1"/>
  <c r="BI583" i="1"/>
  <c r="BG583" i="1"/>
  <c r="BE583" i="1"/>
  <c r="BI582" i="1"/>
  <c r="BG582" i="1"/>
  <c r="BE582" i="1"/>
  <c r="BH582" i="1"/>
  <c r="BG581" i="1"/>
  <c r="BF581" i="1"/>
  <c r="BE581" i="1"/>
  <c r="BI581" i="1"/>
  <c r="BG580" i="1"/>
  <c r="BE580" i="1"/>
  <c r="BI579" i="1"/>
  <c r="BH579" i="1"/>
  <c r="BG579" i="1"/>
  <c r="BE579" i="1"/>
  <c r="BI578" i="1"/>
  <c r="BG578" i="1"/>
  <c r="BE578" i="1"/>
  <c r="BF578" i="1"/>
  <c r="BH578" i="1"/>
  <c r="BG577" i="1"/>
  <c r="BE577" i="1"/>
  <c r="BI577" i="1"/>
  <c r="BG576" i="1"/>
  <c r="BE576" i="1"/>
  <c r="BI575" i="1"/>
  <c r="BH575" i="1"/>
  <c r="BG575" i="1"/>
  <c r="BE575" i="1"/>
  <c r="BI574" i="1"/>
  <c r="BG574" i="1"/>
  <c r="BE574" i="1"/>
  <c r="BH574" i="1"/>
  <c r="BG573" i="1"/>
  <c r="BF573" i="1"/>
  <c r="BE573" i="1"/>
  <c r="BI573" i="1"/>
  <c r="BG572" i="1"/>
  <c r="BE572" i="1"/>
  <c r="BG571" i="1"/>
  <c r="BE571" i="1"/>
  <c r="BI570" i="1"/>
  <c r="BG570" i="1"/>
  <c r="BE570" i="1"/>
  <c r="BH570" i="1"/>
  <c r="BG569" i="1"/>
  <c r="BE569" i="1"/>
  <c r="BI569" i="1"/>
  <c r="BG568" i="1"/>
  <c r="BE568" i="1"/>
  <c r="BI567" i="1"/>
  <c r="BH567" i="1"/>
  <c r="BG567" i="1"/>
  <c r="BE567" i="1"/>
  <c r="BI566" i="1"/>
  <c r="BG566" i="1"/>
  <c r="BE566" i="1"/>
  <c r="BG565" i="1"/>
  <c r="BE565" i="1"/>
  <c r="BI565" i="1"/>
  <c r="BG564" i="1"/>
  <c r="BE564" i="1"/>
  <c r="BI563" i="1"/>
  <c r="BH563" i="1"/>
  <c r="BG563" i="1"/>
  <c r="BE563" i="1"/>
  <c r="BI562" i="1"/>
  <c r="BG562" i="1"/>
  <c r="BE562" i="1"/>
  <c r="BF562" i="1"/>
  <c r="BH562" i="1"/>
  <c r="BG561" i="1"/>
  <c r="BE561" i="1"/>
  <c r="BI561" i="1"/>
  <c r="BG560" i="1"/>
  <c r="BE560" i="1"/>
  <c r="BI559" i="1"/>
  <c r="BH559" i="1"/>
  <c r="BG559" i="1"/>
  <c r="BE559" i="1"/>
  <c r="BI558" i="1"/>
  <c r="BH558" i="1"/>
  <c r="BG558" i="1"/>
  <c r="BE558" i="1"/>
  <c r="BF558" i="1"/>
  <c r="BH557" i="1"/>
  <c r="BG557" i="1"/>
  <c r="BE557" i="1"/>
  <c r="BI557" i="1"/>
  <c r="BG556" i="1"/>
  <c r="BE556" i="1"/>
  <c r="BH556" i="1"/>
  <c r="BI555" i="1"/>
  <c r="BG555" i="1"/>
  <c r="BE555" i="1"/>
  <c r="BI554" i="1"/>
  <c r="BG554" i="1"/>
  <c r="BE554" i="1"/>
  <c r="BH554" i="1"/>
  <c r="BI553" i="1"/>
  <c r="BG553" i="1"/>
  <c r="BE553" i="1"/>
  <c r="BH553" i="1"/>
  <c r="BI552" i="1"/>
  <c r="BH552" i="1"/>
  <c r="BG552" i="1"/>
  <c r="BF552" i="1"/>
  <c r="BE552" i="1"/>
  <c r="BI551" i="1"/>
  <c r="BG551" i="1"/>
  <c r="BF551" i="1"/>
  <c r="BE551" i="1"/>
  <c r="BH551" i="1"/>
  <c r="BG550" i="1"/>
  <c r="BE550" i="1"/>
  <c r="BI550" i="1"/>
  <c r="BI549" i="1"/>
  <c r="BH549" i="1"/>
  <c r="BG549" i="1"/>
  <c r="BE549" i="1"/>
  <c r="BG548" i="1"/>
  <c r="BE548" i="1"/>
  <c r="BH547" i="1"/>
  <c r="BG547" i="1"/>
  <c r="BE547" i="1"/>
  <c r="BI546" i="1"/>
  <c r="BG546" i="1"/>
  <c r="BE546" i="1"/>
  <c r="BH546" i="1"/>
  <c r="BI545" i="1"/>
  <c r="BH545" i="1"/>
  <c r="BG545" i="1"/>
  <c r="BE545" i="1"/>
  <c r="BF545" i="1"/>
  <c r="BH544" i="1"/>
  <c r="BG544" i="1"/>
  <c r="BE544" i="1"/>
  <c r="BF544" i="1"/>
  <c r="BI543" i="1"/>
  <c r="BG543" i="1"/>
  <c r="BE543" i="1"/>
  <c r="BH543" i="1"/>
  <c r="BG542" i="1"/>
  <c r="BE542" i="1"/>
  <c r="BI542" i="1"/>
  <c r="BI541" i="1"/>
  <c r="BH541" i="1"/>
  <c r="BG541" i="1"/>
  <c r="BE541" i="1"/>
  <c r="BG540" i="1"/>
  <c r="BE540" i="1"/>
  <c r="BH539" i="1"/>
  <c r="BG539" i="1"/>
  <c r="BE539" i="1"/>
  <c r="BI538" i="1"/>
  <c r="BG538" i="1"/>
  <c r="BE538" i="1"/>
  <c r="BH538" i="1"/>
  <c r="BH537" i="1"/>
  <c r="BG537" i="1"/>
  <c r="BE537" i="1"/>
  <c r="BH536" i="1"/>
  <c r="BG536" i="1"/>
  <c r="BE536" i="1"/>
  <c r="BF535" i="1"/>
  <c r="BI535" i="1"/>
  <c r="BG535" i="1"/>
  <c r="BE535" i="1"/>
  <c r="BH535" i="1"/>
  <c r="BG534" i="1"/>
  <c r="BE534" i="1"/>
  <c r="BI534" i="1"/>
  <c r="BI533" i="1"/>
  <c r="BH533" i="1"/>
  <c r="BG533" i="1"/>
  <c r="BE533" i="1"/>
  <c r="BG532" i="1"/>
  <c r="BE532" i="1"/>
  <c r="BH531" i="1"/>
  <c r="BG531" i="1"/>
  <c r="BE531" i="1"/>
  <c r="BI530" i="1"/>
  <c r="BG530" i="1"/>
  <c r="BE530" i="1"/>
  <c r="BH530" i="1"/>
  <c r="BI529" i="1"/>
  <c r="BH529" i="1"/>
  <c r="BG529" i="1"/>
  <c r="BE529" i="1"/>
  <c r="BF529" i="1"/>
  <c r="BG528" i="1"/>
  <c r="BE528" i="1"/>
  <c r="BG527" i="1"/>
  <c r="BE527" i="1"/>
  <c r="BH527" i="1"/>
  <c r="BG526" i="1"/>
  <c r="BE526" i="1"/>
  <c r="BG525" i="1"/>
  <c r="BE525" i="1"/>
  <c r="BG524" i="1"/>
  <c r="BE524" i="1"/>
  <c r="BG523" i="1"/>
  <c r="BE523" i="1"/>
  <c r="BI522" i="1"/>
  <c r="BG522" i="1"/>
  <c r="BE522" i="1"/>
  <c r="BH522" i="1"/>
  <c r="BI521" i="1"/>
  <c r="BH521" i="1"/>
  <c r="BG521" i="1"/>
  <c r="BF521" i="1"/>
  <c r="BE521" i="1"/>
  <c r="BG520" i="1"/>
  <c r="BE520" i="1"/>
  <c r="BI519" i="1"/>
  <c r="BG519" i="1"/>
  <c r="BE519" i="1"/>
  <c r="BF519" i="1"/>
  <c r="BH519" i="1"/>
  <c r="BG518" i="1"/>
  <c r="BE518" i="1"/>
  <c r="BI517" i="1"/>
  <c r="BH517" i="1"/>
  <c r="BG517" i="1"/>
  <c r="BE517" i="1"/>
  <c r="BG516" i="1"/>
  <c r="BE516" i="1"/>
  <c r="BG515" i="1"/>
  <c r="BE515" i="1"/>
  <c r="BI514" i="1"/>
  <c r="BG514" i="1"/>
  <c r="BE514" i="1"/>
  <c r="BH514" i="1"/>
  <c r="BG513" i="1"/>
  <c r="BE513" i="1"/>
  <c r="BH512" i="1"/>
  <c r="BG512" i="1"/>
  <c r="BE512" i="1"/>
  <c r="BI512" i="1"/>
  <c r="BI511" i="1"/>
  <c r="BG511" i="1"/>
  <c r="BE511" i="1"/>
  <c r="BH511" i="1"/>
  <c r="BG510" i="1"/>
  <c r="BE510" i="1"/>
  <c r="BH510" i="1"/>
  <c r="BI509" i="1"/>
  <c r="BH509" i="1"/>
  <c r="BG509" i="1"/>
  <c r="BE509" i="1"/>
  <c r="BI508" i="1"/>
  <c r="BG508" i="1"/>
  <c r="BE508" i="1"/>
  <c r="BH508" i="1"/>
  <c r="BH507" i="1"/>
  <c r="BG507" i="1"/>
  <c r="BE507" i="1"/>
  <c r="BI506" i="1"/>
  <c r="BG506" i="1"/>
  <c r="BE506" i="1"/>
  <c r="BH506" i="1"/>
  <c r="BG505" i="1"/>
  <c r="BE505" i="1"/>
  <c r="BG504" i="1"/>
  <c r="BE504" i="1"/>
  <c r="BG503" i="1"/>
  <c r="BE503" i="1"/>
  <c r="BH503" i="1"/>
  <c r="BG502" i="1"/>
  <c r="BE502" i="1"/>
  <c r="BG501" i="1"/>
  <c r="BE501" i="1"/>
  <c r="BG500" i="1"/>
  <c r="BE500" i="1"/>
  <c r="BH499" i="1"/>
  <c r="BG499" i="1"/>
  <c r="BE499" i="1"/>
  <c r="BI498" i="1"/>
  <c r="BG498" i="1"/>
  <c r="BE498" i="1"/>
  <c r="BH498" i="1"/>
  <c r="BG497" i="1"/>
  <c r="BE497" i="1"/>
  <c r="BH496" i="1"/>
  <c r="BG496" i="1"/>
  <c r="BE496" i="1"/>
  <c r="BI496" i="1"/>
  <c r="BG495" i="1"/>
  <c r="BE495" i="1"/>
  <c r="BG494" i="1"/>
  <c r="BE494" i="1"/>
  <c r="BG493" i="1"/>
  <c r="BE493" i="1"/>
  <c r="BI492" i="1"/>
  <c r="BG492" i="1"/>
  <c r="BE492" i="1"/>
  <c r="BG491" i="1"/>
  <c r="BE491" i="1"/>
  <c r="BH491" i="1"/>
  <c r="BI490" i="1"/>
  <c r="BG490" i="1"/>
  <c r="BE490" i="1"/>
  <c r="BH490" i="1"/>
  <c r="BG489" i="1"/>
  <c r="BE489" i="1"/>
  <c r="BH489" i="1"/>
  <c r="BG488" i="1"/>
  <c r="BE488" i="1"/>
  <c r="BI488" i="1"/>
  <c r="BG487" i="1"/>
  <c r="BE487" i="1"/>
  <c r="BH487" i="1"/>
  <c r="BH486" i="1"/>
  <c r="BG486" i="1"/>
  <c r="BE486" i="1"/>
  <c r="BI485" i="1"/>
  <c r="BH485" i="1"/>
  <c r="BG485" i="1"/>
  <c r="BE485" i="1"/>
  <c r="BI484" i="1"/>
  <c r="BG484" i="1"/>
  <c r="BE484" i="1"/>
  <c r="BG483" i="1"/>
  <c r="BE483" i="1"/>
  <c r="BH483" i="1"/>
  <c r="BI482" i="1"/>
  <c r="BG482" i="1"/>
  <c r="BE482" i="1"/>
  <c r="BH482" i="1"/>
  <c r="BG481" i="1"/>
  <c r="BE481" i="1"/>
  <c r="BG480" i="1"/>
  <c r="BE480" i="1"/>
  <c r="BI480" i="1"/>
  <c r="BG479" i="1"/>
  <c r="BE479" i="1"/>
  <c r="BH479" i="1"/>
  <c r="BI478" i="1"/>
  <c r="BH478" i="1"/>
  <c r="BG478" i="1"/>
  <c r="BE478" i="1"/>
  <c r="BI477" i="1"/>
  <c r="BH477" i="1"/>
  <c r="BG477" i="1"/>
  <c r="BE477" i="1"/>
  <c r="BF477" i="1"/>
  <c r="BG476" i="1"/>
  <c r="BE476" i="1"/>
  <c r="BH475" i="1"/>
  <c r="BG475" i="1"/>
  <c r="BE475" i="1"/>
  <c r="BI474" i="1"/>
  <c r="BG474" i="1"/>
  <c r="BE474" i="1"/>
  <c r="BH474" i="1"/>
  <c r="BG473" i="1"/>
  <c r="BE473" i="1"/>
  <c r="BG472" i="1"/>
  <c r="BE472" i="1"/>
  <c r="BI472" i="1"/>
  <c r="BG471" i="1"/>
  <c r="BE471" i="1"/>
  <c r="BH471" i="1"/>
  <c r="BI470" i="1"/>
  <c r="BH470" i="1"/>
  <c r="BG470" i="1"/>
  <c r="BE470" i="1"/>
  <c r="BI469" i="1"/>
  <c r="BH469" i="1"/>
  <c r="BG469" i="1"/>
  <c r="BE469" i="1"/>
  <c r="BF469" i="1"/>
  <c r="BI468" i="1"/>
  <c r="BG468" i="1"/>
  <c r="BE468" i="1"/>
  <c r="BH467" i="1"/>
  <c r="BG467" i="1"/>
  <c r="BE467" i="1"/>
  <c r="BI466" i="1"/>
  <c r="BG466" i="1"/>
  <c r="BE466" i="1"/>
  <c r="BH466" i="1"/>
  <c r="BI465" i="1"/>
  <c r="BG465" i="1"/>
  <c r="BE465" i="1"/>
  <c r="BH465" i="1"/>
  <c r="BG464" i="1"/>
  <c r="BE464" i="1"/>
  <c r="BI464" i="1"/>
  <c r="BG463" i="1"/>
  <c r="BE463" i="1"/>
  <c r="BH463" i="1"/>
  <c r="BI462" i="1"/>
  <c r="BH462" i="1"/>
  <c r="BG462" i="1"/>
  <c r="BE462" i="1"/>
  <c r="BI461" i="1"/>
  <c r="BH461" i="1"/>
  <c r="BG461" i="1"/>
  <c r="BE461" i="1"/>
  <c r="BF461" i="1"/>
  <c r="BI460" i="1"/>
  <c r="BG460" i="1"/>
  <c r="BE460" i="1"/>
  <c r="BF460" i="1"/>
  <c r="BH459" i="1"/>
  <c r="BG459" i="1"/>
  <c r="BE459" i="1"/>
  <c r="BI458" i="1"/>
  <c r="BG458" i="1"/>
  <c r="BE458" i="1"/>
  <c r="BH458" i="1"/>
  <c r="BG457" i="1"/>
  <c r="BE457" i="1"/>
  <c r="BH457" i="1"/>
  <c r="BG456" i="1"/>
  <c r="BE456" i="1"/>
  <c r="BI456" i="1"/>
  <c r="BG455" i="1"/>
  <c r="BE455" i="1"/>
  <c r="BG454" i="1"/>
  <c r="BE454" i="1"/>
  <c r="BI453" i="1"/>
  <c r="BG453" i="1"/>
  <c r="BE453" i="1"/>
  <c r="BI452" i="1"/>
  <c r="BG452" i="1"/>
  <c r="BE452" i="1"/>
  <c r="BH452" i="1"/>
  <c r="BG451" i="1"/>
  <c r="BE451" i="1"/>
  <c r="BI451" i="1"/>
  <c r="BI450" i="1"/>
  <c r="BH450" i="1"/>
  <c r="BG450" i="1"/>
  <c r="BE450" i="1"/>
  <c r="BG449" i="1"/>
  <c r="BE449" i="1"/>
  <c r="BG448" i="1"/>
  <c r="BE448" i="1"/>
  <c r="BI448" i="1"/>
  <c r="BG447" i="1"/>
  <c r="BE447" i="1"/>
  <c r="BI447" i="1"/>
  <c r="BH446" i="1"/>
  <c r="BG446" i="1"/>
  <c r="BE446" i="1"/>
  <c r="BG445" i="1"/>
  <c r="BE445" i="1"/>
  <c r="BG444" i="1"/>
  <c r="BE444" i="1"/>
  <c r="BI443" i="1"/>
  <c r="BG443" i="1"/>
  <c r="BE443" i="1"/>
  <c r="BG442" i="1"/>
  <c r="BE442" i="1"/>
  <c r="BG441" i="1"/>
  <c r="BE441" i="1"/>
  <c r="BG440" i="1"/>
  <c r="BE440" i="1"/>
  <c r="BI440" i="1"/>
  <c r="BG439" i="1"/>
  <c r="BE439" i="1"/>
  <c r="BI438" i="1"/>
  <c r="BH438" i="1"/>
  <c r="BG438" i="1"/>
  <c r="BE438" i="1"/>
  <c r="BG437" i="1"/>
  <c r="BE437" i="1"/>
  <c r="BH436" i="1"/>
  <c r="BG436" i="1"/>
  <c r="BE436" i="1"/>
  <c r="BG435" i="1"/>
  <c r="BE435" i="1"/>
  <c r="BG434" i="1"/>
  <c r="BE434" i="1"/>
  <c r="BG433" i="1"/>
  <c r="BE433" i="1"/>
  <c r="BG432" i="1"/>
  <c r="BE432" i="1"/>
  <c r="BI432" i="1"/>
  <c r="BI431" i="1"/>
  <c r="BG431" i="1"/>
  <c r="BE431" i="1"/>
  <c r="BI430" i="1"/>
  <c r="BH430" i="1"/>
  <c r="BG430" i="1"/>
  <c r="BE430" i="1"/>
  <c r="BI429" i="1"/>
  <c r="BG429" i="1"/>
  <c r="BE429" i="1"/>
  <c r="BH428" i="1"/>
  <c r="BG428" i="1"/>
  <c r="BE428" i="1"/>
  <c r="BI427" i="1"/>
  <c r="BG427" i="1"/>
  <c r="BE427" i="1"/>
  <c r="BI426" i="1"/>
  <c r="BH426" i="1"/>
  <c r="BG426" i="1"/>
  <c r="BE426" i="1"/>
  <c r="BG425" i="1"/>
  <c r="BE425" i="1"/>
  <c r="BG424" i="1"/>
  <c r="BE424" i="1"/>
  <c r="BI424" i="1"/>
  <c r="BG423" i="1"/>
  <c r="BE423" i="1"/>
  <c r="BI422" i="1"/>
  <c r="BH422" i="1"/>
  <c r="BG422" i="1"/>
  <c r="BE422" i="1"/>
  <c r="BI421" i="1"/>
  <c r="BG421" i="1"/>
  <c r="BE421" i="1"/>
  <c r="BG420" i="1"/>
  <c r="BE420" i="1"/>
  <c r="BI419" i="1"/>
  <c r="BG419" i="1"/>
  <c r="BE419" i="1"/>
  <c r="BF419" i="1"/>
  <c r="BI418" i="1"/>
  <c r="BH418" i="1"/>
  <c r="BG418" i="1"/>
  <c r="BE418" i="1"/>
  <c r="BF418" i="1"/>
  <c r="BG417" i="1"/>
  <c r="BE417" i="1"/>
  <c r="BG416" i="1"/>
  <c r="BE416" i="1"/>
  <c r="BI416" i="1"/>
  <c r="BG415" i="1"/>
  <c r="BE415" i="1"/>
  <c r="BI414" i="1"/>
  <c r="BH414" i="1"/>
  <c r="BG414" i="1"/>
  <c r="BE414" i="1"/>
  <c r="BG413" i="1"/>
  <c r="BE413" i="1"/>
  <c r="BI413" i="1"/>
  <c r="BH412" i="1"/>
  <c r="BG412" i="1"/>
  <c r="BE412" i="1"/>
  <c r="BI411" i="1"/>
  <c r="BG411" i="1"/>
  <c r="BE411" i="1"/>
  <c r="BF411" i="1"/>
  <c r="BI410" i="1"/>
  <c r="BH410" i="1"/>
  <c r="BG410" i="1"/>
  <c r="BE410" i="1"/>
  <c r="BF410" i="1"/>
  <c r="BG409" i="1"/>
  <c r="BE409" i="1"/>
  <c r="BG408" i="1"/>
  <c r="BE408" i="1"/>
  <c r="BI408" i="1"/>
  <c r="BI407" i="1"/>
  <c r="BG407" i="1"/>
  <c r="BE407" i="1"/>
  <c r="BI406" i="1"/>
  <c r="BH406" i="1"/>
  <c r="BG406" i="1"/>
  <c r="BE406" i="1"/>
  <c r="BG405" i="1"/>
  <c r="BE405" i="1"/>
  <c r="BH405" i="1"/>
  <c r="BH404" i="1"/>
  <c r="BG404" i="1"/>
  <c r="BE404" i="1"/>
  <c r="BI403" i="1"/>
  <c r="BG403" i="1"/>
  <c r="BE403" i="1"/>
  <c r="BI402" i="1"/>
  <c r="BH402" i="1"/>
  <c r="BG402" i="1"/>
  <c r="BE402" i="1"/>
  <c r="BF402" i="1"/>
  <c r="BH401" i="1"/>
  <c r="BG401" i="1"/>
  <c r="BE401" i="1"/>
  <c r="BG400" i="1"/>
  <c r="BE400" i="1"/>
  <c r="BG399" i="1"/>
  <c r="BE399" i="1"/>
  <c r="BI398" i="1"/>
  <c r="BH398" i="1"/>
  <c r="BG398" i="1"/>
  <c r="BE398" i="1"/>
  <c r="BG397" i="1"/>
  <c r="BE397" i="1"/>
  <c r="BH397" i="1"/>
  <c r="BG396" i="1"/>
  <c r="BE396" i="1"/>
  <c r="BG395" i="1"/>
  <c r="BE395" i="1"/>
  <c r="BI394" i="1"/>
  <c r="BH394" i="1"/>
  <c r="BG394" i="1"/>
  <c r="BE394" i="1"/>
  <c r="BH393" i="1"/>
  <c r="BG393" i="1"/>
  <c r="BE393" i="1"/>
  <c r="BI393" i="1"/>
  <c r="BG392" i="1"/>
  <c r="BE392" i="1"/>
  <c r="BG391" i="1"/>
  <c r="BE391" i="1"/>
  <c r="BI390" i="1"/>
  <c r="BH390" i="1"/>
  <c r="BG390" i="1"/>
  <c r="BE390" i="1"/>
  <c r="BG389" i="1"/>
  <c r="BE389" i="1"/>
  <c r="BH388" i="1"/>
  <c r="BG388" i="1"/>
  <c r="BE388" i="1"/>
  <c r="BI388" i="1"/>
  <c r="BG387" i="1"/>
  <c r="BE387" i="1"/>
  <c r="BI387" i="1"/>
  <c r="BI386" i="1"/>
  <c r="BH386" i="1"/>
  <c r="BG386" i="1"/>
  <c r="BE386" i="1"/>
  <c r="BG385" i="1"/>
  <c r="BE385" i="1"/>
  <c r="BH384" i="1"/>
  <c r="BG384" i="1"/>
  <c r="BE384" i="1"/>
  <c r="BI384" i="1"/>
  <c r="BG383" i="1"/>
  <c r="BE383" i="1"/>
  <c r="BI383" i="1"/>
  <c r="BI382" i="1"/>
  <c r="BG382" i="1"/>
  <c r="BE382" i="1"/>
  <c r="BG381" i="1"/>
  <c r="BE381" i="1"/>
  <c r="BH380" i="1"/>
  <c r="BG380" i="1"/>
  <c r="BE380" i="1"/>
  <c r="BI380" i="1"/>
  <c r="BG379" i="1"/>
  <c r="BE379" i="1"/>
  <c r="BI379" i="1"/>
  <c r="BI378" i="1"/>
  <c r="BH378" i="1"/>
  <c r="BG378" i="1"/>
  <c r="BE378" i="1"/>
  <c r="BG377" i="1"/>
  <c r="BE377" i="1"/>
  <c r="BH376" i="1"/>
  <c r="BG376" i="1"/>
  <c r="BE376" i="1"/>
  <c r="BI376" i="1"/>
  <c r="BG375" i="1"/>
  <c r="BE375" i="1"/>
  <c r="BI375" i="1"/>
  <c r="BI374" i="1"/>
  <c r="BH374" i="1"/>
  <c r="BG374" i="1"/>
  <c r="BE374" i="1"/>
  <c r="BG373" i="1"/>
  <c r="BE373" i="1"/>
  <c r="BH372" i="1"/>
  <c r="BG372" i="1"/>
  <c r="BE372" i="1"/>
  <c r="BI372" i="1"/>
  <c r="BG371" i="1"/>
  <c r="BE371" i="1"/>
  <c r="BI371" i="1"/>
  <c r="BI370" i="1"/>
  <c r="BH370" i="1"/>
  <c r="BG370" i="1"/>
  <c r="BE370" i="1"/>
  <c r="BG369" i="1"/>
  <c r="BE369" i="1"/>
  <c r="BH368" i="1"/>
  <c r="BG368" i="1"/>
  <c r="BE368" i="1"/>
  <c r="BI368" i="1"/>
  <c r="BG367" i="1"/>
  <c r="BE367" i="1"/>
  <c r="BI367" i="1"/>
  <c r="BI366" i="1"/>
  <c r="BH366" i="1"/>
  <c r="BG366" i="1"/>
  <c r="BE366" i="1"/>
  <c r="BG365" i="1"/>
  <c r="BE365" i="1"/>
  <c r="BH364" i="1"/>
  <c r="BG364" i="1"/>
  <c r="BE364" i="1"/>
  <c r="BI364" i="1"/>
  <c r="BG363" i="1"/>
  <c r="BE363" i="1"/>
  <c r="BI363" i="1"/>
  <c r="BH362" i="1"/>
  <c r="BG362" i="1"/>
  <c r="BE362" i="1"/>
  <c r="BG361" i="1"/>
  <c r="BE361" i="1"/>
  <c r="BH360" i="1"/>
  <c r="BG360" i="1"/>
  <c r="BE360" i="1"/>
  <c r="BI360" i="1"/>
  <c r="BG359" i="1"/>
  <c r="BE359" i="1"/>
  <c r="BI359" i="1"/>
  <c r="BG358" i="1"/>
  <c r="BE358" i="1"/>
  <c r="BG357" i="1"/>
  <c r="BE357" i="1"/>
  <c r="BH356" i="1"/>
  <c r="BG356" i="1"/>
  <c r="BE356" i="1"/>
  <c r="BI356" i="1"/>
  <c r="BG355" i="1"/>
  <c r="BE355" i="1"/>
  <c r="BI355" i="1"/>
  <c r="BI354" i="1"/>
  <c r="BH354" i="1"/>
  <c r="BG354" i="1"/>
  <c r="BE354" i="1"/>
  <c r="BG353" i="1"/>
  <c r="BE353" i="1"/>
  <c r="BH352" i="1"/>
  <c r="BG352" i="1"/>
  <c r="BE352" i="1"/>
  <c r="BI352" i="1"/>
  <c r="BG351" i="1"/>
  <c r="BE351" i="1"/>
  <c r="BI351" i="1"/>
  <c r="BI350" i="1"/>
  <c r="BH350" i="1"/>
  <c r="BG350" i="1"/>
  <c r="BE350" i="1"/>
  <c r="BG349" i="1"/>
  <c r="BE349" i="1"/>
  <c r="BH348" i="1"/>
  <c r="BG348" i="1"/>
  <c r="BE348" i="1"/>
  <c r="BI348" i="1"/>
  <c r="BG347" i="1"/>
  <c r="BE347" i="1"/>
  <c r="BI347" i="1"/>
  <c r="BI346" i="1"/>
  <c r="BH346" i="1"/>
  <c r="BG346" i="1"/>
  <c r="BE346" i="1"/>
  <c r="BG345" i="1"/>
  <c r="BE345" i="1"/>
  <c r="BH344" i="1"/>
  <c r="BG344" i="1"/>
  <c r="BE344" i="1"/>
  <c r="BI344" i="1"/>
  <c r="BG343" i="1"/>
  <c r="BE343" i="1"/>
  <c r="BI343" i="1"/>
  <c r="BH342" i="1"/>
  <c r="BG342" i="1"/>
  <c r="BE342" i="1"/>
  <c r="BG341" i="1"/>
  <c r="BE341" i="1"/>
  <c r="BI340" i="1"/>
  <c r="BH340" i="1"/>
  <c r="BG340" i="1"/>
  <c r="BE340" i="1"/>
  <c r="BI339" i="1"/>
  <c r="BH339" i="1"/>
  <c r="BG339" i="1"/>
  <c r="BE339" i="1"/>
  <c r="BH338" i="1"/>
  <c r="BG338" i="1"/>
  <c r="BE338" i="1"/>
  <c r="BG337" i="1"/>
  <c r="BE337" i="1"/>
  <c r="BI337" i="1"/>
  <c r="BI336" i="1"/>
  <c r="BG336" i="1"/>
  <c r="BE336" i="1"/>
  <c r="BG335" i="1"/>
  <c r="BE335" i="1"/>
  <c r="BI334" i="1"/>
  <c r="BG334" i="1"/>
  <c r="BE334" i="1"/>
  <c r="BH334" i="1"/>
  <c r="BG333" i="1"/>
  <c r="BE333" i="1"/>
  <c r="BI332" i="1"/>
  <c r="BH332" i="1"/>
  <c r="BG332" i="1"/>
  <c r="BE332" i="1"/>
  <c r="BI331" i="1"/>
  <c r="BH331" i="1"/>
  <c r="BG331" i="1"/>
  <c r="BE331" i="1"/>
  <c r="BF331" i="1"/>
  <c r="BH330" i="1"/>
  <c r="BG330" i="1"/>
  <c r="BE330" i="1"/>
  <c r="BF330" i="1"/>
  <c r="BG329" i="1"/>
  <c r="BE329" i="1"/>
  <c r="BF329" i="1"/>
  <c r="BI329" i="1"/>
  <c r="BI328" i="1"/>
  <c r="BG328" i="1"/>
  <c r="BE328" i="1"/>
  <c r="BF328" i="1"/>
  <c r="BH327" i="1"/>
  <c r="BG327" i="1"/>
  <c r="BE327" i="1"/>
  <c r="BI326" i="1"/>
  <c r="BG326" i="1"/>
  <c r="BE326" i="1"/>
  <c r="BH326" i="1"/>
  <c r="BG325" i="1"/>
  <c r="BE325" i="1"/>
  <c r="BI324" i="1"/>
  <c r="BH324" i="1"/>
  <c r="BG324" i="1"/>
  <c r="BE324" i="1"/>
  <c r="BI323" i="1"/>
  <c r="BH323" i="1"/>
  <c r="BG323" i="1"/>
  <c r="BE323" i="1"/>
  <c r="BF323" i="1"/>
  <c r="BH322" i="1"/>
  <c r="BG322" i="1"/>
  <c r="BE322" i="1"/>
  <c r="BF322" i="1"/>
  <c r="BG321" i="1"/>
  <c r="BE321" i="1"/>
  <c r="BI321" i="1"/>
  <c r="BI320" i="1"/>
  <c r="BG320" i="1"/>
  <c r="BE320" i="1"/>
  <c r="BH319" i="1"/>
  <c r="BG319" i="1"/>
  <c r="BE319" i="1"/>
  <c r="BI318" i="1"/>
  <c r="BG318" i="1"/>
  <c r="BE318" i="1"/>
  <c r="BF318" i="1"/>
  <c r="BH318" i="1"/>
  <c r="BG317" i="1"/>
  <c r="BE317" i="1"/>
  <c r="BI316" i="1"/>
  <c r="BH316" i="1"/>
  <c r="BG316" i="1"/>
  <c r="BE316" i="1"/>
  <c r="BI315" i="1"/>
  <c r="BH315" i="1"/>
  <c r="BG315" i="1"/>
  <c r="BE315" i="1"/>
  <c r="BF315" i="1"/>
  <c r="BH314" i="1"/>
  <c r="BG314" i="1"/>
  <c r="BE314" i="1"/>
  <c r="BG313" i="1"/>
  <c r="BE313" i="1"/>
  <c r="BI313" i="1"/>
  <c r="BI312" i="1"/>
  <c r="BG312" i="1"/>
  <c r="BF312" i="1"/>
  <c r="BE312" i="1"/>
  <c r="BH311" i="1"/>
  <c r="BG311" i="1"/>
  <c r="BE311" i="1"/>
  <c r="BI310" i="1"/>
  <c r="BG310" i="1"/>
  <c r="BE310" i="1"/>
  <c r="BH310" i="1"/>
  <c r="BG309" i="1"/>
  <c r="BE309" i="1"/>
  <c r="BI308" i="1"/>
  <c r="BH308" i="1"/>
  <c r="BG308" i="1"/>
  <c r="BE308" i="1"/>
  <c r="BI307" i="1"/>
  <c r="BH307" i="1"/>
  <c r="BG307" i="1"/>
  <c r="BE307" i="1"/>
  <c r="BG306" i="1"/>
  <c r="BE306" i="1"/>
  <c r="BG305" i="1"/>
  <c r="BE305" i="1"/>
  <c r="BI305" i="1"/>
  <c r="BI304" i="1"/>
  <c r="BG304" i="1"/>
  <c r="BE304" i="1"/>
  <c r="BH303" i="1"/>
  <c r="BG303" i="1"/>
  <c r="BE303" i="1"/>
  <c r="BI302" i="1"/>
  <c r="BG302" i="1"/>
  <c r="BE302" i="1"/>
  <c r="BH302" i="1"/>
  <c r="BG301" i="1"/>
  <c r="BE301" i="1"/>
  <c r="BI300" i="1"/>
  <c r="BH300" i="1"/>
  <c r="BG300" i="1"/>
  <c r="BE300" i="1"/>
  <c r="BI299" i="1"/>
  <c r="BH299" i="1"/>
  <c r="BG299" i="1"/>
  <c r="BE299" i="1"/>
  <c r="BG298" i="1"/>
  <c r="BE298" i="1"/>
  <c r="BG297" i="1"/>
  <c r="BE297" i="1"/>
  <c r="BI297" i="1"/>
  <c r="BI296" i="1"/>
  <c r="BG296" i="1"/>
  <c r="BE296" i="1"/>
  <c r="BH295" i="1"/>
  <c r="BG295" i="1"/>
  <c r="BE295" i="1"/>
  <c r="BI294" i="1"/>
  <c r="BG294" i="1"/>
  <c r="BE294" i="1"/>
  <c r="BH294" i="1"/>
  <c r="BH293" i="1"/>
  <c r="BG293" i="1"/>
  <c r="BE293" i="1"/>
  <c r="BI292" i="1"/>
  <c r="BH292" i="1"/>
  <c r="BG292" i="1"/>
  <c r="BE292" i="1"/>
  <c r="BI291" i="1"/>
  <c r="BH291" i="1"/>
  <c r="BG291" i="1"/>
  <c r="BE291" i="1"/>
  <c r="BG290" i="1"/>
  <c r="BE290" i="1"/>
  <c r="BG289" i="1"/>
  <c r="BE289" i="1"/>
  <c r="BI289" i="1"/>
  <c r="BI288" i="1"/>
  <c r="BG288" i="1"/>
  <c r="BE288" i="1"/>
  <c r="BH288" i="1"/>
  <c r="BH287" i="1"/>
  <c r="BG287" i="1"/>
  <c r="BE287" i="1"/>
  <c r="BI286" i="1"/>
  <c r="BG286" i="1"/>
  <c r="BE286" i="1"/>
  <c r="BH286" i="1"/>
  <c r="BH285" i="1"/>
  <c r="BG285" i="1"/>
  <c r="BF285" i="1"/>
  <c r="BE285" i="1"/>
  <c r="BI284" i="1"/>
  <c r="BH284" i="1"/>
  <c r="BG284" i="1"/>
  <c r="BE284" i="1"/>
  <c r="BI283" i="1"/>
  <c r="BH283" i="1"/>
  <c r="BG283" i="1"/>
  <c r="BE283" i="1"/>
  <c r="BG282" i="1"/>
  <c r="BE282" i="1"/>
  <c r="BH282" i="1"/>
  <c r="BG281" i="1"/>
  <c r="BE281" i="1"/>
  <c r="BI281" i="1"/>
  <c r="BI280" i="1"/>
  <c r="BG280" i="1"/>
  <c r="BE280" i="1"/>
  <c r="BH280" i="1"/>
  <c r="BG279" i="1"/>
  <c r="BE279" i="1"/>
  <c r="BI278" i="1"/>
  <c r="BG278" i="1"/>
  <c r="BE278" i="1"/>
  <c r="BH278" i="1"/>
  <c r="BG277" i="1"/>
  <c r="BE277" i="1"/>
  <c r="BF277" i="1"/>
  <c r="BI276" i="1"/>
  <c r="BH276" i="1"/>
  <c r="BG276" i="1"/>
  <c r="BE276" i="1"/>
  <c r="BI275" i="1"/>
  <c r="BH275" i="1"/>
  <c r="BG275" i="1"/>
  <c r="BE275" i="1"/>
  <c r="BH274" i="1"/>
  <c r="BG274" i="1"/>
  <c r="BE274" i="1"/>
  <c r="BG273" i="1"/>
  <c r="BE273" i="1"/>
  <c r="BI273" i="1"/>
  <c r="BI272" i="1"/>
  <c r="BG272" i="1"/>
  <c r="BE272" i="1"/>
  <c r="BH272" i="1"/>
  <c r="BH271" i="1"/>
  <c r="BG271" i="1"/>
  <c r="BE271" i="1"/>
  <c r="BI270" i="1"/>
  <c r="BG270" i="1"/>
  <c r="BE270" i="1"/>
  <c r="BH270" i="1"/>
  <c r="BI269" i="1"/>
  <c r="BG269" i="1"/>
  <c r="BF269" i="1"/>
  <c r="BE269" i="1"/>
  <c r="BF268" i="1"/>
  <c r="BI268" i="1"/>
  <c r="BH268" i="1"/>
  <c r="BG268" i="1"/>
  <c r="BE268" i="1"/>
  <c r="BI267" i="1"/>
  <c r="BH267" i="1"/>
  <c r="BG267" i="1"/>
  <c r="BF267" i="1"/>
  <c r="BE267" i="1"/>
  <c r="BH266" i="1"/>
  <c r="BG266" i="1"/>
  <c r="BE266" i="1"/>
  <c r="BG265" i="1"/>
  <c r="BE265" i="1"/>
  <c r="BI265" i="1"/>
  <c r="BG264" i="1"/>
  <c r="BE264" i="1"/>
  <c r="BH264" i="1"/>
  <c r="BG263" i="1"/>
  <c r="BE263" i="1"/>
  <c r="BI262" i="1"/>
  <c r="BG262" i="1"/>
  <c r="BE262" i="1"/>
  <c r="BH262" i="1"/>
  <c r="BG261" i="1"/>
  <c r="BE261" i="1"/>
  <c r="BI260" i="1"/>
  <c r="BH260" i="1"/>
  <c r="BG260" i="1"/>
  <c r="BE260" i="1"/>
  <c r="BI259" i="1"/>
  <c r="BH259" i="1"/>
  <c r="BG259" i="1"/>
  <c r="BF259" i="1"/>
  <c r="BE259" i="1"/>
  <c r="BG258" i="1"/>
  <c r="BE258" i="1"/>
  <c r="BH258" i="1"/>
  <c r="BG257" i="1"/>
  <c r="BE257" i="1"/>
  <c r="BI257" i="1"/>
  <c r="BI256" i="1"/>
  <c r="BG256" i="1"/>
  <c r="BE256" i="1"/>
  <c r="BF256" i="1"/>
  <c r="BH256" i="1"/>
  <c r="BG255" i="1"/>
  <c r="BE255" i="1"/>
  <c r="BI254" i="1"/>
  <c r="BG254" i="1"/>
  <c r="BE254" i="1"/>
  <c r="BH254" i="1"/>
  <c r="BG253" i="1"/>
  <c r="BE253" i="1"/>
  <c r="BF252" i="1"/>
  <c r="BI252" i="1"/>
  <c r="BH252" i="1"/>
  <c r="BG252" i="1"/>
  <c r="BE252" i="1"/>
  <c r="BI251" i="1"/>
  <c r="BH251" i="1"/>
  <c r="BG251" i="1"/>
  <c r="BE251" i="1"/>
  <c r="BF251" i="1"/>
  <c r="BG250" i="1"/>
  <c r="BE250" i="1"/>
  <c r="BH250" i="1"/>
  <c r="BG249" i="1"/>
  <c r="BE249" i="1"/>
  <c r="BI249" i="1"/>
  <c r="BG248" i="1"/>
  <c r="BE248" i="1"/>
  <c r="BG247" i="1"/>
  <c r="BE247" i="1"/>
  <c r="BI247" i="1"/>
  <c r="BG246" i="1"/>
  <c r="BE246" i="1"/>
  <c r="BH246" i="1"/>
  <c r="BG245" i="1"/>
  <c r="BE245" i="1"/>
  <c r="BI244" i="1"/>
  <c r="BH244" i="1"/>
  <c r="BG244" i="1"/>
  <c r="BE244" i="1"/>
  <c r="BI243" i="1"/>
  <c r="BH243" i="1"/>
  <c r="BG243" i="1"/>
  <c r="BE243" i="1"/>
  <c r="BH242" i="1"/>
  <c r="BG242" i="1"/>
  <c r="BE242" i="1"/>
  <c r="BG241" i="1"/>
  <c r="BE241" i="1"/>
  <c r="BI241" i="1"/>
  <c r="BI240" i="1"/>
  <c r="BG240" i="1"/>
  <c r="BE240" i="1"/>
  <c r="BF240" i="1"/>
  <c r="BH240" i="1"/>
  <c r="BH239" i="1"/>
  <c r="BG239" i="1"/>
  <c r="BE239" i="1"/>
  <c r="BF239" i="1"/>
  <c r="BI239" i="1"/>
  <c r="BI238" i="1"/>
  <c r="BG238" i="1"/>
  <c r="BE238" i="1"/>
  <c r="BH238" i="1"/>
  <c r="BI237" i="1"/>
  <c r="BH237" i="1"/>
  <c r="BG237" i="1"/>
  <c r="BE237" i="1"/>
  <c r="BI236" i="1"/>
  <c r="BH236" i="1"/>
  <c r="BG236" i="1"/>
  <c r="BE236" i="1"/>
  <c r="BI235" i="1"/>
  <c r="BH235" i="1"/>
  <c r="BG235" i="1"/>
  <c r="BE235" i="1"/>
  <c r="BH234" i="1"/>
  <c r="BG234" i="1"/>
  <c r="BE234" i="1"/>
  <c r="BG233" i="1"/>
  <c r="BE233" i="1"/>
  <c r="BI233" i="1"/>
  <c r="BG232" i="1"/>
  <c r="BE232" i="1"/>
  <c r="BF232" i="1"/>
  <c r="BH232" i="1"/>
  <c r="BH231" i="1"/>
  <c r="BG231" i="1"/>
  <c r="BE231" i="1"/>
  <c r="BI231" i="1"/>
  <c r="BI230" i="1"/>
  <c r="BG230" i="1"/>
  <c r="BE230" i="1"/>
  <c r="BG229" i="1"/>
  <c r="BE229" i="1"/>
  <c r="BI228" i="1"/>
  <c r="BH228" i="1"/>
  <c r="BG228" i="1"/>
  <c r="BE228" i="1"/>
  <c r="BI227" i="1"/>
  <c r="BH227" i="1"/>
  <c r="BG227" i="1"/>
  <c r="BE227" i="1"/>
  <c r="BG226" i="1"/>
  <c r="BE226" i="1"/>
  <c r="BI226" i="1"/>
  <c r="BG225" i="1"/>
  <c r="BE225" i="1"/>
  <c r="BI224" i="1"/>
  <c r="BG224" i="1"/>
  <c r="BE224" i="1"/>
  <c r="BH224" i="1"/>
  <c r="BG223" i="1"/>
  <c r="BE223" i="1"/>
  <c r="BH222" i="1"/>
  <c r="BG222" i="1"/>
  <c r="BE222" i="1"/>
  <c r="BI222" i="1"/>
  <c r="BI221" i="1"/>
  <c r="BH221" i="1"/>
  <c r="BG221" i="1"/>
  <c r="BE221" i="1"/>
  <c r="BI220" i="1"/>
  <c r="BH220" i="1"/>
  <c r="BG220" i="1"/>
  <c r="BE220" i="1"/>
  <c r="BI219" i="1"/>
  <c r="BH219" i="1"/>
  <c r="BG219" i="1"/>
  <c r="BF219" i="1"/>
  <c r="BE219" i="1"/>
  <c r="BG218" i="1"/>
  <c r="BE218" i="1"/>
  <c r="BG217" i="1"/>
  <c r="BE217" i="1"/>
  <c r="BG216" i="1"/>
  <c r="BE216" i="1"/>
  <c r="BH216" i="1"/>
  <c r="BH215" i="1"/>
  <c r="BG215" i="1"/>
  <c r="BE215" i="1"/>
  <c r="BI215" i="1"/>
  <c r="BH214" i="1"/>
  <c r="BG214" i="1"/>
  <c r="BE214" i="1"/>
  <c r="BI214" i="1"/>
  <c r="BI213" i="1"/>
  <c r="BG213" i="1"/>
  <c r="BE213" i="1"/>
  <c r="BF212" i="1"/>
  <c r="BI212" i="1"/>
  <c r="BH212" i="1"/>
  <c r="BG212" i="1"/>
  <c r="BE212" i="1"/>
  <c r="BI211" i="1"/>
  <c r="BH211" i="1"/>
  <c r="BG211" i="1"/>
  <c r="BF211" i="1"/>
  <c r="BE211" i="1"/>
  <c r="BG210" i="1"/>
  <c r="BE210" i="1"/>
  <c r="BF210" i="1"/>
  <c r="BI210" i="1"/>
  <c r="BG209" i="1"/>
  <c r="BE209" i="1"/>
  <c r="BI208" i="1"/>
  <c r="BG208" i="1"/>
  <c r="BE208" i="1"/>
  <c r="BF208" i="1"/>
  <c r="BH208" i="1"/>
  <c r="BI207" i="1"/>
  <c r="BG207" i="1"/>
  <c r="BE207" i="1"/>
  <c r="BH207" i="1"/>
  <c r="BG206" i="1"/>
  <c r="BE206" i="1"/>
  <c r="BH205" i="1"/>
  <c r="BG205" i="1"/>
  <c r="BE205" i="1"/>
  <c r="BI204" i="1"/>
  <c r="BH204" i="1"/>
  <c r="BG204" i="1"/>
  <c r="BF204" i="1"/>
  <c r="BE204" i="1"/>
  <c r="BI203" i="1"/>
  <c r="BH203" i="1"/>
  <c r="BG203" i="1"/>
  <c r="BE203" i="1"/>
  <c r="BF203" i="1"/>
  <c r="BH202" i="1"/>
  <c r="BG202" i="1"/>
  <c r="BE202" i="1"/>
  <c r="BI202" i="1"/>
  <c r="BG201" i="1"/>
  <c r="BE201" i="1"/>
  <c r="BI200" i="1"/>
  <c r="BG200" i="1"/>
  <c r="BE200" i="1"/>
  <c r="BH200" i="1"/>
  <c r="BG199" i="1"/>
  <c r="BE199" i="1"/>
  <c r="BH198" i="1"/>
  <c r="BG198" i="1"/>
  <c r="BE198" i="1"/>
  <c r="BI198" i="1"/>
  <c r="BH197" i="1"/>
  <c r="BG197" i="1"/>
  <c r="BE197" i="1"/>
  <c r="BI196" i="1"/>
  <c r="BH196" i="1"/>
  <c r="BG196" i="1"/>
  <c r="BF196" i="1"/>
  <c r="BE196" i="1"/>
  <c r="BI195" i="1"/>
  <c r="BH195" i="1"/>
  <c r="BG195" i="1"/>
  <c r="BF195" i="1"/>
  <c r="BE195" i="1"/>
  <c r="BG194" i="1"/>
  <c r="BE194" i="1"/>
  <c r="BI194" i="1"/>
  <c r="BG193" i="1"/>
  <c r="BE193" i="1"/>
  <c r="BG192" i="1"/>
  <c r="BE192" i="1"/>
  <c r="BH192" i="1"/>
  <c r="BI191" i="1"/>
  <c r="BH191" i="1"/>
  <c r="BG191" i="1"/>
  <c r="BE191" i="1"/>
  <c r="BI190" i="1"/>
  <c r="BG190" i="1"/>
  <c r="BE190" i="1"/>
  <c r="BH190" i="1"/>
  <c r="BG189" i="1"/>
  <c r="BE189" i="1"/>
  <c r="BI188" i="1"/>
  <c r="BH188" i="1"/>
  <c r="BG188" i="1"/>
  <c r="BE188" i="1"/>
  <c r="BI187" i="1"/>
  <c r="BH187" i="1"/>
  <c r="BG187" i="1"/>
  <c r="BE187" i="1"/>
  <c r="BF187" i="1"/>
  <c r="BH186" i="1"/>
  <c r="BG186" i="1"/>
  <c r="BE186" i="1"/>
  <c r="BF186" i="1"/>
  <c r="BI186" i="1"/>
  <c r="BG185" i="1"/>
  <c r="BE185" i="1"/>
  <c r="BF185" i="1"/>
  <c r="BG184" i="1"/>
  <c r="BE184" i="1"/>
  <c r="BH184" i="1"/>
  <c r="BI183" i="1"/>
  <c r="BG183" i="1"/>
  <c r="BE183" i="1"/>
  <c r="BG182" i="1"/>
  <c r="BE182" i="1"/>
  <c r="BI181" i="1"/>
  <c r="BH181" i="1"/>
  <c r="BG181" i="1"/>
  <c r="BE181" i="1"/>
  <c r="BI180" i="1"/>
  <c r="BH180" i="1"/>
  <c r="BG180" i="1"/>
  <c r="BE180" i="1"/>
  <c r="BI179" i="1"/>
  <c r="BH179" i="1"/>
  <c r="BG179" i="1"/>
  <c r="BF179" i="1"/>
  <c r="BE179" i="1"/>
  <c r="BH178" i="1"/>
  <c r="BG178" i="1"/>
  <c r="BE178" i="1"/>
  <c r="BI178" i="1"/>
  <c r="BG177" i="1"/>
  <c r="BE177" i="1"/>
  <c r="BG176" i="1"/>
  <c r="BE176" i="1"/>
  <c r="BH175" i="1"/>
  <c r="BG175" i="1"/>
  <c r="BE175" i="1"/>
  <c r="BI175" i="1"/>
  <c r="BI174" i="1"/>
  <c r="BH174" i="1"/>
  <c r="BG174" i="1"/>
  <c r="BE174" i="1"/>
  <c r="BI173" i="1"/>
  <c r="BG173" i="1"/>
  <c r="BE173" i="1"/>
  <c r="BI172" i="1"/>
  <c r="BH172" i="1"/>
  <c r="BG172" i="1"/>
  <c r="BE172" i="1"/>
  <c r="BI171" i="1"/>
  <c r="BH171" i="1"/>
  <c r="BG171" i="1"/>
  <c r="BF171" i="1"/>
  <c r="BE171" i="1"/>
  <c r="BG170" i="1"/>
  <c r="BE170" i="1"/>
  <c r="BF170" i="1"/>
  <c r="BI170" i="1"/>
  <c r="BG169" i="1"/>
  <c r="BE169" i="1"/>
  <c r="BI168" i="1"/>
  <c r="BG168" i="1"/>
  <c r="BE168" i="1"/>
  <c r="BH168" i="1"/>
  <c r="BG167" i="1"/>
  <c r="BE167" i="1"/>
  <c r="BI167" i="1"/>
  <c r="BI166" i="1"/>
  <c r="BG166" i="1"/>
  <c r="BE166" i="1"/>
  <c r="BG165" i="1"/>
  <c r="BE165" i="1"/>
  <c r="BF164" i="1"/>
  <c r="BI164" i="1"/>
  <c r="BH164" i="1"/>
  <c r="BG164" i="1"/>
  <c r="BE164" i="1"/>
  <c r="BI163" i="1"/>
  <c r="BH163" i="1"/>
  <c r="BG163" i="1"/>
  <c r="BE163" i="1"/>
  <c r="BH162" i="1"/>
  <c r="BG162" i="1"/>
  <c r="BE162" i="1"/>
  <c r="BI162" i="1"/>
  <c r="BG161" i="1"/>
  <c r="BE161" i="1"/>
  <c r="BI160" i="1"/>
  <c r="BG160" i="1"/>
  <c r="BE160" i="1"/>
  <c r="BH160" i="1"/>
  <c r="BG159" i="1"/>
  <c r="BE159" i="1"/>
  <c r="BH158" i="1"/>
  <c r="BG158" i="1"/>
  <c r="BE158" i="1"/>
  <c r="BI158" i="1"/>
  <c r="BI157" i="1"/>
  <c r="BH157" i="1"/>
  <c r="BG157" i="1"/>
  <c r="BE157" i="1"/>
  <c r="BI156" i="1"/>
  <c r="BH156" i="1"/>
  <c r="BG156" i="1"/>
  <c r="BE156" i="1"/>
  <c r="BI155" i="1"/>
  <c r="BH155" i="1"/>
  <c r="BG155" i="1"/>
  <c r="BE155" i="1"/>
  <c r="BF155" i="1"/>
  <c r="BH154" i="1"/>
  <c r="BG154" i="1"/>
  <c r="BE154" i="1"/>
  <c r="BI154" i="1"/>
  <c r="BI153" i="1"/>
  <c r="BG153" i="1"/>
  <c r="BE153" i="1"/>
  <c r="BH153" i="1"/>
  <c r="BH152" i="1"/>
  <c r="BG152" i="1"/>
  <c r="BE152" i="1"/>
  <c r="BF152" i="1"/>
  <c r="BH151" i="1"/>
  <c r="BG151" i="1"/>
  <c r="BE151" i="1"/>
  <c r="BI151" i="1"/>
  <c r="BI150" i="1"/>
  <c r="BG150" i="1"/>
  <c r="BE150" i="1"/>
  <c r="BH150" i="1"/>
  <c r="BH149" i="1"/>
  <c r="BG149" i="1"/>
  <c r="BE149" i="1"/>
  <c r="BI149" i="1"/>
  <c r="BI148" i="1"/>
  <c r="BH148" i="1"/>
  <c r="BG148" i="1"/>
  <c r="BE148" i="1"/>
  <c r="BG147" i="1"/>
  <c r="BE147" i="1"/>
  <c r="BH146" i="1"/>
  <c r="BG146" i="1"/>
  <c r="BE146" i="1"/>
  <c r="BI145" i="1"/>
  <c r="BG145" i="1"/>
  <c r="BE145" i="1"/>
  <c r="BF145" i="1"/>
  <c r="BH145" i="1"/>
  <c r="BH144" i="1"/>
  <c r="BG144" i="1"/>
  <c r="BE144" i="1"/>
  <c r="BH143" i="1"/>
  <c r="BG143" i="1"/>
  <c r="BE143" i="1"/>
  <c r="BI143" i="1"/>
  <c r="BI142" i="1"/>
  <c r="BG142" i="1"/>
  <c r="BF142" i="1"/>
  <c r="BE142" i="1"/>
  <c r="BH142" i="1"/>
  <c r="BH141" i="1"/>
  <c r="BG141" i="1"/>
  <c r="BE141" i="1"/>
  <c r="BI141" i="1"/>
  <c r="BI140" i="1"/>
  <c r="BH140" i="1"/>
  <c r="BG140" i="1"/>
  <c r="BE140" i="1"/>
  <c r="BG139" i="1"/>
  <c r="BE139" i="1"/>
  <c r="BH138" i="1"/>
  <c r="BG138" i="1"/>
  <c r="BE138" i="1"/>
  <c r="BI137" i="1"/>
  <c r="BG137" i="1"/>
  <c r="BE137" i="1"/>
  <c r="BH137" i="1"/>
  <c r="BG136" i="1"/>
  <c r="BE136" i="1"/>
  <c r="BH135" i="1"/>
  <c r="BG135" i="1"/>
  <c r="BE135" i="1"/>
  <c r="BI135" i="1"/>
  <c r="BI134" i="1"/>
  <c r="BG134" i="1"/>
  <c r="BF134" i="1"/>
  <c r="BE134" i="1"/>
  <c r="BH134" i="1"/>
  <c r="BH133" i="1"/>
  <c r="BG133" i="1"/>
  <c r="BE133" i="1"/>
  <c r="BI133" i="1"/>
  <c r="BI132" i="1"/>
  <c r="BH132" i="1"/>
  <c r="BG132" i="1"/>
  <c r="BE132" i="1"/>
  <c r="BG131" i="1"/>
  <c r="BE131" i="1"/>
  <c r="BH130" i="1"/>
  <c r="BG130" i="1"/>
  <c r="BE130" i="1"/>
  <c r="BI129" i="1"/>
  <c r="BG129" i="1"/>
  <c r="BE129" i="1"/>
  <c r="BH129" i="1"/>
  <c r="BG128" i="1"/>
  <c r="BE128" i="1"/>
  <c r="BH127" i="1"/>
  <c r="BG127" i="1"/>
  <c r="BE127" i="1"/>
  <c r="BI127" i="1"/>
  <c r="BI126" i="1"/>
  <c r="BG126" i="1"/>
  <c r="BF126" i="1"/>
  <c r="BE126" i="1"/>
  <c r="BH126" i="1"/>
  <c r="BH125" i="1"/>
  <c r="BG125" i="1"/>
  <c r="BE125" i="1"/>
  <c r="BI125" i="1"/>
  <c r="BI124" i="1"/>
  <c r="BH124" i="1"/>
  <c r="BG124" i="1"/>
  <c r="BE124" i="1"/>
  <c r="BG123" i="1"/>
  <c r="BE123" i="1"/>
  <c r="BH122" i="1"/>
  <c r="BG122" i="1"/>
  <c r="BE122" i="1"/>
  <c r="BI121" i="1"/>
  <c r="BG121" i="1"/>
  <c r="BE121" i="1"/>
  <c r="BF121" i="1"/>
  <c r="BH121" i="1"/>
  <c r="BG120" i="1"/>
  <c r="BE120" i="1"/>
  <c r="BH119" i="1"/>
  <c r="BG119" i="1"/>
  <c r="BE119" i="1"/>
  <c r="BI119" i="1"/>
  <c r="BI118" i="1"/>
  <c r="BG118" i="1"/>
  <c r="BE118" i="1"/>
  <c r="BH118" i="1"/>
  <c r="BG117" i="1"/>
  <c r="BE117" i="1"/>
  <c r="BI116" i="1"/>
  <c r="BH116" i="1"/>
  <c r="BG116" i="1"/>
  <c r="BE116" i="1"/>
  <c r="BG115" i="1"/>
  <c r="BE115" i="1"/>
  <c r="BH114" i="1"/>
  <c r="BG114" i="1"/>
  <c r="BE114" i="1"/>
  <c r="BI113" i="1"/>
  <c r="BG113" i="1"/>
  <c r="BE113" i="1"/>
  <c r="BH113" i="1"/>
  <c r="BG112" i="1"/>
  <c r="BE112" i="1"/>
  <c r="BH111" i="1"/>
  <c r="BG111" i="1"/>
  <c r="BE111" i="1"/>
  <c r="BI111" i="1"/>
  <c r="BI110" i="1"/>
  <c r="BG110" i="1"/>
  <c r="BE110" i="1"/>
  <c r="BF110" i="1"/>
  <c r="BH110" i="1"/>
  <c r="BG109" i="1"/>
  <c r="BE109" i="1"/>
  <c r="BI108" i="1"/>
  <c r="BH108" i="1"/>
  <c r="BG108" i="1"/>
  <c r="BE108" i="1"/>
  <c r="BG107" i="1"/>
  <c r="BE107" i="1"/>
  <c r="BH107" i="1"/>
  <c r="BG106" i="1"/>
  <c r="BE106" i="1"/>
  <c r="BI105" i="1"/>
  <c r="BG105" i="1"/>
  <c r="BE105" i="1"/>
  <c r="BH105" i="1"/>
  <c r="BG104" i="1"/>
  <c r="BE104" i="1"/>
  <c r="BF104" i="1"/>
  <c r="BG103" i="1"/>
  <c r="BE103" i="1"/>
  <c r="BI103" i="1"/>
  <c r="BI102" i="1"/>
  <c r="BG102" i="1"/>
  <c r="BE102" i="1"/>
  <c r="BH102" i="1"/>
  <c r="BI101" i="1"/>
  <c r="BH101" i="1"/>
  <c r="BG101" i="1"/>
  <c r="BE101" i="1"/>
  <c r="BI100" i="1"/>
  <c r="BH100" i="1"/>
  <c r="BG100" i="1"/>
  <c r="BE100" i="1"/>
  <c r="BF100" i="1"/>
  <c r="BG99" i="1"/>
  <c r="BE99" i="1"/>
  <c r="BI99" i="1"/>
  <c r="BG98" i="1"/>
  <c r="BE98" i="1"/>
  <c r="BI97" i="1"/>
  <c r="BG97" i="1"/>
  <c r="BE97" i="1"/>
  <c r="BH97" i="1"/>
  <c r="BI96" i="1"/>
  <c r="BG96" i="1"/>
  <c r="BE96" i="1"/>
  <c r="BG95" i="1"/>
  <c r="BE95" i="1"/>
  <c r="BI95" i="1"/>
  <c r="BI94" i="1"/>
  <c r="BG94" i="1"/>
  <c r="BE94" i="1"/>
  <c r="BH94" i="1"/>
  <c r="BI93" i="1"/>
  <c r="BH93" i="1"/>
  <c r="BG93" i="1"/>
  <c r="BE93" i="1"/>
  <c r="BI92" i="1"/>
  <c r="BH92" i="1"/>
  <c r="BG92" i="1"/>
  <c r="BE92" i="1"/>
  <c r="BG91" i="1"/>
  <c r="BE91" i="1"/>
  <c r="BI91" i="1"/>
  <c r="BG90" i="1"/>
  <c r="BE90" i="1"/>
  <c r="BI89" i="1"/>
  <c r="BG89" i="1"/>
  <c r="BE89" i="1"/>
  <c r="BH89" i="1"/>
  <c r="BI88" i="1"/>
  <c r="BG88" i="1"/>
  <c r="BE88" i="1"/>
  <c r="BF88" i="1"/>
  <c r="BG87" i="1"/>
  <c r="BE87" i="1"/>
  <c r="BI87" i="1"/>
  <c r="BI86" i="1"/>
  <c r="BG86" i="1"/>
  <c r="BE86" i="1"/>
  <c r="BH86" i="1"/>
  <c r="BI85" i="1"/>
  <c r="BH85" i="1"/>
  <c r="BG85" i="1"/>
  <c r="BE85" i="1"/>
  <c r="BI84" i="1"/>
  <c r="BH84" i="1"/>
  <c r="BG84" i="1"/>
  <c r="BF84" i="1"/>
  <c r="BE84" i="1"/>
  <c r="BH83" i="1"/>
  <c r="BG83" i="1"/>
  <c r="BE83" i="1"/>
  <c r="BF83" i="1"/>
  <c r="BI83" i="1"/>
  <c r="BG82" i="1"/>
  <c r="BE82" i="1"/>
  <c r="BI82" i="1"/>
  <c r="BI81" i="1"/>
  <c r="BG81" i="1"/>
  <c r="BE81" i="1"/>
  <c r="BH81" i="1"/>
  <c r="BH80" i="1"/>
  <c r="BG80" i="1"/>
  <c r="BE80" i="1"/>
  <c r="BI79" i="1"/>
  <c r="BH79" i="1"/>
  <c r="BG79" i="1"/>
  <c r="BE79" i="1"/>
  <c r="BI78" i="1"/>
  <c r="BH78" i="1"/>
  <c r="BG78" i="1"/>
  <c r="BF78" i="1"/>
  <c r="BE78" i="1"/>
  <c r="BH77" i="1"/>
  <c r="BG77" i="1"/>
  <c r="BE77" i="1"/>
  <c r="BF77" i="1"/>
  <c r="BI77" i="1"/>
  <c r="BG76" i="1"/>
  <c r="BE76" i="1"/>
  <c r="BI76" i="1"/>
  <c r="BG75" i="1"/>
  <c r="BE75" i="1"/>
  <c r="BI75" i="1"/>
  <c r="BI74" i="1"/>
  <c r="BG74" i="1"/>
  <c r="BE74" i="1"/>
  <c r="BH74" i="1"/>
  <c r="BI73" i="1"/>
  <c r="BH73" i="1"/>
  <c r="BG73" i="1"/>
  <c r="BE73" i="1"/>
  <c r="BH72" i="1"/>
  <c r="BG72" i="1"/>
  <c r="BE72" i="1"/>
  <c r="BI71" i="1"/>
  <c r="BH71" i="1"/>
  <c r="BG71" i="1"/>
  <c r="BE71" i="1"/>
  <c r="BI70" i="1"/>
  <c r="BH70" i="1"/>
  <c r="BG70" i="1"/>
  <c r="BE70" i="1"/>
  <c r="BH69" i="1"/>
  <c r="BG69" i="1"/>
  <c r="BE69" i="1"/>
  <c r="BI69" i="1"/>
  <c r="BG68" i="1"/>
  <c r="BE68" i="1"/>
  <c r="BI68" i="1"/>
  <c r="BG67" i="1"/>
  <c r="BE67" i="1"/>
  <c r="BI67" i="1"/>
  <c r="BI66" i="1"/>
  <c r="BG66" i="1"/>
  <c r="BE66" i="1"/>
  <c r="BH66" i="1"/>
  <c r="BI65" i="1"/>
  <c r="BH65" i="1"/>
  <c r="BG65" i="1"/>
  <c r="BE65" i="1"/>
  <c r="BH64" i="1"/>
  <c r="BG64" i="1"/>
  <c r="BE64" i="1"/>
  <c r="BI63" i="1"/>
  <c r="BH63" i="1"/>
  <c r="BG63" i="1"/>
  <c r="BE63" i="1"/>
  <c r="BI62" i="1"/>
  <c r="BH62" i="1"/>
  <c r="BG62" i="1"/>
  <c r="BF62" i="1"/>
  <c r="BE62" i="1"/>
  <c r="BH61" i="1"/>
  <c r="BG61" i="1"/>
  <c r="BE61" i="1"/>
  <c r="BF61" i="1"/>
  <c r="BI61" i="1"/>
  <c r="BG60" i="1"/>
  <c r="BE60" i="1"/>
  <c r="BI60" i="1"/>
  <c r="BG59" i="1"/>
  <c r="BE59" i="1"/>
  <c r="BI59" i="1"/>
  <c r="BI58" i="1"/>
  <c r="BG58" i="1"/>
  <c r="BE58" i="1"/>
  <c r="BH58" i="1"/>
  <c r="BI57" i="1"/>
  <c r="BH57" i="1"/>
  <c r="BG57" i="1"/>
  <c r="BE57" i="1"/>
  <c r="BH56" i="1"/>
  <c r="BG56" i="1"/>
  <c r="BE56" i="1"/>
  <c r="BI55" i="1"/>
  <c r="BH55" i="1"/>
  <c r="BG55" i="1"/>
  <c r="BE55" i="1"/>
  <c r="BI54" i="1"/>
  <c r="BH54" i="1"/>
  <c r="BG54" i="1"/>
  <c r="BE54" i="1"/>
  <c r="BH53" i="1"/>
  <c r="BG53" i="1"/>
  <c r="BE53" i="1"/>
  <c r="BI53" i="1"/>
  <c r="BG52" i="1"/>
  <c r="BE52" i="1"/>
  <c r="BI52" i="1"/>
  <c r="BG51" i="1"/>
  <c r="BE51" i="1"/>
  <c r="BI51" i="1"/>
  <c r="BI50" i="1"/>
  <c r="BG50" i="1"/>
  <c r="BE50" i="1"/>
  <c r="BH50" i="1"/>
  <c r="BI49" i="1"/>
  <c r="BH49" i="1"/>
  <c r="BG49" i="1"/>
  <c r="BE49" i="1"/>
  <c r="BH48" i="1"/>
  <c r="BG48" i="1"/>
  <c r="BE48" i="1"/>
  <c r="BI47" i="1"/>
  <c r="BH47" i="1"/>
  <c r="BG47" i="1"/>
  <c r="BE47" i="1"/>
  <c r="BI46" i="1"/>
  <c r="BH46" i="1"/>
  <c r="BG46" i="1"/>
  <c r="BF46" i="1"/>
  <c r="BE46" i="1"/>
  <c r="BH45" i="1"/>
  <c r="BG45" i="1"/>
  <c r="BE45" i="1"/>
  <c r="BI45" i="1"/>
  <c r="BG44" i="1"/>
  <c r="BE44" i="1"/>
  <c r="BI44" i="1"/>
  <c r="BG43" i="1"/>
  <c r="BE43" i="1"/>
  <c r="BI43" i="1"/>
  <c r="BI42" i="1"/>
  <c r="BG42" i="1"/>
  <c r="BE42" i="1"/>
  <c r="BH42" i="1"/>
  <c r="BI41" i="1"/>
  <c r="BH41" i="1"/>
  <c r="BG41" i="1"/>
  <c r="BE41" i="1"/>
  <c r="BH40" i="1"/>
  <c r="BG40" i="1"/>
  <c r="BE40" i="1"/>
  <c r="BI39" i="1"/>
  <c r="BH39" i="1"/>
  <c r="BG39" i="1"/>
  <c r="BE39" i="1"/>
  <c r="BI38" i="1"/>
  <c r="BH38" i="1"/>
  <c r="BG38" i="1"/>
  <c r="BE38" i="1"/>
  <c r="BH37" i="1"/>
  <c r="BG37" i="1"/>
  <c r="BE37" i="1"/>
  <c r="BI37" i="1"/>
  <c r="BG36" i="1"/>
  <c r="BE36" i="1"/>
  <c r="BI36" i="1"/>
  <c r="BG35" i="1"/>
  <c r="BE35" i="1"/>
  <c r="BI35" i="1"/>
  <c r="BI34" i="1"/>
  <c r="BG34" i="1"/>
  <c r="BE34" i="1"/>
  <c r="BH34" i="1"/>
  <c r="BI33" i="1"/>
  <c r="BH33" i="1"/>
  <c r="BG33" i="1"/>
  <c r="BE33" i="1"/>
  <c r="BG32" i="1"/>
  <c r="BE32" i="1"/>
  <c r="BI31" i="1"/>
  <c r="BH31" i="1"/>
  <c r="BG31" i="1"/>
  <c r="BE31" i="1"/>
  <c r="BI30" i="1"/>
  <c r="BH30" i="1"/>
  <c r="BG30" i="1"/>
  <c r="BE30" i="1"/>
  <c r="BH29" i="1"/>
  <c r="BG29" i="1"/>
  <c r="BE29" i="1"/>
  <c r="BI29" i="1"/>
  <c r="BG28" i="1"/>
  <c r="BE28" i="1"/>
  <c r="BI28" i="1"/>
  <c r="BG27" i="1"/>
  <c r="BE27" i="1"/>
  <c r="BI27" i="1"/>
  <c r="BI26" i="1"/>
  <c r="BG26" i="1"/>
  <c r="BE26" i="1"/>
  <c r="BH26" i="1"/>
  <c r="BI25" i="1"/>
  <c r="BH25" i="1"/>
  <c r="BG25" i="1"/>
  <c r="BE25" i="1"/>
  <c r="BG24" i="1"/>
  <c r="BE24" i="1"/>
  <c r="BI23" i="1"/>
  <c r="BH23" i="1"/>
  <c r="BG23" i="1"/>
  <c r="BE23" i="1"/>
  <c r="BI22" i="1"/>
  <c r="BH22" i="1"/>
  <c r="BG22" i="1"/>
  <c r="BE22" i="1"/>
  <c r="BH21" i="1"/>
  <c r="BG21" i="1"/>
  <c r="BE21" i="1"/>
  <c r="BI21" i="1"/>
  <c r="BG20" i="1"/>
  <c r="BE20" i="1"/>
  <c r="BI20" i="1"/>
  <c r="BG19" i="1"/>
  <c r="BE19" i="1"/>
  <c r="BI19" i="1"/>
  <c r="BI18" i="1"/>
  <c r="BG18" i="1"/>
  <c r="BE18" i="1"/>
  <c r="BH18" i="1"/>
  <c r="BI17" i="1"/>
  <c r="BH17" i="1"/>
  <c r="BG17" i="1"/>
  <c r="BE17" i="1"/>
  <c r="BG16" i="1"/>
  <c r="BE16" i="1"/>
  <c r="BI15" i="1"/>
  <c r="BH15" i="1"/>
  <c r="BG15" i="1"/>
  <c r="BE15" i="1"/>
  <c r="BI14" i="1"/>
  <c r="BH14" i="1"/>
  <c r="BG14" i="1"/>
  <c r="BE14" i="1"/>
  <c r="BH13" i="1"/>
  <c r="BG13" i="1"/>
  <c r="BE13" i="1"/>
  <c r="BI13" i="1"/>
  <c r="BG12" i="1"/>
  <c r="BE12" i="1"/>
  <c r="BI12" i="1"/>
  <c r="BG11" i="1"/>
  <c r="BE11" i="1"/>
  <c r="BI11" i="1"/>
  <c r="BI10" i="1"/>
  <c r="BG10" i="1"/>
  <c r="BE10" i="1"/>
  <c r="BH10" i="1"/>
  <c r="BI9" i="1"/>
  <c r="BH9" i="1"/>
  <c r="BG9" i="1"/>
  <c r="BE9" i="1"/>
  <c r="BG8" i="1"/>
  <c r="BE8" i="1"/>
  <c r="BI7" i="1"/>
  <c r="BH7" i="1"/>
  <c r="BG7" i="1"/>
  <c r="BE7" i="1"/>
  <c r="BI6" i="1"/>
  <c r="BH6" i="1"/>
  <c r="BG6" i="1"/>
  <c r="BF6" i="1"/>
  <c r="BE6" i="1"/>
  <c r="BH5" i="1"/>
  <c r="BG5" i="1"/>
  <c r="BE5" i="1"/>
  <c r="BF5" i="1"/>
  <c r="BI5" i="1"/>
  <c r="BG4" i="1"/>
  <c r="BE4" i="1"/>
  <c r="BI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4" i="1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6" i="2"/>
  <c r="W327" i="2"/>
  <c r="W328" i="2"/>
  <c r="W329" i="2"/>
  <c r="W330" i="2"/>
  <c r="W331" i="2"/>
  <c r="W332" i="2"/>
  <c r="W333" i="2"/>
  <c r="W334" i="2"/>
  <c r="W335" i="2"/>
  <c r="W336" i="2"/>
  <c r="W337" i="2"/>
  <c r="W338" i="2"/>
  <c r="W339" i="2"/>
  <c r="W340" i="2"/>
  <c r="W341" i="2"/>
  <c r="W342" i="2"/>
  <c r="W343" i="2"/>
  <c r="W344" i="2"/>
  <c r="W345" i="2"/>
  <c r="W346" i="2"/>
  <c r="W347" i="2"/>
  <c r="W348" i="2"/>
  <c r="W349" i="2"/>
  <c r="W350" i="2"/>
  <c r="W351" i="2"/>
  <c r="W352" i="2"/>
  <c r="W353" i="2"/>
  <c r="W354" i="2"/>
  <c r="W355" i="2"/>
  <c r="W356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1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1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7" i="2"/>
  <c r="W428" i="2"/>
  <c r="W429" i="2"/>
  <c r="W430" i="2"/>
  <c r="W431" i="2"/>
  <c r="W432" i="2"/>
  <c r="W433" i="2"/>
  <c r="W434" i="2"/>
  <c r="W435" i="2"/>
  <c r="W436" i="2"/>
  <c r="W437" i="2"/>
  <c r="W438" i="2"/>
  <c r="W439" i="2"/>
  <c r="W440" i="2"/>
  <c r="W441" i="2"/>
  <c r="W442" i="2"/>
  <c r="W443" i="2"/>
  <c r="W444" i="2"/>
  <c r="W445" i="2"/>
  <c r="W446" i="2"/>
  <c r="W447" i="2"/>
  <c r="W448" i="2"/>
  <c r="W449" i="2"/>
  <c r="W450" i="2"/>
  <c r="W451" i="2"/>
  <c r="W452" i="2"/>
  <c r="W453" i="2"/>
  <c r="W454" i="2"/>
  <c r="W455" i="2"/>
  <c r="W456" i="2"/>
  <c r="W457" i="2"/>
  <c r="W458" i="2"/>
  <c r="W459" i="2"/>
  <c r="W460" i="2"/>
  <c r="W461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498" i="2"/>
  <c r="W499" i="2"/>
  <c r="W500" i="2"/>
  <c r="W501" i="2"/>
  <c r="W502" i="2"/>
  <c r="W503" i="2"/>
  <c r="W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4" i="2"/>
  <c r="BF236" i="1" l="1"/>
  <c r="BF235" i="1"/>
  <c r="BF227" i="1"/>
  <c r="BF37" i="1"/>
  <c r="BF38" i="1"/>
  <c r="BF30" i="1"/>
  <c r="BF29" i="1"/>
  <c r="BF22" i="1"/>
  <c r="BF21" i="1"/>
  <c r="BF434" i="1"/>
  <c r="BF173" i="1"/>
  <c r="BF172" i="1"/>
  <c r="BF630" i="1"/>
  <c r="BF631" i="1"/>
  <c r="BF339" i="1"/>
  <c r="BF338" i="1"/>
  <c r="BF337" i="1"/>
  <c r="BF336" i="1"/>
  <c r="BF70" i="1"/>
  <c r="BF69" i="1"/>
  <c r="BF14" i="1"/>
  <c r="BF13" i="1"/>
  <c r="BF334" i="1"/>
  <c r="BH336" i="1"/>
  <c r="BH420" i="1"/>
  <c r="BI423" i="1"/>
  <c r="BH473" i="1"/>
  <c r="BI520" i="1"/>
  <c r="BH523" i="1"/>
  <c r="BH566" i="1"/>
  <c r="BI605" i="1"/>
  <c r="BH690" i="1"/>
  <c r="BI714" i="1"/>
  <c r="BF719" i="1"/>
  <c r="BD717" i="1"/>
  <c r="BI435" i="1"/>
  <c r="BI445" i="1"/>
  <c r="BI481" i="1"/>
  <c r="BI497" i="1"/>
  <c r="BH502" i="1"/>
  <c r="BH555" i="1"/>
  <c r="BF615" i="1"/>
  <c r="BH647" i="1"/>
  <c r="BI653" i="1"/>
  <c r="BI656" i="1"/>
  <c r="BD712" i="1"/>
  <c r="BD683" i="1"/>
  <c r="BF682" i="1" s="1"/>
  <c r="BD663" i="1"/>
  <c r="BF662" i="1" s="1"/>
  <c r="BD651" i="1"/>
  <c r="BD627" i="1"/>
  <c r="BD589" i="1"/>
  <c r="BF589" i="1" s="1"/>
  <c r="BD583" i="1"/>
  <c r="BF582" i="1" s="1"/>
  <c r="BF672" i="1"/>
  <c r="BI640" i="1"/>
  <c r="BF663" i="1"/>
  <c r="BI362" i="1"/>
  <c r="BH382" i="1"/>
  <c r="BI400" i="1"/>
  <c r="BH453" i="1"/>
  <c r="BI473" i="1"/>
  <c r="BH504" i="1"/>
  <c r="BH520" i="1"/>
  <c r="BH528" i="1"/>
  <c r="BI598" i="1"/>
  <c r="BI630" i="1"/>
  <c r="BF655" i="1"/>
  <c r="BI662" i="1"/>
  <c r="BI669" i="1"/>
  <c r="BI690" i="1"/>
  <c r="BD721" i="1"/>
  <c r="BD689" i="1"/>
  <c r="BF677" i="1"/>
  <c r="BD645" i="1"/>
  <c r="BF645" i="1" s="1"/>
  <c r="BD641" i="1"/>
  <c r="BD639" i="1"/>
  <c r="BF638" i="1" s="1"/>
  <c r="BD571" i="1"/>
  <c r="BF570" i="1" s="1"/>
  <c r="BD527" i="1"/>
  <c r="BF527" i="1" s="1"/>
  <c r="BD526" i="1"/>
  <c r="BD503" i="1"/>
  <c r="BF503" i="1" s="1"/>
  <c r="BD476" i="1"/>
  <c r="BF476" i="1" s="1"/>
  <c r="BD445" i="1"/>
  <c r="BD442" i="1"/>
  <c r="BF442" i="1" s="1"/>
  <c r="BD395" i="1"/>
  <c r="BF394" i="1" s="1"/>
  <c r="BD391" i="1"/>
  <c r="BD358" i="1"/>
  <c r="BH358" i="1"/>
  <c r="BH434" i="1"/>
  <c r="BI439" i="1"/>
  <c r="BH444" i="1"/>
  <c r="BI446" i="1"/>
  <c r="BI486" i="1"/>
  <c r="BH493" i="1"/>
  <c r="BH501" i="1"/>
  <c r="BH525" i="1"/>
  <c r="BI537" i="1"/>
  <c r="BI648" i="1"/>
  <c r="BH651" i="1"/>
  <c r="BI722" i="1"/>
  <c r="BI434" i="1"/>
  <c r="BH442" i="1"/>
  <c r="BH481" i="1"/>
  <c r="BI493" i="1"/>
  <c r="BI501" i="1"/>
  <c r="BI525" i="1"/>
  <c r="BH571" i="1"/>
  <c r="BH639" i="1"/>
  <c r="BI664" i="1"/>
  <c r="BD667" i="1"/>
  <c r="BH335" i="1"/>
  <c r="BI457" i="1"/>
  <c r="BI489" i="1"/>
  <c r="BI504" i="1"/>
  <c r="BH505" i="1"/>
  <c r="BI528" i="1"/>
  <c r="BH598" i="1"/>
  <c r="BI616" i="1"/>
  <c r="BH662" i="1"/>
  <c r="BH682" i="1"/>
  <c r="BH686" i="1"/>
  <c r="BD713" i="1"/>
  <c r="BF712" i="1" s="1"/>
  <c r="BD691" i="1"/>
  <c r="AW622" i="1"/>
  <c r="AW53" i="1"/>
  <c r="AZ699" i="1"/>
  <c r="AZ695" i="1"/>
  <c r="AY683" i="1"/>
  <c r="AZ670" i="1"/>
  <c r="AU665" i="1"/>
  <c r="AW665" i="1" s="1"/>
  <c r="AY662" i="1"/>
  <c r="AU649" i="1"/>
  <c r="AW649" i="1" s="1"/>
  <c r="AZ642" i="1"/>
  <c r="AW638" i="1"/>
  <c r="AU637" i="1"/>
  <c r="AW637" i="1" s="1"/>
  <c r="AU635" i="1"/>
  <c r="AW634" i="1" s="1"/>
  <c r="AY626" i="1"/>
  <c r="AU623" i="1"/>
  <c r="AY614" i="1"/>
  <c r="AU609" i="1"/>
  <c r="AU607" i="1"/>
  <c r="AW606" i="1" s="1"/>
  <c r="AY606" i="1"/>
  <c r="AU601" i="1"/>
  <c r="AY598" i="1"/>
  <c r="AY597" i="1"/>
  <c r="AZ595" i="1"/>
  <c r="AU591" i="1"/>
  <c r="AY590" i="1"/>
  <c r="AW582" i="1"/>
  <c r="AU579" i="1"/>
  <c r="AU573" i="1"/>
  <c r="AU570" i="1"/>
  <c r="AW570" i="1" s="1"/>
  <c r="AZ568" i="1"/>
  <c r="AU559" i="1"/>
  <c r="AY551" i="1"/>
  <c r="AZ529" i="1"/>
  <c r="AZ525" i="1"/>
  <c r="AU521" i="1"/>
  <c r="AW521" i="1" s="1"/>
  <c r="AZ503" i="1"/>
  <c r="AZ501" i="1"/>
  <c r="AU495" i="1"/>
  <c r="AU491" i="1"/>
  <c r="AZ478" i="1"/>
  <c r="AZ477" i="1"/>
  <c r="AU474" i="1"/>
  <c r="AW474" i="1" s="1"/>
  <c r="AU463" i="1"/>
  <c r="AU461" i="1"/>
  <c r="AU456" i="1"/>
  <c r="AW455" i="1" s="1"/>
  <c r="AY453" i="1"/>
  <c r="AW443" i="1"/>
  <c r="AZ440" i="1"/>
  <c r="AY438" i="1"/>
  <c r="AU430" i="1"/>
  <c r="AW429" i="1" s="1"/>
  <c r="AY389" i="1"/>
  <c r="AZ389" i="1"/>
  <c r="AU389" i="1"/>
  <c r="AW341" i="1"/>
  <c r="AY318" i="1"/>
  <c r="AZ318" i="1"/>
  <c r="AU318" i="1"/>
  <c r="AW226" i="1"/>
  <c r="AW214" i="1"/>
  <c r="AY214" i="1"/>
  <c r="AZ214" i="1"/>
  <c r="AU214" i="1"/>
  <c r="AW137" i="1"/>
  <c r="AU39" i="1"/>
  <c r="AW39" i="1" s="1"/>
  <c r="AY39" i="1"/>
  <c r="AU703" i="1"/>
  <c r="AY699" i="1"/>
  <c r="AY695" i="1"/>
  <c r="AU685" i="1"/>
  <c r="AW685" i="1" s="1"/>
  <c r="AU676" i="1"/>
  <c r="AZ674" i="1"/>
  <c r="AU673" i="1"/>
  <c r="AW673" i="1" s="1"/>
  <c r="AZ666" i="1"/>
  <c r="AZ654" i="1"/>
  <c r="AY653" i="1"/>
  <c r="AW646" i="1"/>
  <c r="AY629" i="1"/>
  <c r="AY621" i="1"/>
  <c r="AY611" i="1"/>
  <c r="AY595" i="1"/>
  <c r="AY589" i="1"/>
  <c r="AW578" i="1"/>
  <c r="AY569" i="1"/>
  <c r="AW556" i="1"/>
  <c r="AW552" i="1"/>
  <c r="AW548" i="1"/>
  <c r="AW544" i="1"/>
  <c r="AY543" i="1"/>
  <c r="AY529" i="1"/>
  <c r="AY525" i="1"/>
  <c r="AY501" i="1"/>
  <c r="AW482" i="1"/>
  <c r="AY477" i="1"/>
  <c r="AY440" i="1"/>
  <c r="AW435" i="1"/>
  <c r="AW432" i="1"/>
  <c r="AW428" i="1"/>
  <c r="AW427" i="1"/>
  <c r="AZ426" i="1"/>
  <c r="AY426" i="1"/>
  <c r="AU426" i="1"/>
  <c r="AW426" i="1" s="1"/>
  <c r="AZ420" i="1"/>
  <c r="AZ280" i="1"/>
  <c r="AY280" i="1"/>
  <c r="AU280" i="1"/>
  <c r="AW280" i="1" s="1"/>
  <c r="AZ262" i="1"/>
  <c r="AY262" i="1"/>
  <c r="AU262" i="1"/>
  <c r="AW262" i="1" s="1"/>
  <c r="AZ225" i="1"/>
  <c r="AY225" i="1"/>
  <c r="AW186" i="1"/>
  <c r="AZ720" i="1"/>
  <c r="AZ718" i="1"/>
  <c r="AU710" i="1"/>
  <c r="AU708" i="1"/>
  <c r="AU706" i="1"/>
  <c r="AU700" i="1"/>
  <c r="AY674" i="1"/>
  <c r="AY666" i="1"/>
  <c r="AY661" i="1"/>
  <c r="AU659" i="1"/>
  <c r="AY654" i="1"/>
  <c r="AU645" i="1"/>
  <c r="AW645" i="1" s="1"/>
  <c r="AU643" i="1"/>
  <c r="AU599" i="1"/>
  <c r="AW598" i="1" s="1"/>
  <c r="AZ594" i="1"/>
  <c r="AY563" i="1"/>
  <c r="AZ553" i="1"/>
  <c r="AU547" i="1"/>
  <c r="AW547" i="1" s="1"/>
  <c r="AU539" i="1"/>
  <c r="AU530" i="1"/>
  <c r="AU513" i="1"/>
  <c r="AW513" i="1" s="1"/>
  <c r="AZ509" i="1"/>
  <c r="AU505" i="1"/>
  <c r="AU502" i="1"/>
  <c r="AU494" i="1"/>
  <c r="AW494" i="1" s="1"/>
  <c r="AU489" i="1"/>
  <c r="AW489" i="1" s="1"/>
  <c r="AU479" i="1"/>
  <c r="AZ475" i="1"/>
  <c r="AU460" i="1"/>
  <c r="AW460" i="1" s="1"/>
  <c r="AU458" i="1"/>
  <c r="AW458" i="1" s="1"/>
  <c r="AZ436" i="1"/>
  <c r="AY420" i="1"/>
  <c r="AU407" i="1"/>
  <c r="AW407" i="1" s="1"/>
  <c r="AU355" i="1"/>
  <c r="AZ355" i="1"/>
  <c r="AY354" i="1"/>
  <c r="AZ354" i="1"/>
  <c r="AU354" i="1"/>
  <c r="AW353" i="1" s="1"/>
  <c r="AU348" i="1"/>
  <c r="AW348" i="1" s="1"/>
  <c r="AY348" i="1"/>
  <c r="AY312" i="1"/>
  <c r="AZ312" i="1"/>
  <c r="AU312" i="1"/>
  <c r="AZ270" i="1"/>
  <c r="AY270" i="1"/>
  <c r="AU270" i="1"/>
  <c r="AW270" i="1" s="1"/>
  <c r="AY208" i="1"/>
  <c r="AZ208" i="1"/>
  <c r="AU208" i="1"/>
  <c r="AU405" i="1"/>
  <c r="AY405" i="1"/>
  <c r="AY720" i="1"/>
  <c r="AY718" i="1"/>
  <c r="AZ687" i="1"/>
  <c r="AZ668" i="1"/>
  <c r="AW626" i="1"/>
  <c r="AZ618" i="1"/>
  <c r="AZ602" i="1"/>
  <c r="AW590" i="1"/>
  <c r="AY553" i="1"/>
  <c r="AW538" i="1"/>
  <c r="AZ535" i="1"/>
  <c r="AZ510" i="1"/>
  <c r="AY509" i="1"/>
  <c r="AZ506" i="1"/>
  <c r="AW485" i="1"/>
  <c r="AW478" i="1"/>
  <c r="AY475" i="1"/>
  <c r="AW465" i="1"/>
  <c r="AW438" i="1"/>
  <c r="AY436" i="1"/>
  <c r="AU409" i="1"/>
  <c r="AZ409" i="1"/>
  <c r="AZ397" i="1"/>
  <c r="AU397" i="1"/>
  <c r="AW397" i="1" s="1"/>
  <c r="AY390" i="1"/>
  <c r="AZ390" i="1"/>
  <c r="AU390" i="1"/>
  <c r="AW390" i="1" s="1"/>
  <c r="AU385" i="1"/>
  <c r="AY385" i="1"/>
  <c r="AZ385" i="1"/>
  <c r="AZ347" i="1"/>
  <c r="AU347" i="1"/>
  <c r="AW347" i="1" s="1"/>
  <c r="AY344" i="1"/>
  <c r="AZ344" i="1"/>
  <c r="AU344" i="1"/>
  <c r="AW344" i="1" s="1"/>
  <c r="AY117" i="1"/>
  <c r="AU117" i="1"/>
  <c r="AW490" i="1"/>
  <c r="AZ698" i="1"/>
  <c r="AZ694" i="1"/>
  <c r="AZ686" i="1"/>
  <c r="AZ680" i="1"/>
  <c r="AW670" i="1"/>
  <c r="AY657" i="1"/>
  <c r="AU653" i="1"/>
  <c r="AZ650" i="1"/>
  <c r="AW642" i="1"/>
  <c r="AZ638" i="1"/>
  <c r="AU629" i="1"/>
  <c r="AU621" i="1"/>
  <c r="AW621" i="1" s="1"/>
  <c r="AY618" i="1"/>
  <c r="AY617" i="1"/>
  <c r="AY615" i="1"/>
  <c r="AU611" i="1"/>
  <c r="AY602" i="1"/>
  <c r="AY593" i="1"/>
  <c r="AU589" i="1"/>
  <c r="AU588" i="1"/>
  <c r="AY583" i="1"/>
  <c r="AZ582" i="1"/>
  <c r="AY581" i="1"/>
  <c r="AU569" i="1"/>
  <c r="AW559" i="1"/>
  <c r="AU543" i="1"/>
  <c r="AW543" i="1" s="1"/>
  <c r="AY535" i="1"/>
  <c r="AZ518" i="1"/>
  <c r="AZ490" i="1"/>
  <c r="AZ470" i="1"/>
  <c r="AZ466" i="1"/>
  <c r="AW451" i="1"/>
  <c r="AZ446" i="1"/>
  <c r="AW437" i="1"/>
  <c r="AW431" i="1"/>
  <c r="AY415" i="1"/>
  <c r="AU415" i="1"/>
  <c r="AW415" i="1" s="1"/>
  <c r="AU413" i="1"/>
  <c r="AZ413" i="1"/>
  <c r="AU411" i="1"/>
  <c r="AW411" i="1" s="1"/>
  <c r="AZ405" i="1"/>
  <c r="AY401" i="1"/>
  <c r="AZ401" i="1"/>
  <c r="AU401" i="1"/>
  <c r="AU377" i="1"/>
  <c r="AY377" i="1"/>
  <c r="AZ377" i="1"/>
  <c r="AU363" i="1"/>
  <c r="AZ363" i="1"/>
  <c r="AW352" i="1"/>
  <c r="AW251" i="1"/>
  <c r="AY119" i="1"/>
  <c r="AZ119" i="1"/>
  <c r="AU119" i="1"/>
  <c r="AW119" i="1" s="1"/>
  <c r="AU7" i="1"/>
  <c r="AY7" i="1"/>
  <c r="AZ7" i="1"/>
  <c r="AW617" i="1"/>
  <c r="AW470" i="1"/>
  <c r="AY403" i="1"/>
  <c r="AU403" i="1"/>
  <c r="AW403" i="1" s="1"/>
  <c r="AU223" i="1"/>
  <c r="AW222" i="1" s="1"/>
  <c r="AY223" i="1"/>
  <c r="AZ223" i="1"/>
  <c r="AY148" i="1"/>
  <c r="AZ148" i="1"/>
  <c r="AU148" i="1"/>
  <c r="AW147" i="1" s="1"/>
  <c r="AW587" i="1"/>
  <c r="AW452" i="1"/>
  <c r="AU399" i="1"/>
  <c r="AW399" i="1" s="1"/>
  <c r="AY399" i="1"/>
  <c r="AY357" i="1"/>
  <c r="AZ357" i="1"/>
  <c r="AU357" i="1"/>
  <c r="AW317" i="1"/>
  <c r="AY283" i="1"/>
  <c r="AZ283" i="1"/>
  <c r="AU283" i="1"/>
  <c r="AZ231" i="1"/>
  <c r="AY231" i="1"/>
  <c r="AU231" i="1"/>
  <c r="AW231" i="1" s="1"/>
  <c r="AZ187" i="1"/>
  <c r="AU187" i="1"/>
  <c r="AU112" i="1"/>
  <c r="AW111" i="1" s="1"/>
  <c r="AY112" i="1"/>
  <c r="AZ112" i="1"/>
  <c r="AW664" i="1"/>
  <c r="AW690" i="1"/>
  <c r="AU687" i="1"/>
  <c r="AW686" i="1" s="1"/>
  <c r="AY685" i="1"/>
  <c r="AY673" i="1"/>
  <c r="AU668" i="1"/>
  <c r="AW668" i="1" s="1"/>
  <c r="AU661" i="1"/>
  <c r="AW661" i="1" s="1"/>
  <c r="AY655" i="1"/>
  <c r="AY646" i="1"/>
  <c r="AZ634" i="1"/>
  <c r="AZ630" i="1"/>
  <c r="AZ622" i="1"/>
  <c r="AW610" i="1"/>
  <c r="AW594" i="1"/>
  <c r="AU592" i="1"/>
  <c r="AW586" i="1"/>
  <c r="AY578" i="1"/>
  <c r="AY577" i="1"/>
  <c r="AZ572" i="1"/>
  <c r="AZ558" i="1"/>
  <c r="AY556" i="1"/>
  <c r="AY552" i="1"/>
  <c r="AY548" i="1"/>
  <c r="AY544" i="1"/>
  <c r="AZ519" i="1"/>
  <c r="AU510" i="1"/>
  <c r="AW510" i="1" s="1"/>
  <c r="AU506" i="1"/>
  <c r="AU499" i="1"/>
  <c r="AW498" i="1" s="1"/>
  <c r="AW449" i="1"/>
  <c r="AZ442" i="1"/>
  <c r="AZ433" i="1"/>
  <c r="AY416" i="1"/>
  <c r="AZ416" i="1"/>
  <c r="AU361" i="1"/>
  <c r="AW361" i="1" s="1"/>
  <c r="AY361" i="1"/>
  <c r="AZ361" i="1"/>
  <c r="AZ331" i="1"/>
  <c r="AU331" i="1"/>
  <c r="AW330" i="1" s="1"/>
  <c r="AW325" i="1"/>
  <c r="AW324" i="1"/>
  <c r="AW290" i="1"/>
  <c r="AW289" i="1"/>
  <c r="AY259" i="1"/>
  <c r="AZ259" i="1"/>
  <c r="AU259" i="1"/>
  <c r="AY206" i="1"/>
  <c r="AZ206" i="1"/>
  <c r="AU206" i="1"/>
  <c r="AW205" i="1" s="1"/>
  <c r="AW129" i="1"/>
  <c r="AU86" i="1"/>
  <c r="AZ86" i="1"/>
  <c r="AU77" i="1"/>
  <c r="AW76" i="1" s="1"/>
  <c r="AZ77" i="1"/>
  <c r="AW8" i="1"/>
  <c r="AW424" i="1"/>
  <c r="AW400" i="1"/>
  <c r="AZ379" i="1"/>
  <c r="AZ362" i="1"/>
  <c r="AY345" i="1"/>
  <c r="AY289" i="1"/>
  <c r="AY269" i="1"/>
  <c r="AY268" i="1"/>
  <c r="AZ267" i="1"/>
  <c r="AY249" i="1"/>
  <c r="AY245" i="1"/>
  <c r="AY244" i="1"/>
  <c r="AY240" i="1"/>
  <c r="AZ235" i="1"/>
  <c r="AZ202" i="1"/>
  <c r="AY197" i="1"/>
  <c r="AZ166" i="1"/>
  <c r="AZ156" i="1"/>
  <c r="AZ154" i="1"/>
  <c r="AZ147" i="1"/>
  <c r="AZ145" i="1"/>
  <c r="AW140" i="1"/>
  <c r="AZ121" i="1"/>
  <c r="AZ103" i="1"/>
  <c r="AZ101" i="1"/>
  <c r="AZ96" i="1"/>
  <c r="AY82" i="1"/>
  <c r="AY78" i="1"/>
  <c r="AW73" i="1"/>
  <c r="AZ71" i="1"/>
  <c r="AZ58" i="1"/>
  <c r="AY57" i="1"/>
  <c r="AZ37" i="1"/>
  <c r="AZ31" i="1"/>
  <c r="AY30" i="1"/>
  <c r="AZ29" i="1"/>
  <c r="AY26" i="1"/>
  <c r="AY21" i="1"/>
  <c r="AZ17" i="1"/>
  <c r="AZ13" i="1"/>
  <c r="AZ11" i="1"/>
  <c r="AY6" i="1"/>
  <c r="AZ5" i="1"/>
  <c r="AU382" i="1"/>
  <c r="AW382" i="1" s="1"/>
  <c r="AU369" i="1"/>
  <c r="AU365" i="1"/>
  <c r="AW365" i="1" s="1"/>
  <c r="AU346" i="1"/>
  <c r="AU343" i="1"/>
  <c r="AW342" i="1" s="1"/>
  <c r="AU310" i="1"/>
  <c r="AU258" i="1"/>
  <c r="AU254" i="1"/>
  <c r="AW254" i="1" s="1"/>
  <c r="AU236" i="1"/>
  <c r="AW217" i="1"/>
  <c r="AW202" i="1"/>
  <c r="AW128" i="1"/>
  <c r="AW103" i="1"/>
  <c r="AW85" i="1"/>
  <c r="AZ23" i="1"/>
  <c r="AW340" i="1"/>
  <c r="AW327" i="1"/>
  <c r="AW299" i="1"/>
  <c r="AZ287" i="1"/>
  <c r="AY286" i="1"/>
  <c r="AZ275" i="1"/>
  <c r="AY266" i="1"/>
  <c r="AZ253" i="1"/>
  <c r="AW249" i="1"/>
  <c r="AW245" i="1"/>
  <c r="AW244" i="1"/>
  <c r="AZ241" i="1"/>
  <c r="AY238" i="1"/>
  <c r="AW218" i="1"/>
  <c r="AW204" i="1"/>
  <c r="AY192" i="1"/>
  <c r="AY190" i="1"/>
  <c r="AY180" i="1"/>
  <c r="AY164" i="1"/>
  <c r="AY162" i="1"/>
  <c r="AY150" i="1"/>
  <c r="AY149" i="1"/>
  <c r="AZ146" i="1"/>
  <c r="AY142" i="1"/>
  <c r="AY123" i="1"/>
  <c r="AY120" i="1"/>
  <c r="AW115" i="1"/>
  <c r="AW102" i="1"/>
  <c r="AY100" i="1"/>
  <c r="AY63" i="1"/>
  <c r="AY46" i="1"/>
  <c r="AZ42" i="1"/>
  <c r="AZ35" i="1"/>
  <c r="AW28" i="1"/>
  <c r="AY22" i="1"/>
  <c r="AZ15" i="1"/>
  <c r="AW12" i="1"/>
  <c r="AW6" i="1"/>
  <c r="AW419" i="1"/>
  <c r="AU394" i="1"/>
  <c r="AU378" i="1"/>
  <c r="AW378" i="1" s="1"/>
  <c r="AW329" i="1"/>
  <c r="AY325" i="1"/>
  <c r="AY317" i="1"/>
  <c r="AY294" i="1"/>
  <c r="AU279" i="1"/>
  <c r="AW279" i="1" s="1"/>
  <c r="AU278" i="1"/>
  <c r="AW278" i="1" s="1"/>
  <c r="AZ277" i="1"/>
  <c r="AY274" i="1"/>
  <c r="AY272" i="1"/>
  <c r="AZ271" i="1"/>
  <c r="AU267" i="1"/>
  <c r="AW267" i="1" s="1"/>
  <c r="AZ261" i="1"/>
  <c r="AY253" i="1"/>
  <c r="AY246" i="1"/>
  <c r="AY241" i="1"/>
  <c r="AU235" i="1"/>
  <c r="AW235" i="1" s="1"/>
  <c r="AY201" i="1"/>
  <c r="AU193" i="1"/>
  <c r="AW192" i="1" s="1"/>
  <c r="AY146" i="1"/>
  <c r="AU132" i="1"/>
  <c r="AW132" i="1" s="1"/>
  <c r="AW114" i="1"/>
  <c r="AZ105" i="1"/>
  <c r="AY80" i="1"/>
  <c r="AY74" i="1"/>
  <c r="AZ69" i="1"/>
  <c r="AY68" i="1"/>
  <c r="AU65" i="1"/>
  <c r="AW65" i="1" s="1"/>
  <c r="AZ62" i="1"/>
  <c r="AY42" i="1"/>
  <c r="AU21" i="1"/>
  <c r="AW21" i="1" s="1"/>
  <c r="AY15" i="1"/>
  <c r="AY14" i="1"/>
  <c r="AU5" i="1"/>
  <c r="AW5" i="1" s="1"/>
  <c r="AZ391" i="1"/>
  <c r="AZ373" i="1"/>
  <c r="AZ367" i="1"/>
  <c r="AZ353" i="1"/>
  <c r="AZ346" i="1"/>
  <c r="AZ330" i="1"/>
  <c r="AZ328" i="1"/>
  <c r="AZ324" i="1"/>
  <c r="AZ320" i="1"/>
  <c r="AZ306" i="1"/>
  <c r="AZ302" i="1"/>
  <c r="AZ300" i="1"/>
  <c r="AY277" i="1"/>
  <c r="AZ273" i="1"/>
  <c r="AU256" i="1"/>
  <c r="AW255" i="1" s="1"/>
  <c r="AZ255" i="1"/>
  <c r="AZ251" i="1"/>
  <c r="AU248" i="1"/>
  <c r="AW248" i="1" s="1"/>
  <c r="AU243" i="1"/>
  <c r="AW243" i="1" s="1"/>
  <c r="AU239" i="1"/>
  <c r="AW239" i="1" s="1"/>
  <c r="AW228" i="1"/>
  <c r="AU209" i="1"/>
  <c r="AW209" i="1" s="1"/>
  <c r="AZ200" i="1"/>
  <c r="AZ188" i="1"/>
  <c r="AZ184" i="1"/>
  <c r="AZ182" i="1"/>
  <c r="AZ178" i="1"/>
  <c r="AZ172" i="1"/>
  <c r="AZ170" i="1"/>
  <c r="AZ160" i="1"/>
  <c r="AZ158" i="1"/>
  <c r="AU113" i="1"/>
  <c r="AU70" i="1"/>
  <c r="AU64" i="1"/>
  <c r="AW64" i="1" s="1"/>
  <c r="AZ59" i="1"/>
  <c r="AZ54" i="1"/>
  <c r="AU51" i="1"/>
  <c r="AW23" i="1"/>
  <c r="AW9" i="1"/>
  <c r="AZ9" i="1"/>
  <c r="AZ383" i="1"/>
  <c r="AZ366" i="1"/>
  <c r="AW295" i="1"/>
  <c r="AU287" i="1"/>
  <c r="AU286" i="1"/>
  <c r="AW286" i="1" s="1"/>
  <c r="AZ285" i="1"/>
  <c r="AY282" i="1"/>
  <c r="AU275" i="1"/>
  <c r="AY273" i="1"/>
  <c r="AU266" i="1"/>
  <c r="AY252" i="1"/>
  <c r="AY250" i="1"/>
  <c r="AU238" i="1"/>
  <c r="AW238" i="1" s="1"/>
  <c r="AZ237" i="1"/>
  <c r="AU229" i="1"/>
  <c r="AU149" i="1"/>
  <c r="AW149" i="1" s="1"/>
  <c r="AZ116" i="1"/>
  <c r="AZ104" i="1"/>
  <c r="AZ92" i="1"/>
  <c r="AZ50" i="1"/>
  <c r="AW16" i="1"/>
  <c r="AW246" i="1"/>
  <c r="AW242" i="1"/>
  <c r="AW241" i="1"/>
  <c r="AZ218" i="1"/>
  <c r="AY213" i="1"/>
  <c r="AW201" i="1"/>
  <c r="AW146" i="1"/>
  <c r="AW136" i="1"/>
  <c r="AY116" i="1"/>
  <c r="AY104" i="1"/>
  <c r="AY92" i="1"/>
  <c r="AZ85" i="1"/>
  <c r="AY84" i="1"/>
  <c r="AZ79" i="1"/>
  <c r="AW69" i="1"/>
  <c r="AW68" i="1"/>
  <c r="AY50" i="1"/>
  <c r="AZ27" i="1"/>
  <c r="AW14" i="1"/>
  <c r="AN657" i="1"/>
  <c r="AN555" i="1"/>
  <c r="AN685" i="1"/>
  <c r="AN376" i="1"/>
  <c r="AN681" i="1"/>
  <c r="AQ472" i="1"/>
  <c r="AL472" i="1"/>
  <c r="AN472" i="1" s="1"/>
  <c r="AL267" i="1"/>
  <c r="AQ267" i="1"/>
  <c r="AP723" i="1"/>
  <c r="AQ719" i="1"/>
  <c r="AN711" i="1"/>
  <c r="AP708" i="1"/>
  <c r="AL701" i="1"/>
  <c r="AN701" i="1" s="1"/>
  <c r="AN697" i="1"/>
  <c r="AN690" i="1"/>
  <c r="AL686" i="1"/>
  <c r="AN669" i="1"/>
  <c r="AL658" i="1"/>
  <c r="AQ654" i="1"/>
  <c r="AQ650" i="1"/>
  <c r="AL642" i="1"/>
  <c r="AL638" i="1"/>
  <c r="AL630" i="1"/>
  <c r="AQ626" i="1"/>
  <c r="AL618" i="1"/>
  <c r="AL614" i="1"/>
  <c r="AL612" i="1"/>
  <c r="AL594" i="1"/>
  <c r="AL590" i="1"/>
  <c r="AQ588" i="1"/>
  <c r="AL584" i="1"/>
  <c r="AQ582" i="1"/>
  <c r="AL578" i="1"/>
  <c r="AN577" i="1" s="1"/>
  <c r="AQ574" i="1"/>
  <c r="AQ564" i="1"/>
  <c r="AQ548" i="1"/>
  <c r="AP541" i="1"/>
  <c r="AQ537" i="1"/>
  <c r="AP535" i="1"/>
  <c r="AL533" i="1"/>
  <c r="AN533" i="1" s="1"/>
  <c r="AQ532" i="1"/>
  <c r="AQ529" i="1"/>
  <c r="AQ516" i="1"/>
  <c r="AP506" i="1"/>
  <c r="AL505" i="1"/>
  <c r="AN505" i="1" s="1"/>
  <c r="AL481" i="1"/>
  <c r="AN479" i="1"/>
  <c r="AQ476" i="1"/>
  <c r="AN475" i="1"/>
  <c r="AN464" i="1"/>
  <c r="AQ463" i="1"/>
  <c r="AN435" i="1"/>
  <c r="AL433" i="1"/>
  <c r="AN432" i="1" s="1"/>
  <c r="AP433" i="1"/>
  <c r="AN404" i="1"/>
  <c r="AP373" i="1"/>
  <c r="AQ373" i="1"/>
  <c r="AL373" i="1"/>
  <c r="AL368" i="1"/>
  <c r="AN368" i="1" s="1"/>
  <c r="AP368" i="1"/>
  <c r="AN367" i="1"/>
  <c r="AN256" i="1"/>
  <c r="AL138" i="1"/>
  <c r="AN138" i="1" s="1"/>
  <c r="AP138" i="1"/>
  <c r="AQ138" i="1"/>
  <c r="AN94" i="1"/>
  <c r="AN93" i="1"/>
  <c r="AL25" i="1"/>
  <c r="AP25" i="1"/>
  <c r="AQ25" i="1"/>
  <c r="AP298" i="1"/>
  <c r="AQ298" i="1"/>
  <c r="AL147" i="1"/>
  <c r="AN146" i="1" s="1"/>
  <c r="AQ147" i="1"/>
  <c r="AL714" i="1"/>
  <c r="AN712" i="1"/>
  <c r="AL710" i="1"/>
  <c r="AP696" i="1"/>
  <c r="AL694" i="1"/>
  <c r="AN694" i="1" s="1"/>
  <c r="AL684" i="1"/>
  <c r="AN684" i="1" s="1"/>
  <c r="AQ656" i="1"/>
  <c r="AP654" i="1"/>
  <c r="AQ652" i="1"/>
  <c r="AP650" i="1"/>
  <c r="AL640" i="1"/>
  <c r="AL628" i="1"/>
  <c r="AP626" i="1"/>
  <c r="AQ624" i="1"/>
  <c r="AL622" i="1"/>
  <c r="AL598" i="1"/>
  <c r="AL596" i="1"/>
  <c r="AP582" i="1"/>
  <c r="AL576" i="1"/>
  <c r="AL572" i="1"/>
  <c r="AN571" i="1" s="1"/>
  <c r="AN566" i="1"/>
  <c r="AP564" i="1"/>
  <c r="AP548" i="1"/>
  <c r="AL536" i="1"/>
  <c r="AQ534" i="1"/>
  <c r="AL524" i="1"/>
  <c r="AP516" i="1"/>
  <c r="AL508" i="1"/>
  <c r="AQ502" i="1"/>
  <c r="AL500" i="1"/>
  <c r="AP476" i="1"/>
  <c r="AQ457" i="1"/>
  <c r="AL456" i="1"/>
  <c r="AN456" i="1" s="1"/>
  <c r="AQ454" i="1"/>
  <c r="AQ446" i="1"/>
  <c r="AL446" i="1"/>
  <c r="AN446" i="1" s="1"/>
  <c r="AL438" i="1"/>
  <c r="AQ417" i="1"/>
  <c r="AP192" i="1"/>
  <c r="AL192" i="1"/>
  <c r="AQ192" i="1"/>
  <c r="AQ150" i="1"/>
  <c r="AP150" i="1"/>
  <c r="AL15" i="1"/>
  <c r="AP15" i="1"/>
  <c r="AQ15" i="1"/>
  <c r="AN567" i="1"/>
  <c r="AQ434" i="1"/>
  <c r="AL434" i="1"/>
  <c r="AN434" i="1" s="1"/>
  <c r="AQ391" i="1"/>
  <c r="AL391" i="1"/>
  <c r="AN391" i="1" s="1"/>
  <c r="AQ13" i="1"/>
  <c r="AL13" i="1"/>
  <c r="AP13" i="1"/>
  <c r="AQ5" i="1"/>
  <c r="AL5" i="1"/>
  <c r="AP5" i="1"/>
  <c r="AL721" i="1"/>
  <c r="AP720" i="1"/>
  <c r="AL717" i="1"/>
  <c r="AN716" i="1" s="1"/>
  <c r="AN707" i="1"/>
  <c r="AL693" i="1"/>
  <c r="AN693" i="1" s="1"/>
  <c r="AN689" i="1"/>
  <c r="AP687" i="1"/>
  <c r="AL682" i="1"/>
  <c r="AN682" i="1" s="1"/>
  <c r="AQ678" i="1"/>
  <c r="AL666" i="1"/>
  <c r="AN665" i="1" s="1"/>
  <c r="AL644" i="1"/>
  <c r="AL620" i="1"/>
  <c r="AL602" i="1"/>
  <c r="AL600" i="1"/>
  <c r="AL592" i="1"/>
  <c r="AQ586" i="1"/>
  <c r="AQ562" i="1"/>
  <c r="AQ556" i="1"/>
  <c r="AL552" i="1"/>
  <c r="AP534" i="1"/>
  <c r="AQ521" i="1"/>
  <c r="AL512" i="1"/>
  <c r="AL504" i="1"/>
  <c r="AP502" i="1"/>
  <c r="AQ492" i="1"/>
  <c r="AQ488" i="1"/>
  <c r="AL485" i="1"/>
  <c r="AQ484" i="1"/>
  <c r="AL480" i="1"/>
  <c r="AN480" i="1" s="1"/>
  <c r="AL477" i="1"/>
  <c r="AN476" i="1" s="1"/>
  <c r="AP469" i="1"/>
  <c r="AL469" i="1"/>
  <c r="AQ461" i="1"/>
  <c r="AP457" i="1"/>
  <c r="AL444" i="1"/>
  <c r="AN444" i="1" s="1"/>
  <c r="AQ426" i="1"/>
  <c r="AP417" i="1"/>
  <c r="AP414" i="1"/>
  <c r="AQ414" i="1"/>
  <c r="AL394" i="1"/>
  <c r="AP394" i="1"/>
  <c r="AL386" i="1"/>
  <c r="AP386" i="1"/>
  <c r="AQ386" i="1"/>
  <c r="AP344" i="1"/>
  <c r="AQ344" i="1"/>
  <c r="AP313" i="1"/>
  <c r="AQ313" i="1"/>
  <c r="AN141" i="1"/>
  <c r="AN140" i="1"/>
  <c r="AN708" i="1"/>
  <c r="AP678" i="1"/>
  <c r="AQ648" i="1"/>
  <c r="AQ632" i="1"/>
  <c r="AQ608" i="1"/>
  <c r="AP586" i="1"/>
  <c r="AP562" i="1"/>
  <c r="AP556" i="1"/>
  <c r="AP527" i="1"/>
  <c r="AP492" i="1"/>
  <c r="AP488" i="1"/>
  <c r="AP484" i="1"/>
  <c r="AP461" i="1"/>
  <c r="AP448" i="1"/>
  <c r="AN443" i="1"/>
  <c r="AQ428" i="1"/>
  <c r="AP428" i="1"/>
  <c r="AP426" i="1"/>
  <c r="AQ424" i="1"/>
  <c r="AL424" i="1"/>
  <c r="AN424" i="1" s="1"/>
  <c r="AQ409" i="1"/>
  <c r="AL372" i="1"/>
  <c r="AP372" i="1"/>
  <c r="AQ346" i="1"/>
  <c r="AL346" i="1"/>
  <c r="AP346" i="1"/>
  <c r="AP309" i="1"/>
  <c r="AQ309" i="1"/>
  <c r="AL108" i="1"/>
  <c r="AN108" i="1" s="1"/>
  <c r="AP108" i="1"/>
  <c r="AQ108" i="1"/>
  <c r="AP41" i="1"/>
  <c r="AL41" i="1"/>
  <c r="AN41" i="1" s="1"/>
  <c r="AN547" i="1"/>
  <c r="AN719" i="1"/>
  <c r="AP716" i="1"/>
  <c r="AQ711" i="1"/>
  <c r="AL706" i="1"/>
  <c r="AN704" i="1"/>
  <c r="AN696" i="1"/>
  <c r="AQ667" i="1"/>
  <c r="AL660" i="1"/>
  <c r="AL656" i="1"/>
  <c r="AL652" i="1"/>
  <c r="AQ636" i="1"/>
  <c r="AL624" i="1"/>
  <c r="AQ616" i="1"/>
  <c r="AN563" i="1"/>
  <c r="AN559" i="1"/>
  <c r="AQ514" i="1"/>
  <c r="AQ505" i="1"/>
  <c r="AQ498" i="1"/>
  <c r="AP472" i="1"/>
  <c r="AQ468" i="1"/>
  <c r="AL468" i="1"/>
  <c r="AN468" i="1" s="1"/>
  <c r="AL455" i="1"/>
  <c r="AN455" i="1" s="1"/>
  <c r="AL454" i="1"/>
  <c r="AN453" i="1" s="1"/>
  <c r="AL449" i="1"/>
  <c r="AP449" i="1"/>
  <c r="AQ447" i="1"/>
  <c r="AP434" i="1"/>
  <c r="AP420" i="1"/>
  <c r="AP409" i="1"/>
  <c r="AP406" i="1"/>
  <c r="AQ406" i="1"/>
  <c r="AL393" i="1"/>
  <c r="AN393" i="1" s="1"/>
  <c r="AQ393" i="1"/>
  <c r="AQ387" i="1"/>
  <c r="AP387" i="1"/>
  <c r="AP376" i="1"/>
  <c r="AQ376" i="1"/>
  <c r="AL376" i="1"/>
  <c r="AQ330" i="1"/>
  <c r="AP330" i="1"/>
  <c r="AP316" i="1"/>
  <c r="AL316" i="1"/>
  <c r="AQ316" i="1"/>
  <c r="AL310" i="1"/>
  <c r="AP310" i="1"/>
  <c r="AQ310" i="1"/>
  <c r="AL251" i="1"/>
  <c r="AP251" i="1"/>
  <c r="AQ251" i="1"/>
  <c r="AL237" i="1"/>
  <c r="AP237" i="1"/>
  <c r="AQ237" i="1"/>
  <c r="AL184" i="1"/>
  <c r="AP184" i="1"/>
  <c r="AQ184" i="1"/>
  <c r="AL172" i="1"/>
  <c r="AP172" i="1"/>
  <c r="AQ172" i="1"/>
  <c r="AL79" i="1"/>
  <c r="AP79" i="1"/>
  <c r="AQ79" i="1"/>
  <c r="AL54" i="1"/>
  <c r="AP54" i="1"/>
  <c r="AQ54" i="1"/>
  <c r="AN53" i="1"/>
  <c r="AN720" i="1"/>
  <c r="AN686" i="1"/>
  <c r="AN677" i="1"/>
  <c r="AN653" i="1"/>
  <c r="AN551" i="1"/>
  <c r="AP462" i="1"/>
  <c r="AL462" i="1"/>
  <c r="AN462" i="1" s="1"/>
  <c r="AL450" i="1"/>
  <c r="AQ450" i="1"/>
  <c r="AP418" i="1"/>
  <c r="AL418" i="1"/>
  <c r="AN417" i="1"/>
  <c r="AP377" i="1"/>
  <c r="AQ377" i="1"/>
  <c r="AL356" i="1"/>
  <c r="AP356" i="1"/>
  <c r="AQ356" i="1"/>
  <c r="AP297" i="1"/>
  <c r="AQ297" i="1"/>
  <c r="AN102" i="1"/>
  <c r="AL44" i="1"/>
  <c r="AP44" i="1"/>
  <c r="AQ44" i="1"/>
  <c r="AL722" i="1"/>
  <c r="AL718" i="1"/>
  <c r="AN715" i="1"/>
  <c r="AP712" i="1"/>
  <c r="AQ707" i="1"/>
  <c r="AP700" i="1"/>
  <c r="AP679" i="1"/>
  <c r="AN661" i="1"/>
  <c r="AL648" i="1"/>
  <c r="AQ640" i="1"/>
  <c r="AL632" i="1"/>
  <c r="AQ628" i="1"/>
  <c r="AL608" i="1"/>
  <c r="AQ596" i="1"/>
  <c r="AN572" i="1"/>
  <c r="AP566" i="1"/>
  <c r="AN560" i="1"/>
  <c r="AL531" i="1"/>
  <c r="AN531" i="1" s="1"/>
  <c r="AP530" i="1"/>
  <c r="AL527" i="1"/>
  <c r="AL521" i="1"/>
  <c r="AN521" i="1" s="1"/>
  <c r="AQ518" i="1"/>
  <c r="AL509" i="1"/>
  <c r="AN509" i="1" s="1"/>
  <c r="AP453" i="1"/>
  <c r="AL448" i="1"/>
  <c r="AN448" i="1" s="1"/>
  <c r="AP446" i="1"/>
  <c r="AQ445" i="1"/>
  <c r="AL441" i="1"/>
  <c r="AP441" i="1"/>
  <c r="AQ429" i="1"/>
  <c r="AL389" i="1"/>
  <c r="AN389" i="1" s="1"/>
  <c r="AP389" i="1"/>
  <c r="AQ389" i="1"/>
  <c r="AP340" i="1"/>
  <c r="AQ340" i="1"/>
  <c r="AL298" i="1"/>
  <c r="AQ111" i="1"/>
  <c r="AP111" i="1"/>
  <c r="AL66" i="1"/>
  <c r="AP66" i="1"/>
  <c r="AQ66" i="1"/>
  <c r="AQ465" i="1"/>
  <c r="AN437" i="1"/>
  <c r="AN425" i="1"/>
  <c r="AQ413" i="1"/>
  <c r="AQ402" i="1"/>
  <c r="AQ396" i="1"/>
  <c r="AQ365" i="1"/>
  <c r="AP363" i="1"/>
  <c r="AL360" i="1"/>
  <c r="AL342" i="1"/>
  <c r="AQ332" i="1"/>
  <c r="AL328" i="1"/>
  <c r="AQ324" i="1"/>
  <c r="AL312" i="1"/>
  <c r="AQ304" i="1"/>
  <c r="AQ289" i="1"/>
  <c r="AQ285" i="1"/>
  <c r="AQ269" i="1"/>
  <c r="AQ265" i="1"/>
  <c r="AQ245" i="1"/>
  <c r="AN236" i="1"/>
  <c r="AQ235" i="1"/>
  <c r="AP234" i="1"/>
  <c r="AQ222" i="1"/>
  <c r="AL218" i="1"/>
  <c r="AQ206" i="1"/>
  <c r="AP196" i="1"/>
  <c r="AL170" i="1"/>
  <c r="AP162" i="1"/>
  <c r="AL160" i="1"/>
  <c r="AQ157" i="1"/>
  <c r="AL156" i="1"/>
  <c r="AQ144" i="1"/>
  <c r="AP143" i="1"/>
  <c r="AP135" i="1"/>
  <c r="AN115" i="1"/>
  <c r="AQ114" i="1"/>
  <c r="AQ112" i="1"/>
  <c r="AL106" i="1"/>
  <c r="AQ104" i="1"/>
  <c r="AQ100" i="1"/>
  <c r="AL91" i="1"/>
  <c r="AQ87" i="1"/>
  <c r="AL85" i="1"/>
  <c r="AN84" i="1" s="1"/>
  <c r="AL77" i="1"/>
  <c r="AN74" i="1"/>
  <c r="AQ69" i="1"/>
  <c r="AL67" i="1"/>
  <c r="AQ63" i="1"/>
  <c r="AN61" i="1"/>
  <c r="AQ58" i="1"/>
  <c r="AQ33" i="1"/>
  <c r="AQ31" i="1"/>
  <c r="AL29" i="1"/>
  <c r="AL27" i="1"/>
  <c r="AL23" i="1"/>
  <c r="AL11" i="1"/>
  <c r="AL7" i="1"/>
  <c r="AP6" i="1"/>
  <c r="AN355" i="1"/>
  <c r="AQ257" i="1"/>
  <c r="AQ228" i="1"/>
  <c r="AQ224" i="1"/>
  <c r="AN217" i="1"/>
  <c r="AN70" i="1"/>
  <c r="AP69" i="1"/>
  <c r="AP58" i="1"/>
  <c r="AN45" i="1"/>
  <c r="AQ37" i="1"/>
  <c r="AQ36" i="1"/>
  <c r="AP33" i="1"/>
  <c r="AP31" i="1"/>
  <c r="AL375" i="1"/>
  <c r="AN375" i="1" s="1"/>
  <c r="AP283" i="1"/>
  <c r="AP257" i="1"/>
  <c r="AP255" i="1"/>
  <c r="AQ233" i="1"/>
  <c r="AP230" i="1"/>
  <c r="AQ229" i="1"/>
  <c r="AP228" i="1"/>
  <c r="AP224" i="1"/>
  <c r="AP212" i="1"/>
  <c r="AL208" i="1"/>
  <c r="AP168" i="1"/>
  <c r="AL158" i="1"/>
  <c r="AP152" i="1"/>
  <c r="AP142" i="1"/>
  <c r="AL133" i="1"/>
  <c r="AN132" i="1"/>
  <c r="AQ130" i="1"/>
  <c r="AL129" i="1"/>
  <c r="AN129" i="1" s="1"/>
  <c r="AP126" i="1"/>
  <c r="AL115" i="1"/>
  <c r="AQ109" i="1"/>
  <c r="AL107" i="1"/>
  <c r="AP92" i="1"/>
  <c r="AL83" i="1"/>
  <c r="AL73" i="1"/>
  <c r="AN73" i="1" s="1"/>
  <c r="AN49" i="1"/>
  <c r="AL35" i="1"/>
  <c r="AL21" i="1"/>
  <c r="AN363" i="1"/>
  <c r="AN359" i="1"/>
  <c r="AP275" i="1"/>
  <c r="AN220" i="1"/>
  <c r="AP219" i="1"/>
  <c r="AN142" i="1"/>
  <c r="AN135" i="1"/>
  <c r="AN92" i="1"/>
  <c r="AN32" i="1"/>
  <c r="AN471" i="1"/>
  <c r="AQ425" i="1"/>
  <c r="AP422" i="1"/>
  <c r="AQ382" i="1"/>
  <c r="AP371" i="1"/>
  <c r="AP367" i="1"/>
  <c r="AQ360" i="1"/>
  <c r="AQ342" i="1"/>
  <c r="AQ328" i="1"/>
  <c r="AP314" i="1"/>
  <c r="AQ312" i="1"/>
  <c r="AN248" i="1"/>
  <c r="AQ247" i="1"/>
  <c r="AL231" i="1"/>
  <c r="AN231" i="1" s="1"/>
  <c r="AL225" i="1"/>
  <c r="AN225" i="1" s="1"/>
  <c r="AQ218" i="1"/>
  <c r="AP166" i="1"/>
  <c r="AQ160" i="1"/>
  <c r="AQ156" i="1"/>
  <c r="AQ134" i="1"/>
  <c r="AQ116" i="1"/>
  <c r="AL114" i="1"/>
  <c r="AN114" i="1" s="1"/>
  <c r="AQ91" i="1"/>
  <c r="AQ85" i="1"/>
  <c r="AN57" i="1"/>
  <c r="AP9" i="1"/>
  <c r="AN390" i="1"/>
  <c r="AN255" i="1"/>
  <c r="AN252" i="1"/>
  <c r="AN244" i="1"/>
  <c r="AQ243" i="1"/>
  <c r="AL233" i="1"/>
  <c r="AN232" i="1" s="1"/>
  <c r="AQ190" i="1"/>
  <c r="AP170" i="1"/>
  <c r="AQ131" i="1"/>
  <c r="AL125" i="1"/>
  <c r="AN124" i="1" s="1"/>
  <c r="AQ124" i="1"/>
  <c r="AP190" i="1"/>
  <c r="AP174" i="1"/>
  <c r="AQ173" i="1"/>
  <c r="AQ153" i="1"/>
  <c r="AP124" i="1"/>
  <c r="AE623" i="1"/>
  <c r="AE579" i="1"/>
  <c r="AE436" i="1"/>
  <c r="AE449" i="1"/>
  <c r="AG355" i="1"/>
  <c r="AC355" i="1"/>
  <c r="AE355" i="1" s="1"/>
  <c r="AC713" i="1"/>
  <c r="AH711" i="1"/>
  <c r="AG692" i="1"/>
  <c r="AH685" i="1"/>
  <c r="AG651" i="1"/>
  <c r="AC650" i="1"/>
  <c r="AH648" i="1"/>
  <c r="AE647" i="1"/>
  <c r="AE643" i="1"/>
  <c r="AG642" i="1"/>
  <c r="AE639" i="1"/>
  <c r="AE635" i="1"/>
  <c r="AG634" i="1"/>
  <c r="AC630" i="1"/>
  <c r="AE630" i="1" s="1"/>
  <c r="AC626" i="1"/>
  <c r="AH623" i="1"/>
  <c r="AG622" i="1"/>
  <c r="AE619" i="1"/>
  <c r="AC612" i="1"/>
  <c r="AG611" i="1"/>
  <c r="AH604" i="1"/>
  <c r="AE603" i="1"/>
  <c r="AG602" i="1"/>
  <c r="AG595" i="1"/>
  <c r="AC593" i="1"/>
  <c r="AG592" i="1"/>
  <c r="AC584" i="1"/>
  <c r="AE584" i="1" s="1"/>
  <c r="AG583" i="1"/>
  <c r="AH579" i="1"/>
  <c r="AH555" i="1"/>
  <c r="AH554" i="1"/>
  <c r="AC544" i="1"/>
  <c r="AE544" i="1" s="1"/>
  <c r="AH539" i="1"/>
  <c r="AH538" i="1"/>
  <c r="AH536" i="1"/>
  <c r="AC518" i="1"/>
  <c r="AC512" i="1"/>
  <c r="AE511" i="1" s="1"/>
  <c r="AH511" i="1"/>
  <c r="AH507" i="1"/>
  <c r="AH500" i="1"/>
  <c r="AC494" i="1"/>
  <c r="AE494" i="1" s="1"/>
  <c r="AH486" i="1"/>
  <c r="AC483" i="1"/>
  <c r="AC472" i="1"/>
  <c r="AE457" i="1"/>
  <c r="AH455" i="1"/>
  <c r="AH445" i="1"/>
  <c r="AG442" i="1"/>
  <c r="AC441" i="1"/>
  <c r="AE441" i="1" s="1"/>
  <c r="AE432" i="1"/>
  <c r="AC423" i="1"/>
  <c r="AC419" i="1"/>
  <c r="AH417" i="1"/>
  <c r="AG410" i="1"/>
  <c r="AC408" i="1"/>
  <c r="AE408" i="1" s="1"/>
  <c r="AG402" i="1"/>
  <c r="AE396" i="1"/>
  <c r="AH390" i="1"/>
  <c r="AH336" i="1"/>
  <c r="AG336" i="1"/>
  <c r="AC336" i="1"/>
  <c r="AE336" i="1" s="1"/>
  <c r="AG325" i="1"/>
  <c r="AH325" i="1"/>
  <c r="AC325" i="1"/>
  <c r="AE319" i="1"/>
  <c r="AG142" i="1"/>
  <c r="AH142" i="1"/>
  <c r="AC142" i="1"/>
  <c r="AG72" i="1"/>
  <c r="AH72" i="1"/>
  <c r="AC31" i="1"/>
  <c r="AG31" i="1"/>
  <c r="AH31" i="1"/>
  <c r="AC286" i="1"/>
  <c r="AE286" i="1" s="1"/>
  <c r="AG286" i="1"/>
  <c r="AH286" i="1"/>
  <c r="AH247" i="1"/>
  <c r="AG247" i="1"/>
  <c r="AC247" i="1"/>
  <c r="AG711" i="1"/>
  <c r="AC707" i="1"/>
  <c r="AH701" i="1"/>
  <c r="AG687" i="1"/>
  <c r="AG671" i="1"/>
  <c r="AE665" i="1"/>
  <c r="AE661" i="1"/>
  <c r="AE660" i="1"/>
  <c r="AG654" i="1"/>
  <c r="AG648" i="1"/>
  <c r="AG646" i="1"/>
  <c r="AG638" i="1"/>
  <c r="AH627" i="1"/>
  <c r="AC624" i="1"/>
  <c r="AG623" i="1"/>
  <c r="AG618" i="1"/>
  <c r="AG604" i="1"/>
  <c r="AE599" i="1"/>
  <c r="AG598" i="1"/>
  <c r="AE587" i="1"/>
  <c r="AG586" i="1"/>
  <c r="AC580" i="1"/>
  <c r="AE580" i="1" s="1"/>
  <c r="AG579" i="1"/>
  <c r="AC578" i="1"/>
  <c r="AG576" i="1"/>
  <c r="AE574" i="1"/>
  <c r="AC571" i="1"/>
  <c r="AE571" i="1" s="1"/>
  <c r="AC568" i="1"/>
  <c r="AG564" i="1"/>
  <c r="AG554" i="1"/>
  <c r="AC550" i="1"/>
  <c r="AE549" i="1" s="1"/>
  <c r="AG536" i="1"/>
  <c r="AC527" i="1"/>
  <c r="AH519" i="1"/>
  <c r="AH516" i="1"/>
  <c r="AC514" i="1"/>
  <c r="AC503" i="1"/>
  <c r="AE503" i="1" s="1"/>
  <c r="AC492" i="1"/>
  <c r="AH491" i="1"/>
  <c r="AG486" i="1"/>
  <c r="AC478" i="1"/>
  <c r="AC476" i="1"/>
  <c r="AH471" i="1"/>
  <c r="AC461" i="1"/>
  <c r="AE460" i="1" s="1"/>
  <c r="AG455" i="1"/>
  <c r="AC449" i="1"/>
  <c r="AE448" i="1" s="1"/>
  <c r="AG445" i="1"/>
  <c r="AC439" i="1"/>
  <c r="AC437" i="1"/>
  <c r="AC429" i="1"/>
  <c r="AE429" i="1" s="1"/>
  <c r="AC420" i="1"/>
  <c r="AE420" i="1" s="1"/>
  <c r="AG417" i="1"/>
  <c r="AE400" i="1"/>
  <c r="AG390" i="1"/>
  <c r="AC386" i="1"/>
  <c r="AC321" i="1"/>
  <c r="AG321" i="1"/>
  <c r="AH321" i="1"/>
  <c r="AG305" i="1"/>
  <c r="AH305" i="1"/>
  <c r="AC305" i="1"/>
  <c r="AG175" i="1"/>
  <c r="AH175" i="1"/>
  <c r="AC175" i="1"/>
  <c r="AE119" i="1"/>
  <c r="AC36" i="1"/>
  <c r="AG36" i="1"/>
  <c r="AH721" i="1"/>
  <c r="AC719" i="1"/>
  <c r="AE719" i="1" s="1"/>
  <c r="AC705" i="1"/>
  <c r="AC693" i="1"/>
  <c r="AE679" i="1"/>
  <c r="AC628" i="1"/>
  <c r="AE627" i="1" s="1"/>
  <c r="AG627" i="1"/>
  <c r="AC608" i="1"/>
  <c r="AC606" i="1"/>
  <c r="AC590" i="1"/>
  <c r="AC567" i="1"/>
  <c r="AC548" i="1"/>
  <c r="AE548" i="1" s="1"/>
  <c r="AH542" i="1"/>
  <c r="AC534" i="1"/>
  <c r="AH532" i="1"/>
  <c r="AC530" i="1"/>
  <c r="AC526" i="1"/>
  <c r="AC522" i="1"/>
  <c r="AE522" i="1" s="1"/>
  <c r="AC520" i="1"/>
  <c r="AG516" i="1"/>
  <c r="AH510" i="1"/>
  <c r="AC498" i="1"/>
  <c r="AE498" i="1" s="1"/>
  <c r="AC496" i="1"/>
  <c r="AH488" i="1"/>
  <c r="AC487" i="1"/>
  <c r="AE486" i="1" s="1"/>
  <c r="AH470" i="1"/>
  <c r="AC463" i="1"/>
  <c r="AE463" i="1" s="1"/>
  <c r="AG462" i="1"/>
  <c r="AC443" i="1"/>
  <c r="AE440" i="1"/>
  <c r="AC431" i="1"/>
  <c r="AE430" i="1" s="1"/>
  <c r="AC425" i="1"/>
  <c r="AE425" i="1" s="1"/>
  <c r="AH421" i="1"/>
  <c r="AC394" i="1"/>
  <c r="AG382" i="1"/>
  <c r="AH382" i="1"/>
  <c r="AC382" i="1"/>
  <c r="AG358" i="1"/>
  <c r="AH358" i="1"/>
  <c r="AC358" i="1"/>
  <c r="AE343" i="1"/>
  <c r="AE320" i="1"/>
  <c r="AE295" i="1"/>
  <c r="AC284" i="1"/>
  <c r="AG284" i="1"/>
  <c r="AH284" i="1"/>
  <c r="AC242" i="1"/>
  <c r="AE242" i="1" s="1"/>
  <c r="AG242" i="1"/>
  <c r="AH242" i="1"/>
  <c r="AG197" i="1"/>
  <c r="AH197" i="1"/>
  <c r="AC197" i="1"/>
  <c r="AH190" i="1"/>
  <c r="AC190" i="1"/>
  <c r="AE189" i="1" s="1"/>
  <c r="AG169" i="1"/>
  <c r="AH169" i="1"/>
  <c r="AC169" i="1"/>
  <c r="AE30" i="1"/>
  <c r="AH287" i="1"/>
  <c r="AC287" i="1"/>
  <c r="AE287" i="1" s="1"/>
  <c r="AG287" i="1"/>
  <c r="AG721" i="1"/>
  <c r="AE692" i="1"/>
  <c r="AG690" i="1"/>
  <c r="AH689" i="1"/>
  <c r="AH675" i="1"/>
  <c r="AE651" i="1"/>
  <c r="AE622" i="1"/>
  <c r="AE611" i="1"/>
  <c r="AE595" i="1"/>
  <c r="AE592" i="1"/>
  <c r="AG588" i="1"/>
  <c r="AE583" i="1"/>
  <c r="AG582" i="1"/>
  <c r="AH569" i="1"/>
  <c r="AH559" i="1"/>
  <c r="AH553" i="1"/>
  <c r="AG542" i="1"/>
  <c r="AE538" i="1"/>
  <c r="AH523" i="1"/>
  <c r="AG510" i="1"/>
  <c r="AG488" i="1"/>
  <c r="AE482" i="1"/>
  <c r="AG470" i="1"/>
  <c r="AE467" i="1"/>
  <c r="AE442" i="1"/>
  <c r="AE428" i="1"/>
  <c r="AG421" i="1"/>
  <c r="AH406" i="1"/>
  <c r="AG371" i="1"/>
  <c r="AH371" i="1"/>
  <c r="AC371" i="1"/>
  <c r="AG327" i="1"/>
  <c r="AH327" i="1"/>
  <c r="AC327" i="1"/>
  <c r="AC294" i="1"/>
  <c r="AE293" i="1" s="1"/>
  <c r="AH294" i="1"/>
  <c r="AG153" i="1"/>
  <c r="AH153" i="1"/>
  <c r="AC153" i="1"/>
  <c r="AG56" i="1"/>
  <c r="AH56" i="1"/>
  <c r="AC56" i="1"/>
  <c r="AC28" i="1"/>
  <c r="AH28" i="1"/>
  <c r="AE553" i="1"/>
  <c r="AC701" i="1"/>
  <c r="AH697" i="1"/>
  <c r="AH676" i="1"/>
  <c r="AG675" i="1"/>
  <c r="AH673" i="1"/>
  <c r="AG662" i="1"/>
  <c r="AG658" i="1"/>
  <c r="AC654" i="1"/>
  <c r="AE654" i="1" s="1"/>
  <c r="AH647" i="1"/>
  <c r="AC646" i="1"/>
  <c r="AC638" i="1"/>
  <c r="AE638" i="1" s="1"/>
  <c r="AH631" i="1"/>
  <c r="AH619" i="1"/>
  <c r="AC618" i="1"/>
  <c r="AH615" i="1"/>
  <c r="AG614" i="1"/>
  <c r="AG610" i="1"/>
  <c r="AC598" i="1"/>
  <c r="AG594" i="1"/>
  <c r="AC586" i="1"/>
  <c r="AC576" i="1"/>
  <c r="AE576" i="1" s="1"/>
  <c r="AG569" i="1"/>
  <c r="AH565" i="1"/>
  <c r="AC564" i="1"/>
  <c r="AE564" i="1" s="1"/>
  <c r="AH561" i="1"/>
  <c r="AG553" i="1"/>
  <c r="AC519" i="1"/>
  <c r="AE519" i="1" s="1"/>
  <c r="AG504" i="1"/>
  <c r="AC491" i="1"/>
  <c r="AH479" i="1"/>
  <c r="AC471" i="1"/>
  <c r="AE471" i="1" s="1"/>
  <c r="AE452" i="1"/>
  <c r="AC412" i="1"/>
  <c r="AE412" i="1" s="1"/>
  <c r="AG406" i="1"/>
  <c r="AC404" i="1"/>
  <c r="AE404" i="1" s="1"/>
  <c r="AH396" i="1"/>
  <c r="AH355" i="1"/>
  <c r="AH350" i="1"/>
  <c r="AC350" i="1"/>
  <c r="AE350" i="1" s="1"/>
  <c r="AH349" i="1"/>
  <c r="AC349" i="1"/>
  <c r="AE349" i="1" s="1"/>
  <c r="AH346" i="1"/>
  <c r="AC346" i="1"/>
  <c r="AH289" i="1"/>
  <c r="AG289" i="1"/>
  <c r="AC289" i="1"/>
  <c r="AE288" i="1" s="1"/>
  <c r="AH245" i="1"/>
  <c r="AG245" i="1"/>
  <c r="AC245" i="1"/>
  <c r="AH226" i="1"/>
  <c r="AC226" i="1"/>
  <c r="AE208" i="1"/>
  <c r="AG193" i="1"/>
  <c r="AH193" i="1"/>
  <c r="AC193" i="1"/>
  <c r="AE181" i="1"/>
  <c r="AG163" i="1"/>
  <c r="AH163" i="1"/>
  <c r="AC163" i="1"/>
  <c r="AE55" i="1"/>
  <c r="AE29" i="1"/>
  <c r="AE490" i="1"/>
  <c r="AE271" i="1"/>
  <c r="AE270" i="1"/>
  <c r="AE674" i="1"/>
  <c r="AE552" i="1"/>
  <c r="AE475" i="1"/>
  <c r="AE462" i="1"/>
  <c r="AC366" i="1"/>
  <c r="AE366" i="1" s="1"/>
  <c r="AH366" i="1"/>
  <c r="AC360" i="1"/>
  <c r="AE359" i="1" s="1"/>
  <c r="AH360" i="1"/>
  <c r="AG335" i="1"/>
  <c r="AH335" i="1"/>
  <c r="AC335" i="1"/>
  <c r="AE334" i="1" s="1"/>
  <c r="AH316" i="1"/>
  <c r="AG316" i="1"/>
  <c r="AC316" i="1"/>
  <c r="AC313" i="1"/>
  <c r="AG313" i="1"/>
  <c r="AH313" i="1"/>
  <c r="AG297" i="1"/>
  <c r="AH297" i="1"/>
  <c r="AC297" i="1"/>
  <c r="AE296" i="1" s="1"/>
  <c r="AG276" i="1"/>
  <c r="AH276" i="1"/>
  <c r="AC276" i="1"/>
  <c r="AC229" i="1"/>
  <c r="AH229" i="1"/>
  <c r="AE211" i="1"/>
  <c r="AC144" i="1"/>
  <c r="AH144" i="1"/>
  <c r="AG127" i="1"/>
  <c r="AH127" i="1"/>
  <c r="AC127" i="1"/>
  <c r="AG39" i="1"/>
  <c r="AH39" i="1"/>
  <c r="AC39" i="1"/>
  <c r="AE38" i="1" s="1"/>
  <c r="AE568" i="1"/>
  <c r="AG703" i="1"/>
  <c r="AH699" i="1"/>
  <c r="AH691" i="1"/>
  <c r="AC690" i="1"/>
  <c r="AE690" i="1" s="1"/>
  <c r="AC689" i="1"/>
  <c r="AE689" i="1" s="1"/>
  <c r="AE683" i="1"/>
  <c r="AH679" i="1"/>
  <c r="AG672" i="1"/>
  <c r="AC670" i="1"/>
  <c r="AE670" i="1" s="1"/>
  <c r="AG667" i="1"/>
  <c r="AG663" i="1"/>
  <c r="AG660" i="1"/>
  <c r="AH659" i="1"/>
  <c r="AG624" i="1"/>
  <c r="AE607" i="1"/>
  <c r="AG599" i="1"/>
  <c r="AE591" i="1"/>
  <c r="AC588" i="1"/>
  <c r="AE588" i="1" s="1"/>
  <c r="AG587" i="1"/>
  <c r="AC582" i="1"/>
  <c r="AG580" i="1"/>
  <c r="AG578" i="1"/>
  <c r="AG574" i="1"/>
  <c r="AC572" i="1"/>
  <c r="AE572" i="1" s="1"/>
  <c r="AC559" i="1"/>
  <c r="AE559" i="1" s="1"/>
  <c r="AH545" i="1"/>
  <c r="AG541" i="1"/>
  <c r="AC523" i="1"/>
  <c r="AH503" i="1"/>
  <c r="AE454" i="1"/>
  <c r="AH446" i="1"/>
  <c r="AH439" i="1"/>
  <c r="AE438" i="1"/>
  <c r="AH435" i="1"/>
  <c r="AH434" i="1"/>
  <c r="AC416" i="1"/>
  <c r="AE416" i="1" s="1"/>
  <c r="AG400" i="1"/>
  <c r="AH398" i="1"/>
  <c r="AG392" i="1"/>
  <c r="AG374" i="1"/>
  <c r="AH374" i="1"/>
  <c r="AC364" i="1"/>
  <c r="AE363" i="1" s="1"/>
  <c r="AH364" i="1"/>
  <c r="AG272" i="1"/>
  <c r="AC272" i="1"/>
  <c r="AE272" i="1" s="1"/>
  <c r="AH272" i="1"/>
  <c r="AC148" i="1"/>
  <c r="AG148" i="1"/>
  <c r="AG35" i="1"/>
  <c r="AH35" i="1"/>
  <c r="AC35" i="1"/>
  <c r="AE34" i="1" s="1"/>
  <c r="AH380" i="1"/>
  <c r="AH367" i="1"/>
  <c r="AH323" i="1"/>
  <c r="AG290" i="1"/>
  <c r="AG270" i="1"/>
  <c r="AG263" i="1"/>
  <c r="AG255" i="1"/>
  <c r="AG253" i="1"/>
  <c r="AH238" i="1"/>
  <c r="AH213" i="1"/>
  <c r="AG200" i="1"/>
  <c r="AH199" i="1"/>
  <c r="AH185" i="1"/>
  <c r="AH181" i="1"/>
  <c r="AH165" i="1"/>
  <c r="AH155" i="1"/>
  <c r="AH149" i="1"/>
  <c r="AG143" i="1"/>
  <c r="AE117" i="1"/>
  <c r="AH116" i="1"/>
  <c r="AH105" i="1"/>
  <c r="AH99" i="1"/>
  <c r="AH90" i="1"/>
  <c r="AH78" i="1"/>
  <c r="AH64" i="1"/>
  <c r="AG55" i="1"/>
  <c r="AG50" i="1"/>
  <c r="AH43" i="1"/>
  <c r="AH41" i="1"/>
  <c r="AG38" i="1"/>
  <c r="AH30" i="1"/>
  <c r="AG27" i="1"/>
  <c r="AE16" i="1"/>
  <c r="AE11" i="1"/>
  <c r="AC328" i="1"/>
  <c r="AE328" i="1" s="1"/>
  <c r="AC318" i="1"/>
  <c r="AE318" i="1" s="1"/>
  <c r="AC315" i="1"/>
  <c r="AC311" i="1"/>
  <c r="AC292" i="1"/>
  <c r="AE292" i="1" s="1"/>
  <c r="AC283" i="1"/>
  <c r="AE282" i="1" s="1"/>
  <c r="AC279" i="1"/>
  <c r="AE279" i="1" s="1"/>
  <c r="AC275" i="1"/>
  <c r="AE274" i="1" s="1"/>
  <c r="AC261" i="1"/>
  <c r="AC260" i="1"/>
  <c r="AC257" i="1"/>
  <c r="AH252" i="1"/>
  <c r="AC251" i="1"/>
  <c r="AC248" i="1"/>
  <c r="AE248" i="1" s="1"/>
  <c r="AE246" i="1"/>
  <c r="AC239" i="1"/>
  <c r="AE239" i="1" s="1"/>
  <c r="AC237" i="1"/>
  <c r="AE237" i="1" s="1"/>
  <c r="AC235" i="1"/>
  <c r="AE225" i="1"/>
  <c r="AC207" i="1"/>
  <c r="AH201" i="1"/>
  <c r="AC182" i="1"/>
  <c r="AC171" i="1"/>
  <c r="AG126" i="1"/>
  <c r="AH26" i="1"/>
  <c r="AE333" i="1"/>
  <c r="AE289" i="1"/>
  <c r="AH262" i="1"/>
  <c r="AH233" i="1"/>
  <c r="AE232" i="1"/>
  <c r="AE222" i="1"/>
  <c r="AE143" i="1"/>
  <c r="AE141" i="1"/>
  <c r="AH118" i="1"/>
  <c r="AE90" i="1"/>
  <c r="AH68" i="1"/>
  <c r="AH63" i="1"/>
  <c r="AH59" i="1"/>
  <c r="AG47" i="1"/>
  <c r="AG33" i="1"/>
  <c r="AG26" i="1"/>
  <c r="AH8" i="1"/>
  <c r="AE6" i="1"/>
  <c r="AE353" i="1"/>
  <c r="AG352" i="1"/>
  <c r="AG348" i="1"/>
  <c r="AG332" i="1"/>
  <c r="AE317" i="1"/>
  <c r="AE267" i="1"/>
  <c r="AG262" i="1"/>
  <c r="AE250" i="1"/>
  <c r="AG249" i="1"/>
  <c r="AE241" i="1"/>
  <c r="AE238" i="1"/>
  <c r="AG233" i="1"/>
  <c r="AH231" i="1"/>
  <c r="AH205" i="1"/>
  <c r="AC196" i="1"/>
  <c r="AE196" i="1" s="1"/>
  <c r="AG194" i="1"/>
  <c r="AC184" i="1"/>
  <c r="AE184" i="1" s="1"/>
  <c r="AC133" i="1"/>
  <c r="AE133" i="1" s="1"/>
  <c r="AG118" i="1"/>
  <c r="AH117" i="1"/>
  <c r="AG89" i="1"/>
  <c r="AE74" i="1"/>
  <c r="AH70" i="1"/>
  <c r="AC69" i="1"/>
  <c r="AG63" i="1"/>
  <c r="AC62" i="1"/>
  <c r="AG59" i="1"/>
  <c r="AC54" i="1"/>
  <c r="AE54" i="1" s="1"/>
  <c r="AE25" i="1"/>
  <c r="AG23" i="1"/>
  <c r="AH18" i="1"/>
  <c r="AH16" i="1"/>
  <c r="AG8" i="1"/>
  <c r="AH375" i="1"/>
  <c r="AH368" i="1"/>
  <c r="AH354" i="1"/>
  <c r="AH347" i="1"/>
  <c r="AH331" i="1"/>
  <c r="AC330" i="1"/>
  <c r="AH319" i="1"/>
  <c r="AC314" i="1"/>
  <c r="AG266" i="1"/>
  <c r="AE254" i="1"/>
  <c r="AC236" i="1"/>
  <c r="AE236" i="1" s="1"/>
  <c r="AG230" i="1"/>
  <c r="AH177" i="1"/>
  <c r="AH159" i="1"/>
  <c r="AC138" i="1"/>
  <c r="AE138" i="1" s="1"/>
  <c r="AG134" i="1"/>
  <c r="AE120" i="1"/>
  <c r="AH120" i="1"/>
  <c r="AC110" i="1"/>
  <c r="AH108" i="1"/>
  <c r="AC71" i="1"/>
  <c r="AE70" i="1" s="1"/>
  <c r="AH34" i="1"/>
  <c r="AE19" i="1"/>
  <c r="AC6" i="1"/>
  <c r="AE5" i="1" s="1"/>
  <c r="AG344" i="1"/>
  <c r="AG320" i="1"/>
  <c r="AG291" i="1"/>
  <c r="AG271" i="1"/>
  <c r="AH268" i="1"/>
  <c r="AH264" i="1"/>
  <c r="AE258" i="1"/>
  <c r="AC252" i="1"/>
  <c r="AE252" i="1" s="1"/>
  <c r="AH248" i="1"/>
  <c r="AH246" i="1"/>
  <c r="AC223" i="1"/>
  <c r="AE223" i="1" s="1"/>
  <c r="AC219" i="1"/>
  <c r="AE219" i="1" s="1"/>
  <c r="AG212" i="1"/>
  <c r="AH207" i="1"/>
  <c r="AC206" i="1"/>
  <c r="AE206" i="1" s="1"/>
  <c r="AC204" i="1"/>
  <c r="AC188" i="1"/>
  <c r="AE187" i="1" s="1"/>
  <c r="AH171" i="1"/>
  <c r="AG150" i="1"/>
  <c r="AE145" i="1"/>
  <c r="AC126" i="1"/>
  <c r="AE126" i="1" s="1"/>
  <c r="AE123" i="1"/>
  <c r="AH44" i="1"/>
  <c r="AC33" i="1"/>
  <c r="AE33" i="1" s="1"/>
  <c r="AH20" i="1"/>
  <c r="AH4" i="1"/>
  <c r="AG182" i="1"/>
  <c r="AH143" i="1"/>
  <c r="AE118" i="1"/>
  <c r="AE63" i="1"/>
  <c r="AE59" i="1"/>
  <c r="AH52" i="1"/>
  <c r="AG20" i="1"/>
  <c r="AE17" i="1"/>
  <c r="AE8" i="1"/>
  <c r="AG4" i="1"/>
  <c r="Y437" i="1"/>
  <c r="T437" i="1"/>
  <c r="V437" i="1" s="1"/>
  <c r="T149" i="1"/>
  <c r="X149" i="1"/>
  <c r="Y149" i="1"/>
  <c r="T40" i="1"/>
  <c r="X40" i="1"/>
  <c r="Y40" i="1"/>
  <c r="T24" i="1"/>
  <c r="X24" i="1"/>
  <c r="Y24" i="1"/>
  <c r="X721" i="1"/>
  <c r="X717" i="1"/>
  <c r="X713" i="1"/>
  <c r="X709" i="1"/>
  <c r="X705" i="1"/>
  <c r="T704" i="1"/>
  <c r="V704" i="1" s="1"/>
  <c r="T695" i="1"/>
  <c r="X694" i="1"/>
  <c r="T691" i="1"/>
  <c r="V691" i="1" s="1"/>
  <c r="Y687" i="1"/>
  <c r="T661" i="1"/>
  <c r="V654" i="1"/>
  <c r="T645" i="1"/>
  <c r="T637" i="1"/>
  <c r="T627" i="1"/>
  <c r="T617" i="1"/>
  <c r="Y611" i="1"/>
  <c r="T605" i="1"/>
  <c r="T603" i="1"/>
  <c r="Y595" i="1"/>
  <c r="Y593" i="1"/>
  <c r="T587" i="1"/>
  <c r="Y579" i="1"/>
  <c r="Y574" i="1"/>
  <c r="T573" i="1"/>
  <c r="V572" i="1" s="1"/>
  <c r="T571" i="1"/>
  <c r="T569" i="1"/>
  <c r="V569" i="1" s="1"/>
  <c r="Y565" i="1"/>
  <c r="V559" i="1"/>
  <c r="X558" i="1"/>
  <c r="Y549" i="1"/>
  <c r="V544" i="1"/>
  <c r="T536" i="1"/>
  <c r="V536" i="1" s="1"/>
  <c r="Y531" i="1"/>
  <c r="T530" i="1"/>
  <c r="V530" i="1" s="1"/>
  <c r="T521" i="1"/>
  <c r="V521" i="1" s="1"/>
  <c r="Y517" i="1"/>
  <c r="X515" i="1"/>
  <c r="T514" i="1"/>
  <c r="V514" i="1" s="1"/>
  <c r="Y509" i="1"/>
  <c r="T509" i="1"/>
  <c r="T469" i="1"/>
  <c r="Y469" i="1"/>
  <c r="X403" i="1"/>
  <c r="Y403" i="1"/>
  <c r="T274" i="1"/>
  <c r="X274" i="1"/>
  <c r="Y274" i="1"/>
  <c r="T161" i="1"/>
  <c r="X161" i="1"/>
  <c r="Y161" i="1"/>
  <c r="T434" i="1"/>
  <c r="X434" i="1"/>
  <c r="Y434" i="1"/>
  <c r="Y429" i="1"/>
  <c r="T429" i="1"/>
  <c r="V429" i="1" s="1"/>
  <c r="X429" i="1"/>
  <c r="T418" i="1"/>
  <c r="X418" i="1"/>
  <c r="Y418" i="1"/>
  <c r="T398" i="1"/>
  <c r="X398" i="1"/>
  <c r="Y398" i="1"/>
  <c r="V719" i="1"/>
  <c r="V715" i="1"/>
  <c r="V711" i="1"/>
  <c r="V707" i="1"/>
  <c r="V702" i="1"/>
  <c r="V700" i="1"/>
  <c r="Y668" i="1"/>
  <c r="Y667" i="1"/>
  <c r="V649" i="1"/>
  <c r="V564" i="1"/>
  <c r="V548" i="1"/>
  <c r="Y529" i="1"/>
  <c r="X517" i="1"/>
  <c r="Y481" i="1"/>
  <c r="T481" i="1"/>
  <c r="V481" i="1" s="1"/>
  <c r="T477" i="1"/>
  <c r="Y477" i="1"/>
  <c r="Y473" i="1"/>
  <c r="T473" i="1"/>
  <c r="Y453" i="1"/>
  <c r="X453" i="1"/>
  <c r="T252" i="1"/>
  <c r="X252" i="1"/>
  <c r="Y252" i="1"/>
  <c r="T219" i="1"/>
  <c r="V218" i="1" s="1"/>
  <c r="X219" i="1"/>
  <c r="Y219" i="1"/>
  <c r="T128" i="1"/>
  <c r="X128" i="1"/>
  <c r="Y128" i="1"/>
  <c r="Y703" i="1"/>
  <c r="Y701" i="1"/>
  <c r="T698" i="1"/>
  <c r="V698" i="1" s="1"/>
  <c r="T696" i="1"/>
  <c r="V696" i="1" s="1"/>
  <c r="T677" i="1"/>
  <c r="Y671" i="1"/>
  <c r="Y669" i="1"/>
  <c r="X668" i="1"/>
  <c r="X667" i="1"/>
  <c r="V658" i="1"/>
  <c r="Y657" i="1"/>
  <c r="T647" i="1"/>
  <c r="Y643" i="1"/>
  <c r="T639" i="1"/>
  <c r="Y635" i="1"/>
  <c r="T629" i="1"/>
  <c r="T619" i="1"/>
  <c r="T609" i="1"/>
  <c r="T607" i="1"/>
  <c r="Y599" i="1"/>
  <c r="T591" i="1"/>
  <c r="Y583" i="1"/>
  <c r="Y581" i="1"/>
  <c r="V565" i="1"/>
  <c r="Y561" i="1"/>
  <c r="V552" i="1"/>
  <c r="X529" i="1"/>
  <c r="T485" i="1"/>
  <c r="V485" i="1" s="1"/>
  <c r="Y485" i="1"/>
  <c r="Y459" i="1"/>
  <c r="T459" i="1"/>
  <c r="X459" i="1"/>
  <c r="X448" i="1"/>
  <c r="Y448" i="1"/>
  <c r="T362" i="1"/>
  <c r="V361" i="1" s="1"/>
  <c r="X362" i="1"/>
  <c r="Y362" i="1"/>
  <c r="T266" i="1"/>
  <c r="X266" i="1"/>
  <c r="Y266" i="1"/>
  <c r="V721" i="1"/>
  <c r="Y720" i="1"/>
  <c r="V717" i="1"/>
  <c r="Y716" i="1"/>
  <c r="V713" i="1"/>
  <c r="Y712" i="1"/>
  <c r="V709" i="1"/>
  <c r="Y708" i="1"/>
  <c r="V705" i="1"/>
  <c r="X703" i="1"/>
  <c r="X701" i="1"/>
  <c r="V694" i="1"/>
  <c r="Y684" i="1"/>
  <c r="X671" i="1"/>
  <c r="X669" i="1"/>
  <c r="V666" i="1"/>
  <c r="X643" i="1"/>
  <c r="X635" i="1"/>
  <c r="Y625" i="1"/>
  <c r="Y613" i="1"/>
  <c r="Y601" i="1"/>
  <c r="X599" i="1"/>
  <c r="X583" i="1"/>
  <c r="X561" i="1"/>
  <c r="X526" i="1"/>
  <c r="Y489" i="1"/>
  <c r="T489" i="1"/>
  <c r="V489" i="1" s="1"/>
  <c r="T276" i="1"/>
  <c r="V276" i="1" s="1"/>
  <c r="X276" i="1"/>
  <c r="Y276" i="1"/>
  <c r="T229" i="1"/>
  <c r="X229" i="1"/>
  <c r="Y229" i="1"/>
  <c r="T197" i="1"/>
  <c r="X197" i="1"/>
  <c r="Y197" i="1"/>
  <c r="Y163" i="1"/>
  <c r="T163" i="1"/>
  <c r="X163" i="1"/>
  <c r="T28" i="1"/>
  <c r="X28" i="1"/>
  <c r="Y28" i="1"/>
  <c r="V697" i="1"/>
  <c r="T446" i="1"/>
  <c r="V446" i="1" s="1"/>
  <c r="X446" i="1"/>
  <c r="Y446" i="1"/>
  <c r="X720" i="1"/>
  <c r="X716" i="1"/>
  <c r="X712" i="1"/>
  <c r="X708" i="1"/>
  <c r="Y704" i="1"/>
  <c r="Y693" i="1"/>
  <c r="X684" i="1"/>
  <c r="V679" i="1"/>
  <c r="V678" i="1"/>
  <c r="T641" i="1"/>
  <c r="T633" i="1"/>
  <c r="Y627" i="1"/>
  <c r="T621" i="1"/>
  <c r="Y603" i="1"/>
  <c r="T597" i="1"/>
  <c r="Y587" i="1"/>
  <c r="Y585" i="1"/>
  <c r="Y573" i="1"/>
  <c r="Y569" i="1"/>
  <c r="V568" i="1"/>
  <c r="Y559" i="1"/>
  <c r="V556" i="1"/>
  <c r="Y546" i="1"/>
  <c r="V505" i="1"/>
  <c r="V493" i="1"/>
  <c r="X470" i="1"/>
  <c r="T470" i="1"/>
  <c r="Y470" i="1"/>
  <c r="T450" i="1"/>
  <c r="V450" i="1" s="1"/>
  <c r="X450" i="1"/>
  <c r="Y450" i="1"/>
  <c r="T387" i="1"/>
  <c r="V387" i="1" s="1"/>
  <c r="Y387" i="1"/>
  <c r="T381" i="1"/>
  <c r="X381" i="1"/>
  <c r="Y381" i="1"/>
  <c r="T354" i="1"/>
  <c r="X354" i="1"/>
  <c r="Y354" i="1"/>
  <c r="Y34" i="1"/>
  <c r="X34" i="1"/>
  <c r="V674" i="1"/>
  <c r="V690" i="1"/>
  <c r="Y661" i="1"/>
  <c r="Y645" i="1"/>
  <c r="Y637" i="1"/>
  <c r="Y617" i="1"/>
  <c r="Y605" i="1"/>
  <c r="V576" i="1"/>
  <c r="X536" i="1"/>
  <c r="Y514" i="1"/>
  <c r="X478" i="1"/>
  <c r="T478" i="1"/>
  <c r="X464" i="1"/>
  <c r="T464" i="1"/>
  <c r="V464" i="1" s="1"/>
  <c r="T377" i="1"/>
  <c r="X377" i="1"/>
  <c r="Y377" i="1"/>
  <c r="T260" i="1"/>
  <c r="X260" i="1"/>
  <c r="Y260" i="1"/>
  <c r="X702" i="1"/>
  <c r="Y672" i="1"/>
  <c r="T665" i="1"/>
  <c r="V665" i="1" s="1"/>
  <c r="V663" i="1"/>
  <c r="V662" i="1"/>
  <c r="Y653" i="1"/>
  <c r="Y649" i="1"/>
  <c r="T625" i="1"/>
  <c r="T613" i="1"/>
  <c r="T601" i="1"/>
  <c r="Y589" i="1"/>
  <c r="T575" i="1"/>
  <c r="Y554" i="1"/>
  <c r="V549" i="1"/>
  <c r="T526" i="1"/>
  <c r="V525" i="1" s="1"/>
  <c r="X510" i="1"/>
  <c r="Y510" i="1"/>
  <c r="X486" i="1"/>
  <c r="T486" i="1"/>
  <c r="X481" i="1"/>
  <c r="T480" i="1"/>
  <c r="V480" i="1" s="1"/>
  <c r="X480" i="1"/>
  <c r="X477" i="1"/>
  <c r="T476" i="1"/>
  <c r="V476" i="1" s="1"/>
  <c r="X476" i="1"/>
  <c r="X473" i="1"/>
  <c r="T472" i="1"/>
  <c r="V472" i="1" s="1"/>
  <c r="X472" i="1"/>
  <c r="T299" i="1"/>
  <c r="X299" i="1"/>
  <c r="Y299" i="1"/>
  <c r="T250" i="1"/>
  <c r="X250" i="1"/>
  <c r="Y250" i="1"/>
  <c r="Y224" i="1"/>
  <c r="X224" i="1"/>
  <c r="T84" i="1"/>
  <c r="X84" i="1"/>
  <c r="Y84" i="1"/>
  <c r="Y511" i="1"/>
  <c r="Y506" i="1"/>
  <c r="Y482" i="1"/>
  <c r="X468" i="1"/>
  <c r="X454" i="1"/>
  <c r="Y451" i="1"/>
  <c r="Y447" i="1"/>
  <c r="Y443" i="1"/>
  <c r="X441" i="1"/>
  <c r="X438" i="1"/>
  <c r="Y431" i="1"/>
  <c r="X417" i="1"/>
  <c r="X413" i="1"/>
  <c r="Y411" i="1"/>
  <c r="X406" i="1"/>
  <c r="Y401" i="1"/>
  <c r="X388" i="1"/>
  <c r="Y386" i="1"/>
  <c r="T385" i="1"/>
  <c r="T378" i="1"/>
  <c r="Y369" i="1"/>
  <c r="Y353" i="1"/>
  <c r="Y341" i="1"/>
  <c r="Y325" i="1"/>
  <c r="T313" i="1"/>
  <c r="T309" i="1"/>
  <c r="T305" i="1"/>
  <c r="Y298" i="1"/>
  <c r="T282" i="1"/>
  <c r="T262" i="1"/>
  <c r="V262" i="1" s="1"/>
  <c r="Y258" i="1"/>
  <c r="V248" i="1"/>
  <c r="T242" i="1"/>
  <c r="T226" i="1"/>
  <c r="Y225" i="1"/>
  <c r="Y223" i="1"/>
  <c r="X215" i="1"/>
  <c r="Y173" i="1"/>
  <c r="T167" i="1"/>
  <c r="T165" i="1"/>
  <c r="Y157" i="1"/>
  <c r="T142" i="1"/>
  <c r="V142" i="1" s="1"/>
  <c r="V135" i="1"/>
  <c r="V133" i="1"/>
  <c r="X127" i="1"/>
  <c r="T126" i="1"/>
  <c r="V126" i="1" s="1"/>
  <c r="T124" i="1"/>
  <c r="X112" i="1"/>
  <c r="T107" i="1"/>
  <c r="Y100" i="1"/>
  <c r="T78" i="1"/>
  <c r="Y74" i="1"/>
  <c r="V58" i="1"/>
  <c r="Y32" i="1"/>
  <c r="T30" i="1"/>
  <c r="T22" i="1"/>
  <c r="T20" i="1"/>
  <c r="T16" i="1"/>
  <c r="T12" i="1"/>
  <c r="V430" i="1"/>
  <c r="V397" i="1"/>
  <c r="V368" i="1"/>
  <c r="V257" i="1"/>
  <c r="V222" i="1"/>
  <c r="V137" i="1"/>
  <c r="Y490" i="1"/>
  <c r="T474" i="1"/>
  <c r="T466" i="1"/>
  <c r="V465" i="1" s="1"/>
  <c r="T463" i="1"/>
  <c r="T461" i="1"/>
  <c r="V461" i="1" s="1"/>
  <c r="T452" i="1"/>
  <c r="X442" i="1"/>
  <c r="X439" i="1"/>
  <c r="T427" i="1"/>
  <c r="V426" i="1" s="1"/>
  <c r="X422" i="1"/>
  <c r="X410" i="1"/>
  <c r="T400" i="1"/>
  <c r="V400" i="1" s="1"/>
  <c r="Y394" i="1"/>
  <c r="T393" i="1"/>
  <c r="T382" i="1"/>
  <c r="V382" i="1" s="1"/>
  <c r="T376" i="1"/>
  <c r="T366" i="1"/>
  <c r="V365" i="1" s="1"/>
  <c r="X364" i="1"/>
  <c r="T358" i="1"/>
  <c r="V357" i="1" s="1"/>
  <c r="Y345" i="1"/>
  <c r="T343" i="1"/>
  <c r="T339" i="1"/>
  <c r="Y337" i="1"/>
  <c r="T327" i="1"/>
  <c r="T323" i="1"/>
  <c r="Y321" i="1"/>
  <c r="Y314" i="1"/>
  <c r="T290" i="1"/>
  <c r="V253" i="1"/>
  <c r="T233" i="1"/>
  <c r="T213" i="1"/>
  <c r="X209" i="1"/>
  <c r="Y189" i="1"/>
  <c r="X151" i="1"/>
  <c r="V146" i="1"/>
  <c r="X131" i="1"/>
  <c r="X113" i="1"/>
  <c r="X102" i="1"/>
  <c r="V66" i="1"/>
  <c r="V46" i="1"/>
  <c r="X15" i="1"/>
  <c r="X11" i="1"/>
  <c r="V468" i="1"/>
  <c r="V456" i="1"/>
  <c r="V441" i="1"/>
  <c r="V438" i="1"/>
  <c r="V436" i="1"/>
  <c r="V417" i="1"/>
  <c r="V388" i="1"/>
  <c r="V385" i="1"/>
  <c r="V249" i="1"/>
  <c r="Y170" i="1"/>
  <c r="X144" i="1"/>
  <c r="V141" i="1"/>
  <c r="X117" i="1"/>
  <c r="V85" i="1"/>
  <c r="V54" i="1"/>
  <c r="Y8" i="1"/>
  <c r="Y495" i="1"/>
  <c r="V462" i="1"/>
  <c r="V457" i="1"/>
  <c r="X457" i="1"/>
  <c r="T449" i="1"/>
  <c r="V449" i="1" s="1"/>
  <c r="Y426" i="1"/>
  <c r="T419" i="1"/>
  <c r="X396" i="1"/>
  <c r="Y385" i="1"/>
  <c r="Y378" i="1"/>
  <c r="T372" i="1"/>
  <c r="V372" i="1" s="1"/>
  <c r="Y313" i="1"/>
  <c r="Y309" i="1"/>
  <c r="Y305" i="1"/>
  <c r="Y282" i="1"/>
  <c r="Y262" i="1"/>
  <c r="V245" i="1"/>
  <c r="Y242" i="1"/>
  <c r="V237" i="1"/>
  <c r="X199" i="1"/>
  <c r="Y165" i="1"/>
  <c r="T159" i="1"/>
  <c r="Y135" i="1"/>
  <c r="T108" i="1"/>
  <c r="V108" i="1" s="1"/>
  <c r="T103" i="1"/>
  <c r="Y101" i="1"/>
  <c r="Y78" i="1"/>
  <c r="Y30" i="1"/>
  <c r="Y12" i="1"/>
  <c r="X6" i="1"/>
  <c r="Y430" i="1"/>
  <c r="V422" i="1"/>
  <c r="Y395" i="1"/>
  <c r="Y391" i="1"/>
  <c r="V364" i="1"/>
  <c r="V356" i="1"/>
  <c r="Y244" i="1"/>
  <c r="V241" i="1"/>
  <c r="Y226" i="1"/>
  <c r="Y203" i="1"/>
  <c r="X167" i="1"/>
  <c r="Y132" i="1"/>
  <c r="Y109" i="1"/>
  <c r="Y107" i="1"/>
  <c r="Y106" i="1"/>
  <c r="Y38" i="1"/>
  <c r="Y498" i="1"/>
  <c r="X430" i="1"/>
  <c r="X423" i="1"/>
  <c r="X421" i="1"/>
  <c r="Y407" i="1"/>
  <c r="X400" i="1"/>
  <c r="X395" i="1"/>
  <c r="X391" i="1"/>
  <c r="V383" i="1"/>
  <c r="X368" i="1"/>
  <c r="Y272" i="1"/>
  <c r="X244" i="1"/>
  <c r="Y240" i="1"/>
  <c r="X203" i="1"/>
  <c r="Y150" i="1"/>
  <c r="Y147" i="1"/>
  <c r="X143" i="1"/>
  <c r="Y139" i="1"/>
  <c r="Y136" i="1"/>
  <c r="X132" i="1"/>
  <c r="Y121" i="1"/>
  <c r="X109" i="1"/>
  <c r="X106" i="1"/>
  <c r="X64" i="1"/>
  <c r="X38" i="1"/>
  <c r="X31" i="1"/>
  <c r="X10" i="1"/>
  <c r="AW679" i="1"/>
  <c r="AW678" i="1"/>
  <c r="BF718" i="1"/>
  <c r="BF717" i="1"/>
  <c r="BF714" i="1"/>
  <c r="BF710" i="1"/>
  <c r="AE704" i="1"/>
  <c r="AE703" i="1"/>
  <c r="AN703" i="1"/>
  <c r="AE675" i="1"/>
  <c r="AE664" i="1"/>
  <c r="AE663" i="1"/>
  <c r="AN722" i="1"/>
  <c r="AN718" i="1"/>
  <c r="AN714" i="1"/>
  <c r="AN710" i="1"/>
  <c r="AN706" i="1"/>
  <c r="AN699" i="1"/>
  <c r="AW716" i="1"/>
  <c r="AN695" i="1"/>
  <c r="AE672" i="1"/>
  <c r="AE671" i="1"/>
  <c r="V689" i="1"/>
  <c r="V688" i="1"/>
  <c r="AW682" i="1"/>
  <c r="V720" i="1"/>
  <c r="V716" i="1"/>
  <c r="V712" i="1"/>
  <c r="BF709" i="1"/>
  <c r="V708" i="1"/>
  <c r="BF705" i="1"/>
  <c r="V693" i="1"/>
  <c r="V692" i="1"/>
  <c r="AE659" i="1"/>
  <c r="BF678" i="1"/>
  <c r="BI682" i="1"/>
  <c r="BI694" i="1"/>
  <c r="BI695" i="1"/>
  <c r="BI699" i="1"/>
  <c r="BH714" i="1"/>
  <c r="AY723" i="1"/>
  <c r="AC722" i="1"/>
  <c r="AE722" i="1" s="1"/>
  <c r="AU721" i="1"/>
  <c r="AW721" i="1" s="1"/>
  <c r="Y721" i="1"/>
  <c r="AQ720" i="1"/>
  <c r="AG720" i="1"/>
  <c r="AY719" i="1"/>
  <c r="AC718" i="1"/>
  <c r="AE718" i="1" s="1"/>
  <c r="AU717" i="1"/>
  <c r="AW717" i="1" s="1"/>
  <c r="Y717" i="1"/>
  <c r="AQ716" i="1"/>
  <c r="AG716" i="1"/>
  <c r="AY715" i="1"/>
  <c r="AC714" i="1"/>
  <c r="AE714" i="1" s="1"/>
  <c r="AU713" i="1"/>
  <c r="AW713" i="1" s="1"/>
  <c r="Y713" i="1"/>
  <c r="AQ712" i="1"/>
  <c r="AG712" i="1"/>
  <c r="AY711" i="1"/>
  <c r="AC710" i="1"/>
  <c r="AE710" i="1" s="1"/>
  <c r="AU709" i="1"/>
  <c r="AW709" i="1" s="1"/>
  <c r="Y709" i="1"/>
  <c r="AQ708" i="1"/>
  <c r="AG708" i="1"/>
  <c r="AY707" i="1"/>
  <c r="AC706" i="1"/>
  <c r="AE706" i="1" s="1"/>
  <c r="AU705" i="1"/>
  <c r="AW705" i="1" s="1"/>
  <c r="Y705" i="1"/>
  <c r="AQ704" i="1"/>
  <c r="AG704" i="1"/>
  <c r="BD702" i="1"/>
  <c r="AG702" i="1"/>
  <c r="AQ700" i="1"/>
  <c r="AG700" i="1"/>
  <c r="BD698" i="1"/>
  <c r="BF697" i="1" s="1"/>
  <c r="AG698" i="1"/>
  <c r="BD696" i="1"/>
  <c r="BF696" i="1" s="1"/>
  <c r="AQ696" i="1"/>
  <c r="AG696" i="1"/>
  <c r="BD694" i="1"/>
  <c r="AG694" i="1"/>
  <c r="AP692" i="1"/>
  <c r="Y689" i="1"/>
  <c r="AZ688" i="1"/>
  <c r="AC688" i="1"/>
  <c r="BD687" i="1"/>
  <c r="BF686" i="1" s="1"/>
  <c r="AQ687" i="1"/>
  <c r="AP685" i="1"/>
  <c r="AQ685" i="1"/>
  <c r="X685" i="1"/>
  <c r="AP683" i="1"/>
  <c r="AG682" i="1"/>
  <c r="AH681" i="1"/>
  <c r="AL680" i="1"/>
  <c r="Y680" i="1"/>
  <c r="AZ679" i="1"/>
  <c r="AU677" i="1"/>
  <c r="AW677" i="1" s="1"/>
  <c r="X676" i="1"/>
  <c r="AY675" i="1"/>
  <c r="AN675" i="1"/>
  <c r="X674" i="1"/>
  <c r="Y674" i="1"/>
  <c r="T673" i="1"/>
  <c r="AU672" i="1"/>
  <c r="AH672" i="1"/>
  <c r="V668" i="1"/>
  <c r="AP665" i="1"/>
  <c r="AQ665" i="1"/>
  <c r="AG664" i="1"/>
  <c r="AU663" i="1"/>
  <c r="AW663" i="1" s="1"/>
  <c r="AH660" i="1"/>
  <c r="AP657" i="1"/>
  <c r="AQ657" i="1"/>
  <c r="V657" i="1"/>
  <c r="AZ652" i="1"/>
  <c r="AU652" i="1"/>
  <c r="AW652" i="1" s="1"/>
  <c r="AY652" i="1"/>
  <c r="Y648" i="1"/>
  <c r="T648" i="1"/>
  <c r="AE646" i="1"/>
  <c r="AE642" i="1"/>
  <c r="AE634" i="1"/>
  <c r="AW629" i="1"/>
  <c r="T626" i="1"/>
  <c r="V626" i="1" s="1"/>
  <c r="X626" i="1"/>
  <c r="Y626" i="1"/>
  <c r="AL621" i="1"/>
  <c r="AN621" i="1" s="1"/>
  <c r="AP621" i="1"/>
  <c r="AQ621" i="1"/>
  <c r="AN620" i="1"/>
  <c r="AE618" i="1"/>
  <c r="AW613" i="1"/>
  <c r="T610" i="1"/>
  <c r="V610" i="1" s="1"/>
  <c r="X610" i="1"/>
  <c r="Y610" i="1"/>
  <c r="T606" i="1"/>
  <c r="V606" i="1" s="1"/>
  <c r="X606" i="1"/>
  <c r="Y606" i="1"/>
  <c r="T602" i="1"/>
  <c r="V602" i="1" s="1"/>
  <c r="X602" i="1"/>
  <c r="Y602" i="1"/>
  <c r="T598" i="1"/>
  <c r="V598" i="1" s="1"/>
  <c r="X598" i="1"/>
  <c r="Y598" i="1"/>
  <c r="T594" i="1"/>
  <c r="V594" i="1" s="1"/>
  <c r="X594" i="1"/>
  <c r="Y594" i="1"/>
  <c r="T590" i="1"/>
  <c r="V590" i="1" s="1"/>
  <c r="X590" i="1"/>
  <c r="Y590" i="1"/>
  <c r="T586" i="1"/>
  <c r="V586" i="1" s="1"/>
  <c r="X586" i="1"/>
  <c r="Y586" i="1"/>
  <c r="T582" i="1"/>
  <c r="V582" i="1" s="1"/>
  <c r="X582" i="1"/>
  <c r="Y582" i="1"/>
  <c r="AE575" i="1"/>
  <c r="AN565" i="1"/>
  <c r="V677" i="1"/>
  <c r="V664" i="1"/>
  <c r="AW659" i="1"/>
  <c r="V601" i="1"/>
  <c r="BH687" i="1"/>
  <c r="AW703" i="1"/>
  <c r="AW699" i="1"/>
  <c r="AW695" i="1"/>
  <c r="X693" i="1"/>
  <c r="AP691" i="1"/>
  <c r="AE691" i="1"/>
  <c r="AN688" i="1"/>
  <c r="AN683" i="1"/>
  <c r="X682" i="1"/>
  <c r="Y682" i="1"/>
  <c r="V681" i="1"/>
  <c r="V676" i="1"/>
  <c r="AE668" i="1"/>
  <c r="V661" i="1"/>
  <c r="AZ660" i="1"/>
  <c r="AY660" i="1"/>
  <c r="V660" i="1"/>
  <c r="AQ655" i="1"/>
  <c r="AL655" i="1"/>
  <c r="AE650" i="1"/>
  <c r="AP649" i="1"/>
  <c r="AQ649" i="1"/>
  <c r="T630" i="1"/>
  <c r="V630" i="1" s="1"/>
  <c r="X630" i="1"/>
  <c r="Y630" i="1"/>
  <c r="AL625" i="1"/>
  <c r="AN625" i="1" s="1"/>
  <c r="AP625" i="1"/>
  <c r="AQ625" i="1"/>
  <c r="AN624" i="1"/>
  <c r="T614" i="1"/>
  <c r="V614" i="1" s="1"/>
  <c r="X614" i="1"/>
  <c r="Y614" i="1"/>
  <c r="AL609" i="1"/>
  <c r="AN609" i="1" s="1"/>
  <c r="AP609" i="1"/>
  <c r="AQ609" i="1"/>
  <c r="AL605" i="1"/>
  <c r="AN605" i="1" s="1"/>
  <c r="AP605" i="1"/>
  <c r="AQ605" i="1"/>
  <c r="AL601" i="1"/>
  <c r="AN601" i="1" s="1"/>
  <c r="AP601" i="1"/>
  <c r="AQ601" i="1"/>
  <c r="AL597" i="1"/>
  <c r="AN597" i="1" s="1"/>
  <c r="AP597" i="1"/>
  <c r="AQ597" i="1"/>
  <c r="AL593" i="1"/>
  <c r="AN593" i="1" s="1"/>
  <c r="AP593" i="1"/>
  <c r="AQ593" i="1"/>
  <c r="V593" i="1"/>
  <c r="AL589" i="1"/>
  <c r="AN589" i="1" s="1"/>
  <c r="AP589" i="1"/>
  <c r="AQ589" i="1"/>
  <c r="V589" i="1"/>
  <c r="AL585" i="1"/>
  <c r="AN585" i="1" s="1"/>
  <c r="AP585" i="1"/>
  <c r="AQ585" i="1"/>
  <c r="V585" i="1"/>
  <c r="AL581" i="1"/>
  <c r="AN581" i="1" s="1"/>
  <c r="AP581" i="1"/>
  <c r="AQ581" i="1"/>
  <c r="V581" i="1"/>
  <c r="AP689" i="1"/>
  <c r="AQ689" i="1"/>
  <c r="X678" i="1"/>
  <c r="Y678" i="1"/>
  <c r="AN670" i="1"/>
  <c r="BH698" i="1"/>
  <c r="BI706" i="1"/>
  <c r="BH719" i="1"/>
  <c r="BH723" i="1"/>
  <c r="AH722" i="1"/>
  <c r="AZ721" i="1"/>
  <c r="AH718" i="1"/>
  <c r="AZ717" i="1"/>
  <c r="AH714" i="1"/>
  <c r="AZ713" i="1"/>
  <c r="AH710" i="1"/>
  <c r="AZ709" i="1"/>
  <c r="AH706" i="1"/>
  <c r="AZ705" i="1"/>
  <c r="AY702" i="1"/>
  <c r="AU701" i="1"/>
  <c r="AW701" i="1" s="1"/>
  <c r="AC700" i="1"/>
  <c r="AY698" i="1"/>
  <c r="AU697" i="1"/>
  <c r="AW697" i="1" s="1"/>
  <c r="AC696" i="1"/>
  <c r="AY694" i="1"/>
  <c r="AU693" i="1"/>
  <c r="AW693" i="1" s="1"/>
  <c r="AL692" i="1"/>
  <c r="AN692" i="1" s="1"/>
  <c r="AU689" i="1"/>
  <c r="AW689" i="1" s="1"/>
  <c r="X688" i="1"/>
  <c r="AN687" i="1"/>
  <c r="X686" i="1"/>
  <c r="Y686" i="1"/>
  <c r="T685" i="1"/>
  <c r="V685" i="1" s="1"/>
  <c r="AU684" i="1"/>
  <c r="AW684" i="1" s="1"/>
  <c r="V680" i="1"/>
  <c r="AC678" i="1"/>
  <c r="AE678" i="1" s="1"/>
  <c r="AC677" i="1"/>
  <c r="AU675" i="1"/>
  <c r="AW675" i="1" s="1"/>
  <c r="X666" i="1"/>
  <c r="Y666" i="1"/>
  <c r="AP663" i="1"/>
  <c r="AQ660" i="1"/>
  <c r="AQ659" i="1"/>
  <c r="AN656" i="1"/>
  <c r="AQ651" i="1"/>
  <c r="AL651" i="1"/>
  <c r="AP647" i="1"/>
  <c r="AQ647" i="1"/>
  <c r="AL647" i="1"/>
  <c r="AP643" i="1"/>
  <c r="AQ643" i="1"/>
  <c r="AL643" i="1"/>
  <c r="AP639" i="1"/>
  <c r="AQ639" i="1"/>
  <c r="AL639" i="1"/>
  <c r="AP635" i="1"/>
  <c r="AQ635" i="1"/>
  <c r="AL635" i="1"/>
  <c r="V629" i="1"/>
  <c r="V613" i="1"/>
  <c r="AN580" i="1"/>
  <c r="AE578" i="1"/>
  <c r="AE577" i="1"/>
  <c r="BH711" i="1"/>
  <c r="BH715" i="1"/>
  <c r="BI719" i="1"/>
  <c r="BI723" i="1"/>
  <c r="AU723" i="1"/>
  <c r="AW723" i="1" s="1"/>
  <c r="Y723" i="1"/>
  <c r="AQ722" i="1"/>
  <c r="AC720" i="1"/>
  <c r="AE720" i="1" s="1"/>
  <c r="AU719" i="1"/>
  <c r="AW719" i="1" s="1"/>
  <c r="Y719" i="1"/>
  <c r="AQ718" i="1"/>
  <c r="AC716" i="1"/>
  <c r="AE716" i="1" s="1"/>
  <c r="AU715" i="1"/>
  <c r="AW715" i="1" s="1"/>
  <c r="Y715" i="1"/>
  <c r="AQ714" i="1"/>
  <c r="AC712" i="1"/>
  <c r="AE712" i="1" s="1"/>
  <c r="AU711" i="1"/>
  <c r="AW711" i="1" s="1"/>
  <c r="Y711" i="1"/>
  <c r="AQ710" i="1"/>
  <c r="AC708" i="1"/>
  <c r="AE708" i="1" s="1"/>
  <c r="AU707" i="1"/>
  <c r="AW707" i="1" s="1"/>
  <c r="Y707" i="1"/>
  <c r="AQ706" i="1"/>
  <c r="BD703" i="1"/>
  <c r="BF703" i="1" s="1"/>
  <c r="AQ703" i="1"/>
  <c r="AC702" i="1"/>
  <c r="BD699" i="1"/>
  <c r="AQ699" i="1"/>
  <c r="AC698" i="1"/>
  <c r="BD695" i="1"/>
  <c r="AQ695" i="1"/>
  <c r="AC694" i="1"/>
  <c r="AN691" i="1"/>
  <c r="X690" i="1"/>
  <c r="Y690" i="1"/>
  <c r="AU688" i="1"/>
  <c r="AW688" i="1" s="1"/>
  <c r="AH688" i="1"/>
  <c r="V684" i="1"/>
  <c r="AC682" i="1"/>
  <c r="AE682" i="1" s="1"/>
  <c r="AC681" i="1"/>
  <c r="AQ680" i="1"/>
  <c r="AY677" i="1"/>
  <c r="V675" i="1"/>
  <c r="Y673" i="1"/>
  <c r="AZ672" i="1"/>
  <c r="AQ671" i="1"/>
  <c r="AW669" i="1"/>
  <c r="AP669" i="1"/>
  <c r="AQ669" i="1"/>
  <c r="AL668" i="1"/>
  <c r="AN668" i="1" s="1"/>
  <c r="AZ663" i="1"/>
  <c r="X662" i="1"/>
  <c r="Y662" i="1"/>
  <c r="X658" i="1"/>
  <c r="Y658" i="1"/>
  <c r="AH657" i="1"/>
  <c r="AC657" i="1"/>
  <c r="AE657" i="1" s="1"/>
  <c r="AG657" i="1"/>
  <c r="AW653" i="1"/>
  <c r="AN652" i="1"/>
  <c r="T646" i="1"/>
  <c r="X646" i="1"/>
  <c r="Y646" i="1"/>
  <c r="T642" i="1"/>
  <c r="V642" i="1" s="1"/>
  <c r="X642" i="1"/>
  <c r="Y642" i="1"/>
  <c r="T638" i="1"/>
  <c r="V638" i="1" s="1"/>
  <c r="X638" i="1"/>
  <c r="Y638" i="1"/>
  <c r="T634" i="1"/>
  <c r="V634" i="1" s="1"/>
  <c r="X634" i="1"/>
  <c r="Y634" i="1"/>
  <c r="AL629" i="1"/>
  <c r="AN629" i="1" s="1"/>
  <c r="AP629" i="1"/>
  <c r="AQ629" i="1"/>
  <c r="AN628" i="1"/>
  <c r="AE626" i="1"/>
  <c r="T618" i="1"/>
  <c r="V618" i="1" s="1"/>
  <c r="X618" i="1"/>
  <c r="Y618" i="1"/>
  <c r="AL613" i="1"/>
  <c r="AN613" i="1" s="1"/>
  <c r="AP613" i="1"/>
  <c r="AQ613" i="1"/>
  <c r="AN612" i="1"/>
  <c r="AE610" i="1"/>
  <c r="AE606" i="1"/>
  <c r="AE602" i="1"/>
  <c r="AE598" i="1"/>
  <c r="AE594" i="1"/>
  <c r="AE593" i="1"/>
  <c r="AE590" i="1"/>
  <c r="AE589" i="1"/>
  <c r="AN588" i="1"/>
  <c r="AE586" i="1"/>
  <c r="AE585" i="1"/>
  <c r="AE582" i="1"/>
  <c r="AE581" i="1"/>
  <c r="AW576" i="1"/>
  <c r="AE558" i="1"/>
  <c r="AE557" i="1"/>
  <c r="AZ664" i="1"/>
  <c r="AY664" i="1"/>
  <c r="AP661" i="1"/>
  <c r="AQ661" i="1"/>
  <c r="AW658" i="1"/>
  <c r="AP653" i="1"/>
  <c r="AQ653" i="1"/>
  <c r="V653" i="1"/>
  <c r="AZ648" i="1"/>
  <c r="AU648" i="1"/>
  <c r="AW648" i="1" s="1"/>
  <c r="AY648" i="1"/>
  <c r="X644" i="1"/>
  <c r="Y644" i="1"/>
  <c r="T644" i="1"/>
  <c r="X640" i="1"/>
  <c r="Y640" i="1"/>
  <c r="T640" i="1"/>
  <c r="X636" i="1"/>
  <c r="Y636" i="1"/>
  <c r="T636" i="1"/>
  <c r="V625" i="1"/>
  <c r="V609" i="1"/>
  <c r="BI678" i="1"/>
  <c r="BI711" i="1"/>
  <c r="BI715" i="1"/>
  <c r="V722" i="1"/>
  <c r="AN721" i="1"/>
  <c r="V718" i="1"/>
  <c r="AN717" i="1"/>
  <c r="V714" i="1"/>
  <c r="AN713" i="1"/>
  <c r="V710" i="1"/>
  <c r="AN709" i="1"/>
  <c r="BD707" i="1"/>
  <c r="BF706" i="1" s="1"/>
  <c r="V706" i="1"/>
  <c r="AN705" i="1"/>
  <c r="AW702" i="1"/>
  <c r="AP701" i="1"/>
  <c r="AW698" i="1"/>
  <c r="AP697" i="1"/>
  <c r="AW694" i="1"/>
  <c r="AP693" i="1"/>
  <c r="AU692" i="1"/>
  <c r="AC686" i="1"/>
  <c r="AE686" i="1" s="1"/>
  <c r="AC685" i="1"/>
  <c r="AQ684" i="1"/>
  <c r="AY681" i="1"/>
  <c r="Y677" i="1"/>
  <c r="AZ676" i="1"/>
  <c r="AQ675" i="1"/>
  <c r="AP673" i="1"/>
  <c r="AQ673" i="1"/>
  <c r="AP671" i="1"/>
  <c r="AG670" i="1"/>
  <c r="AH669" i="1"/>
  <c r="AN667" i="1"/>
  <c r="AN666" i="1"/>
  <c r="AH665" i="1"/>
  <c r="AG665" i="1"/>
  <c r="AL664" i="1"/>
  <c r="AN664" i="1" s="1"/>
  <c r="Y664" i="1"/>
  <c r="AZ659" i="1"/>
  <c r="AH656" i="1"/>
  <c r="AH653" i="1"/>
  <c r="AC653" i="1"/>
  <c r="AE653" i="1" s="1"/>
  <c r="AG653" i="1"/>
  <c r="AN648" i="1"/>
  <c r="AW577" i="1"/>
  <c r="AW565" i="1"/>
  <c r="AW564" i="1"/>
  <c r="BI650" i="1"/>
  <c r="AW687" i="1"/>
  <c r="AE680" i="1"/>
  <c r="AP677" i="1"/>
  <c r="AQ677" i="1"/>
  <c r="AP675" i="1"/>
  <c r="AN672" i="1"/>
  <c r="Y665" i="1"/>
  <c r="X664" i="1"/>
  <c r="AN663" i="1"/>
  <c r="AN662" i="1"/>
  <c r="AH661" i="1"/>
  <c r="AG661" i="1"/>
  <c r="AN660" i="1"/>
  <c r="Y660" i="1"/>
  <c r="Y656" i="1"/>
  <c r="T656" i="1"/>
  <c r="AE655" i="1"/>
  <c r="X654" i="1"/>
  <c r="Y654" i="1"/>
  <c r="AH649" i="1"/>
  <c r="AC649" i="1"/>
  <c r="AE649" i="1" s="1"/>
  <c r="AG649" i="1"/>
  <c r="AL645" i="1"/>
  <c r="AN645" i="1" s="1"/>
  <c r="AP645" i="1"/>
  <c r="AQ645" i="1"/>
  <c r="AL641" i="1"/>
  <c r="AN641" i="1" s="1"/>
  <c r="AP641" i="1"/>
  <c r="AQ641" i="1"/>
  <c r="AL637" i="1"/>
  <c r="AN637" i="1" s="1"/>
  <c r="AP637" i="1"/>
  <c r="AQ637" i="1"/>
  <c r="V637" i="1"/>
  <c r="AL633" i="1"/>
  <c r="AN633" i="1" s="1"/>
  <c r="AP633" i="1"/>
  <c r="AQ633" i="1"/>
  <c r="AW625" i="1"/>
  <c r="T622" i="1"/>
  <c r="V622" i="1" s="1"/>
  <c r="X622" i="1"/>
  <c r="Y622" i="1"/>
  <c r="AL617" i="1"/>
  <c r="AN617" i="1" s="1"/>
  <c r="AP617" i="1"/>
  <c r="AQ617" i="1"/>
  <c r="AW609" i="1"/>
  <c r="AW605" i="1"/>
  <c r="AW601" i="1"/>
  <c r="AW597" i="1"/>
  <c r="AW593" i="1"/>
  <c r="AW592" i="1"/>
  <c r="AW589" i="1"/>
  <c r="AW588" i="1"/>
  <c r="AW585" i="1"/>
  <c r="AW584" i="1"/>
  <c r="AW581" i="1"/>
  <c r="AW691" i="1"/>
  <c r="AY689" i="1"/>
  <c r="AZ684" i="1"/>
  <c r="AE684" i="1"/>
  <c r="AQ683" i="1"/>
  <c r="AP681" i="1"/>
  <c r="AQ681" i="1"/>
  <c r="AG678" i="1"/>
  <c r="AH677" i="1"/>
  <c r="AN676" i="1"/>
  <c r="Y676" i="1"/>
  <c r="X670" i="1"/>
  <c r="Y670" i="1"/>
  <c r="V669" i="1"/>
  <c r="X660" i="1"/>
  <c r="AN659" i="1"/>
  <c r="AN658" i="1"/>
  <c r="AZ656" i="1"/>
  <c r="AU656" i="1"/>
  <c r="AW656" i="1" s="1"/>
  <c r="AY656" i="1"/>
  <c r="AP655" i="1"/>
  <c r="Y652" i="1"/>
  <c r="T652" i="1"/>
  <c r="X650" i="1"/>
  <c r="Y650" i="1"/>
  <c r="T578" i="1"/>
  <c r="V578" i="1" s="1"/>
  <c r="X578" i="1"/>
  <c r="Y578" i="1"/>
  <c r="AE562" i="1"/>
  <c r="AE561" i="1"/>
  <c r="AG645" i="1"/>
  <c r="AY644" i="1"/>
  <c r="AG641" i="1"/>
  <c r="AY640" i="1"/>
  <c r="AG637" i="1"/>
  <c r="AY636" i="1"/>
  <c r="AG633" i="1"/>
  <c r="AY632" i="1"/>
  <c r="AG629" i="1"/>
  <c r="AY628" i="1"/>
  <c r="AG625" i="1"/>
  <c r="AY624" i="1"/>
  <c r="AG621" i="1"/>
  <c r="AY620" i="1"/>
  <c r="AG617" i="1"/>
  <c r="AY616" i="1"/>
  <c r="AG613" i="1"/>
  <c r="AY612" i="1"/>
  <c r="AG609" i="1"/>
  <c r="AY608" i="1"/>
  <c r="AG605" i="1"/>
  <c r="AY604" i="1"/>
  <c r="AG601" i="1"/>
  <c r="AY600" i="1"/>
  <c r="AG597" i="1"/>
  <c r="AY596" i="1"/>
  <c r="AG593" i="1"/>
  <c r="AY592" i="1"/>
  <c r="AG589" i="1"/>
  <c r="AY588" i="1"/>
  <c r="AG585" i="1"/>
  <c r="AY584" i="1"/>
  <c r="AG581" i="1"/>
  <c r="AY580" i="1"/>
  <c r="AQ577" i="1"/>
  <c r="Y575" i="1"/>
  <c r="AZ574" i="1"/>
  <c r="AQ573" i="1"/>
  <c r="AP571" i="1"/>
  <c r="AQ571" i="1"/>
  <c r="X571" i="1"/>
  <c r="AP569" i="1"/>
  <c r="AE569" i="1"/>
  <c r="AG568" i="1"/>
  <c r="AH567" i="1"/>
  <c r="Y566" i="1"/>
  <c r="AZ565" i="1"/>
  <c r="AU563" i="1"/>
  <c r="AW563" i="1" s="1"/>
  <c r="X562" i="1"/>
  <c r="AY561" i="1"/>
  <c r="AN561" i="1"/>
  <c r="X560" i="1"/>
  <c r="Y560" i="1"/>
  <c r="AU558" i="1"/>
  <c r="AW558" i="1" s="1"/>
  <c r="AH558" i="1"/>
  <c r="AC555" i="1"/>
  <c r="AE554" i="1" s="1"/>
  <c r="AP554" i="1"/>
  <c r="AL554" i="1"/>
  <c r="AN554" i="1" s="1"/>
  <c r="X554" i="1"/>
  <c r="AP551" i="1"/>
  <c r="AQ551" i="1"/>
  <c r="AZ550" i="1"/>
  <c r="AY550" i="1"/>
  <c r="AP549" i="1"/>
  <c r="X548" i="1"/>
  <c r="Y548" i="1"/>
  <c r="AP546" i="1"/>
  <c r="AL546" i="1"/>
  <c r="AN546" i="1" s="1"/>
  <c r="X546" i="1"/>
  <c r="AP543" i="1"/>
  <c r="AQ543" i="1"/>
  <c r="AZ542" i="1"/>
  <c r="AY542" i="1"/>
  <c r="AN535" i="1"/>
  <c r="AN534" i="1"/>
  <c r="T535" i="1"/>
  <c r="X535" i="1"/>
  <c r="Y528" i="1"/>
  <c r="X528" i="1"/>
  <c r="T528" i="1"/>
  <c r="T632" i="1"/>
  <c r="AL631" i="1"/>
  <c r="T628" i="1"/>
  <c r="AL627" i="1"/>
  <c r="T624" i="1"/>
  <c r="AL623" i="1"/>
  <c r="T620" i="1"/>
  <c r="AL619" i="1"/>
  <c r="T616" i="1"/>
  <c r="AL615" i="1"/>
  <c r="T612" i="1"/>
  <c r="AL611" i="1"/>
  <c r="T608" i="1"/>
  <c r="AL607" i="1"/>
  <c r="T604" i="1"/>
  <c r="AL603" i="1"/>
  <c r="T600" i="1"/>
  <c r="AL599" i="1"/>
  <c r="T596" i="1"/>
  <c r="AL595" i="1"/>
  <c r="T592" i="1"/>
  <c r="AL591" i="1"/>
  <c r="T588" i="1"/>
  <c r="AL587" i="1"/>
  <c r="T584" i="1"/>
  <c r="AL583" i="1"/>
  <c r="T580" i="1"/>
  <c r="AL579" i="1"/>
  <c r="AP577" i="1"/>
  <c r="AP575" i="1"/>
  <c r="AQ575" i="1"/>
  <c r="AP573" i="1"/>
  <c r="AE573" i="1"/>
  <c r="AG572" i="1"/>
  <c r="AH571" i="1"/>
  <c r="AL570" i="1"/>
  <c r="Y570" i="1"/>
  <c r="AU567" i="1"/>
  <c r="AW567" i="1" s="1"/>
  <c r="X566" i="1"/>
  <c r="AY565" i="1"/>
  <c r="X564" i="1"/>
  <c r="Y564" i="1"/>
  <c r="T563" i="1"/>
  <c r="AU562" i="1"/>
  <c r="AW561" i="1" s="1"/>
  <c r="AH562" i="1"/>
  <c r="AG558" i="1"/>
  <c r="AC556" i="1"/>
  <c r="AE556" i="1" s="1"/>
  <c r="AW553" i="1"/>
  <c r="X551" i="1"/>
  <c r="T551" i="1"/>
  <c r="V551" i="1" s="1"/>
  <c r="AE550" i="1"/>
  <c r="AH547" i="1"/>
  <c r="AG547" i="1"/>
  <c r="AW545" i="1"/>
  <c r="X543" i="1"/>
  <c r="T543" i="1"/>
  <c r="V543" i="1" s="1"/>
  <c r="AE542" i="1"/>
  <c r="AZ541" i="1"/>
  <c r="AG540" i="1"/>
  <c r="AC540" i="1"/>
  <c r="AE540" i="1" s="1"/>
  <c r="AZ537" i="1"/>
  <c r="AN536" i="1"/>
  <c r="AY507" i="1"/>
  <c r="AZ507" i="1"/>
  <c r="AU507" i="1"/>
  <c r="V506" i="1"/>
  <c r="AZ488" i="1"/>
  <c r="AU488" i="1"/>
  <c r="AW488" i="1" s="1"/>
  <c r="AY488" i="1"/>
  <c r="AP474" i="1"/>
  <c r="AQ474" i="1"/>
  <c r="AL474" i="1"/>
  <c r="AN474" i="1" s="1"/>
  <c r="AN574" i="1"/>
  <c r="X568" i="1"/>
  <c r="Y568" i="1"/>
  <c r="V567" i="1"/>
  <c r="AY538" i="1"/>
  <c r="AZ538" i="1"/>
  <c r="AH521" i="1"/>
  <c r="AC521" i="1"/>
  <c r="AE521" i="1" s="1"/>
  <c r="AG521" i="1"/>
  <c r="X518" i="1"/>
  <c r="T518" i="1"/>
  <c r="V518" i="1" s="1"/>
  <c r="Y518" i="1"/>
  <c r="AN449" i="1"/>
  <c r="AW442" i="1"/>
  <c r="AW441" i="1"/>
  <c r="AU575" i="1"/>
  <c r="AN573" i="1"/>
  <c r="X572" i="1"/>
  <c r="Y572" i="1"/>
  <c r="V571" i="1"/>
  <c r="V566" i="1"/>
  <c r="AP555" i="1"/>
  <c r="AQ555" i="1"/>
  <c r="AQ553" i="1"/>
  <c r="Y550" i="1"/>
  <c r="AN548" i="1"/>
  <c r="AQ545" i="1"/>
  <c r="Y542" i="1"/>
  <c r="T523" i="1"/>
  <c r="V522" i="1" s="1"/>
  <c r="X523" i="1"/>
  <c r="AC645" i="1"/>
  <c r="AE645" i="1" s="1"/>
  <c r="AU644" i="1"/>
  <c r="AW644" i="1" s="1"/>
  <c r="AC641" i="1"/>
  <c r="AE641" i="1" s="1"/>
  <c r="AU640" i="1"/>
  <c r="AW640" i="1" s="1"/>
  <c r="AC637" i="1"/>
  <c r="AE637" i="1" s="1"/>
  <c r="AU636" i="1"/>
  <c r="AW636" i="1" s="1"/>
  <c r="AC633" i="1"/>
  <c r="AE633" i="1" s="1"/>
  <c r="AU632" i="1"/>
  <c r="AW632" i="1" s="1"/>
  <c r="Y632" i="1"/>
  <c r="AQ631" i="1"/>
  <c r="AC629" i="1"/>
  <c r="AE629" i="1" s="1"/>
  <c r="AU628" i="1"/>
  <c r="AW628" i="1" s="1"/>
  <c r="Y628" i="1"/>
  <c r="AQ627" i="1"/>
  <c r="AC625" i="1"/>
  <c r="AE625" i="1" s="1"/>
  <c r="AU624" i="1"/>
  <c r="AW624" i="1" s="1"/>
  <c r="Y624" i="1"/>
  <c r="AQ623" i="1"/>
  <c r="AC621" i="1"/>
  <c r="AE621" i="1" s="1"/>
  <c r="AU620" i="1"/>
  <c r="AW620" i="1" s="1"/>
  <c r="Y620" i="1"/>
  <c r="AQ619" i="1"/>
  <c r="AC617" i="1"/>
  <c r="AE617" i="1" s="1"/>
  <c r="AU616" i="1"/>
  <c r="AW616" i="1" s="1"/>
  <c r="Y616" i="1"/>
  <c r="AQ615" i="1"/>
  <c r="AC613" i="1"/>
  <c r="AE613" i="1" s="1"/>
  <c r="AU612" i="1"/>
  <c r="AW612" i="1" s="1"/>
  <c r="Y612" i="1"/>
  <c r="AQ611" i="1"/>
  <c r="AC609" i="1"/>
  <c r="AE609" i="1" s="1"/>
  <c r="AU608" i="1"/>
  <c r="AW608" i="1" s="1"/>
  <c r="Y608" i="1"/>
  <c r="AQ607" i="1"/>
  <c r="AC605" i="1"/>
  <c r="AE605" i="1" s="1"/>
  <c r="AU604" i="1"/>
  <c r="AW604" i="1" s="1"/>
  <c r="Y604" i="1"/>
  <c r="AQ603" i="1"/>
  <c r="AC601" i="1"/>
  <c r="AE601" i="1" s="1"/>
  <c r="AU600" i="1"/>
  <c r="AW600" i="1" s="1"/>
  <c r="Y600" i="1"/>
  <c r="AQ599" i="1"/>
  <c r="AC597" i="1"/>
  <c r="AE597" i="1" s="1"/>
  <c r="AU596" i="1"/>
  <c r="AW596" i="1" s="1"/>
  <c r="Y596" i="1"/>
  <c r="AQ595" i="1"/>
  <c r="Y592" i="1"/>
  <c r="AQ591" i="1"/>
  <c r="Y588" i="1"/>
  <c r="AQ587" i="1"/>
  <c r="Y584" i="1"/>
  <c r="AQ583" i="1"/>
  <c r="AU580" i="1"/>
  <c r="AW580" i="1" s="1"/>
  <c r="Y580" i="1"/>
  <c r="AQ579" i="1"/>
  <c r="X576" i="1"/>
  <c r="Y576" i="1"/>
  <c r="V575" i="1"/>
  <c r="V570" i="1"/>
  <c r="AN568" i="1"/>
  <c r="V561" i="1"/>
  <c r="AW560" i="1"/>
  <c r="AZ554" i="1"/>
  <c r="AY554" i="1"/>
  <c r="AP553" i="1"/>
  <c r="X552" i="1"/>
  <c r="Y552" i="1"/>
  <c r="AP550" i="1"/>
  <c r="AL550" i="1"/>
  <c r="AN550" i="1" s="1"/>
  <c r="X550" i="1"/>
  <c r="AP547" i="1"/>
  <c r="AQ547" i="1"/>
  <c r="AZ546" i="1"/>
  <c r="AY546" i="1"/>
  <c r="AP545" i="1"/>
  <c r="X544" i="1"/>
  <c r="Y544" i="1"/>
  <c r="AP542" i="1"/>
  <c r="AL542" i="1"/>
  <c r="AN542" i="1" s="1"/>
  <c r="X542" i="1"/>
  <c r="AW539" i="1"/>
  <c r="X539" i="1"/>
  <c r="Y539" i="1"/>
  <c r="AZ536" i="1"/>
  <c r="AU536" i="1"/>
  <c r="AW536" i="1" s="1"/>
  <c r="AY536" i="1"/>
  <c r="Y534" i="1"/>
  <c r="T534" i="1"/>
  <c r="V534" i="1" s="1"/>
  <c r="X534" i="1"/>
  <c r="AQ525" i="1"/>
  <c r="AL525" i="1"/>
  <c r="AN524" i="1" s="1"/>
  <c r="AP525" i="1"/>
  <c r="AZ520" i="1"/>
  <c r="AU520" i="1"/>
  <c r="AW520" i="1" s="1"/>
  <c r="AY520" i="1"/>
  <c r="AP517" i="1"/>
  <c r="AQ517" i="1"/>
  <c r="AL517" i="1"/>
  <c r="AN517" i="1" s="1"/>
  <c r="AL515" i="1"/>
  <c r="AN515" i="1" s="1"/>
  <c r="AQ515" i="1"/>
  <c r="AP515" i="1"/>
  <c r="T507" i="1"/>
  <c r="X507" i="1"/>
  <c r="Y507" i="1"/>
  <c r="AZ504" i="1"/>
  <c r="AU504" i="1"/>
  <c r="AW504" i="1" s="1"/>
  <c r="AY504" i="1"/>
  <c r="AP501" i="1"/>
  <c r="AQ501" i="1"/>
  <c r="AL501" i="1"/>
  <c r="AN501" i="1" s="1"/>
  <c r="AL499" i="1"/>
  <c r="AN499" i="1" s="1"/>
  <c r="AQ499" i="1"/>
  <c r="AP499" i="1"/>
  <c r="X487" i="1"/>
  <c r="T487" i="1"/>
  <c r="V486" i="1" s="1"/>
  <c r="Y487" i="1"/>
  <c r="V574" i="1"/>
  <c r="AQ570" i="1"/>
  <c r="AW569" i="1"/>
  <c r="AY567" i="1"/>
  <c r="Y563" i="1"/>
  <c r="AZ562" i="1"/>
  <c r="AQ561" i="1"/>
  <c r="AP559" i="1"/>
  <c r="AQ559" i="1"/>
  <c r="AG556" i="1"/>
  <c r="X555" i="1"/>
  <c r="T555" i="1"/>
  <c r="V555" i="1" s="1"/>
  <c r="AH551" i="1"/>
  <c r="AG551" i="1"/>
  <c r="AW549" i="1"/>
  <c r="X547" i="1"/>
  <c r="T547" i="1"/>
  <c r="V547" i="1" s="1"/>
  <c r="AE546" i="1"/>
  <c r="AH543" i="1"/>
  <c r="AG543" i="1"/>
  <c r="AW541" i="1"/>
  <c r="Y540" i="1"/>
  <c r="T540" i="1"/>
  <c r="V540" i="1" s="1"/>
  <c r="AW537" i="1"/>
  <c r="AY534" i="1"/>
  <c r="AU534" i="1"/>
  <c r="AW534" i="1" s="1"/>
  <c r="AZ531" i="1"/>
  <c r="AU531" i="1"/>
  <c r="AG531" i="1"/>
  <c r="AC531" i="1"/>
  <c r="AE531" i="1" s="1"/>
  <c r="AH531" i="1"/>
  <c r="AH528" i="1"/>
  <c r="AC528" i="1"/>
  <c r="AE527" i="1" s="1"/>
  <c r="AG528" i="1"/>
  <c r="AH524" i="1"/>
  <c r="AC524" i="1"/>
  <c r="AG524" i="1"/>
  <c r="AP478" i="1"/>
  <c r="AQ478" i="1"/>
  <c r="AL478" i="1"/>
  <c r="AN478" i="1" s="1"/>
  <c r="AP470" i="1"/>
  <c r="AQ470" i="1"/>
  <c r="AL470" i="1"/>
  <c r="AN470" i="1" s="1"/>
  <c r="AW573" i="1"/>
  <c r="AY571" i="1"/>
  <c r="AW568" i="1"/>
  <c r="Y567" i="1"/>
  <c r="AZ566" i="1"/>
  <c r="AE566" i="1"/>
  <c r="AQ565" i="1"/>
  <c r="AP563" i="1"/>
  <c r="AQ563" i="1"/>
  <c r="AP561" i="1"/>
  <c r="AN558" i="1"/>
  <c r="AU555" i="1"/>
  <c r="AW555" i="1" s="1"/>
  <c r="V541" i="1"/>
  <c r="AU540" i="1"/>
  <c r="AW540" i="1" s="1"/>
  <c r="AZ540" i="1"/>
  <c r="AQ538" i="1"/>
  <c r="AL538" i="1"/>
  <c r="AP538" i="1"/>
  <c r="AL526" i="1"/>
  <c r="AN526" i="1" s="1"/>
  <c r="AP526" i="1"/>
  <c r="AE523" i="1"/>
  <c r="AY575" i="1"/>
  <c r="AW572" i="1"/>
  <c r="AZ570" i="1"/>
  <c r="AQ569" i="1"/>
  <c r="AP567" i="1"/>
  <c r="AQ567" i="1"/>
  <c r="AP565" i="1"/>
  <c r="AE565" i="1"/>
  <c r="AN562" i="1"/>
  <c r="Y562" i="1"/>
  <c r="AN557" i="1"/>
  <c r="X556" i="1"/>
  <c r="Y556" i="1"/>
  <c r="AN553" i="1"/>
  <c r="AN552" i="1"/>
  <c r="V550" i="1"/>
  <c r="AN544" i="1"/>
  <c r="Y538" i="1"/>
  <c r="T538" i="1"/>
  <c r="V538" i="1" s="1"/>
  <c r="AE537" i="1"/>
  <c r="AW530" i="1"/>
  <c r="AH525" i="1"/>
  <c r="AC525" i="1"/>
  <c r="AE525" i="1" s="1"/>
  <c r="AG525" i="1"/>
  <c r="AZ523" i="1"/>
  <c r="AU523" i="1"/>
  <c r="AE515" i="1"/>
  <c r="AE499" i="1"/>
  <c r="AE495" i="1"/>
  <c r="AE484" i="1"/>
  <c r="AL539" i="1"/>
  <c r="AN539" i="1" s="1"/>
  <c r="AH533" i="1"/>
  <c r="AC533" i="1"/>
  <c r="AE533" i="1" s="1"/>
  <c r="T532" i="1"/>
  <c r="V532" i="1" s="1"/>
  <c r="Y530" i="1"/>
  <c r="X527" i="1"/>
  <c r="AZ524" i="1"/>
  <c r="AU524" i="1"/>
  <c r="AW524" i="1" s="1"/>
  <c r="AL519" i="1"/>
  <c r="AQ519" i="1"/>
  <c r="X519" i="1"/>
  <c r="AZ515" i="1"/>
  <c r="AE514" i="1"/>
  <c r="AQ510" i="1"/>
  <c r="T510" i="1"/>
  <c r="V510" i="1" s="1"/>
  <c r="AZ508" i="1"/>
  <c r="AU508" i="1"/>
  <c r="AW508" i="1" s="1"/>
  <c r="AG508" i="1"/>
  <c r="AL503" i="1"/>
  <c r="AQ503" i="1"/>
  <c r="X503" i="1"/>
  <c r="Y502" i="1"/>
  <c r="AZ499" i="1"/>
  <c r="AQ494" i="1"/>
  <c r="AQ493" i="1"/>
  <c r="AE491" i="1"/>
  <c r="AL487" i="1"/>
  <c r="AN487" i="1" s="1"/>
  <c r="AQ487" i="1"/>
  <c r="AE483" i="1"/>
  <c r="X479" i="1"/>
  <c r="Y479" i="1"/>
  <c r="T479" i="1"/>
  <c r="V479" i="1" s="1"/>
  <c r="AN477" i="1"/>
  <c r="X475" i="1"/>
  <c r="Y475" i="1"/>
  <c r="T475" i="1"/>
  <c r="V475" i="1" s="1"/>
  <c r="AN473" i="1"/>
  <c r="X471" i="1"/>
  <c r="Y471" i="1"/>
  <c r="T471" i="1"/>
  <c r="V471" i="1" s="1"/>
  <c r="AH529" i="1"/>
  <c r="AC529" i="1"/>
  <c r="AE529" i="1" s="1"/>
  <c r="AH527" i="1"/>
  <c r="T524" i="1"/>
  <c r="V524" i="1" s="1"/>
  <c r="Y524" i="1"/>
  <c r="AN516" i="1"/>
  <c r="Y515" i="1"/>
  <c r="AH513" i="1"/>
  <c r="AC513" i="1"/>
  <c r="AE513" i="1" s="1"/>
  <c r="AP510" i="1"/>
  <c r="AQ509" i="1"/>
  <c r="T508" i="1"/>
  <c r="V508" i="1" s="1"/>
  <c r="Y508" i="1"/>
  <c r="AN500" i="1"/>
  <c r="Y499" i="1"/>
  <c r="AH497" i="1"/>
  <c r="AC497" i="1"/>
  <c r="AE497" i="1" s="1"/>
  <c r="AP494" i="1"/>
  <c r="AH493" i="1"/>
  <c r="AC493" i="1"/>
  <c r="AE493" i="1" s="1"/>
  <c r="AP490" i="1"/>
  <c r="AL490" i="1"/>
  <c r="AN490" i="1" s="1"/>
  <c r="AH485" i="1"/>
  <c r="AC485" i="1"/>
  <c r="AE485" i="1" s="1"/>
  <c r="AP482" i="1"/>
  <c r="AL482" i="1"/>
  <c r="AN482" i="1" s="1"/>
  <c r="AZ480" i="1"/>
  <c r="AU480" i="1"/>
  <c r="AZ476" i="1"/>
  <c r="AU476" i="1"/>
  <c r="AZ472" i="1"/>
  <c r="AU472" i="1"/>
  <c r="AZ468" i="1"/>
  <c r="AU468" i="1"/>
  <c r="AY462" i="1"/>
  <c r="AZ462" i="1"/>
  <c r="AU462" i="1"/>
  <c r="AW462" i="1" s="1"/>
  <c r="AC535" i="1"/>
  <c r="AE535" i="1" s="1"/>
  <c r="AC532" i="1"/>
  <c r="AP531" i="1"/>
  <c r="AL529" i="1"/>
  <c r="AN529" i="1" s="1"/>
  <c r="AU526" i="1"/>
  <c r="AW526" i="1" s="1"/>
  <c r="T520" i="1"/>
  <c r="Y520" i="1"/>
  <c r="AU519" i="1"/>
  <c r="AW519" i="1" s="1"/>
  <c r="AW517" i="1"/>
  <c r="AL513" i="1"/>
  <c r="AN513" i="1" s="1"/>
  <c r="AN512" i="1"/>
  <c r="AH509" i="1"/>
  <c r="AC509" i="1"/>
  <c r="AE509" i="1" s="1"/>
  <c r="T504" i="1"/>
  <c r="Y504" i="1"/>
  <c r="AU503" i="1"/>
  <c r="AW503" i="1" s="1"/>
  <c r="AW501" i="1"/>
  <c r="AL497" i="1"/>
  <c r="AN497" i="1" s="1"/>
  <c r="AN496" i="1"/>
  <c r="AL493" i="1"/>
  <c r="AN493" i="1" s="1"/>
  <c r="T488" i="1"/>
  <c r="V488" i="1" s="1"/>
  <c r="Y488" i="1"/>
  <c r="AN484" i="1"/>
  <c r="AW477" i="1"/>
  <c r="AW473" i="1"/>
  <c r="AW469" i="1"/>
  <c r="AG465" i="1"/>
  <c r="AH465" i="1"/>
  <c r="AC465" i="1"/>
  <c r="AW529" i="1"/>
  <c r="V526" i="1"/>
  <c r="V517" i="1"/>
  <c r="AZ516" i="1"/>
  <c r="AU516" i="1"/>
  <c r="AW516" i="1" s="1"/>
  <c r="AL511" i="1"/>
  <c r="AN511" i="1" s="1"/>
  <c r="AQ511" i="1"/>
  <c r="AC508" i="1"/>
  <c r="AE508" i="1" s="1"/>
  <c r="T502" i="1"/>
  <c r="V502" i="1" s="1"/>
  <c r="AZ500" i="1"/>
  <c r="AU500" i="1"/>
  <c r="AW500" i="1" s="1"/>
  <c r="AL495" i="1"/>
  <c r="AN495" i="1" s="1"/>
  <c r="AQ495" i="1"/>
  <c r="AL491" i="1"/>
  <c r="AN491" i="1" s="1"/>
  <c r="AQ491" i="1"/>
  <c r="AE487" i="1"/>
  <c r="AL483" i="1"/>
  <c r="AN483" i="1" s="1"/>
  <c r="AQ483" i="1"/>
  <c r="V478" i="1"/>
  <c r="V443" i="1"/>
  <c r="V442" i="1"/>
  <c r="AE435" i="1"/>
  <c r="AE434" i="1"/>
  <c r="T516" i="1"/>
  <c r="V516" i="1" s="1"/>
  <c r="Y516" i="1"/>
  <c r="AN508" i="1"/>
  <c r="AH505" i="1"/>
  <c r="AC505" i="1"/>
  <c r="AE505" i="1" s="1"/>
  <c r="T500" i="1"/>
  <c r="V500" i="1" s="1"/>
  <c r="Y500" i="1"/>
  <c r="AH489" i="1"/>
  <c r="AC489" i="1"/>
  <c r="AE489" i="1" s="1"/>
  <c r="AP486" i="1"/>
  <c r="AL486" i="1"/>
  <c r="AH481" i="1"/>
  <c r="AC481" i="1"/>
  <c r="AH477" i="1"/>
  <c r="AC477" i="1"/>
  <c r="AH473" i="1"/>
  <c r="AC473" i="1"/>
  <c r="AH469" i="1"/>
  <c r="AC469" i="1"/>
  <c r="AZ532" i="1"/>
  <c r="AU532" i="1"/>
  <c r="AW532" i="1" s="1"/>
  <c r="AL523" i="1"/>
  <c r="AQ523" i="1"/>
  <c r="AE518" i="1"/>
  <c r="V513" i="1"/>
  <c r="AZ512" i="1"/>
  <c r="AU512" i="1"/>
  <c r="AL507" i="1"/>
  <c r="AQ507" i="1"/>
  <c r="AE502" i="1"/>
  <c r="V497" i="1"/>
  <c r="AZ496" i="1"/>
  <c r="AU496" i="1"/>
  <c r="AW493" i="1"/>
  <c r="AZ492" i="1"/>
  <c r="AU492" i="1"/>
  <c r="X491" i="1"/>
  <c r="T491" i="1"/>
  <c r="AZ484" i="1"/>
  <c r="AU484" i="1"/>
  <c r="X483" i="1"/>
  <c r="T483" i="1"/>
  <c r="V482" i="1" s="1"/>
  <c r="AY464" i="1"/>
  <c r="AZ464" i="1"/>
  <c r="AU464" i="1"/>
  <c r="AW464" i="1" s="1"/>
  <c r="AE461" i="1"/>
  <c r="X460" i="1"/>
  <c r="Y460" i="1"/>
  <c r="T460" i="1"/>
  <c r="V460" i="1" s="1"/>
  <c r="AH535" i="1"/>
  <c r="AN530" i="1"/>
  <c r="AZ528" i="1"/>
  <c r="AU528" i="1"/>
  <c r="AW528" i="1" s="1"/>
  <c r="AN527" i="1"/>
  <c r="Y527" i="1"/>
  <c r="AZ526" i="1"/>
  <c r="AE526" i="1"/>
  <c r="AN520" i="1"/>
  <c r="Y519" i="1"/>
  <c r="AH517" i="1"/>
  <c r="AC517" i="1"/>
  <c r="AE517" i="1" s="1"/>
  <c r="AP514" i="1"/>
  <c r="AQ513" i="1"/>
  <c r="T512" i="1"/>
  <c r="Y512" i="1"/>
  <c r="AW509" i="1"/>
  <c r="AG509" i="1"/>
  <c r="AN504" i="1"/>
  <c r="Y503" i="1"/>
  <c r="AH501" i="1"/>
  <c r="AC501" i="1"/>
  <c r="AE501" i="1" s="1"/>
  <c r="AP498" i="1"/>
  <c r="AQ497" i="1"/>
  <c r="T496" i="1"/>
  <c r="Y496" i="1"/>
  <c r="T492" i="1"/>
  <c r="V492" i="1" s="1"/>
  <c r="Y492" i="1"/>
  <c r="AN488" i="1"/>
  <c r="AW486" i="1"/>
  <c r="T484" i="1"/>
  <c r="Y484" i="1"/>
  <c r="AE478" i="1"/>
  <c r="AE474" i="1"/>
  <c r="AE470" i="1"/>
  <c r="Y480" i="1"/>
  <c r="AQ479" i="1"/>
  <c r="Y476" i="1"/>
  <c r="AQ475" i="1"/>
  <c r="Y472" i="1"/>
  <c r="AQ471" i="1"/>
  <c r="Y468" i="1"/>
  <c r="AQ467" i="1"/>
  <c r="Y464" i="1"/>
  <c r="AY463" i="1"/>
  <c r="AH462" i="1"/>
  <c r="X462" i="1"/>
  <c r="AY459" i="1"/>
  <c r="AZ459" i="1"/>
  <c r="AG459" i="1"/>
  <c r="AY457" i="1"/>
  <c r="AP456" i="1"/>
  <c r="AQ455" i="1"/>
  <c r="T455" i="1"/>
  <c r="AU454" i="1"/>
  <c r="AH454" i="1"/>
  <c r="AG450" i="1"/>
  <c r="X449" i="1"/>
  <c r="AG448" i="1"/>
  <c r="AH448" i="1"/>
  <c r="AC447" i="1"/>
  <c r="Y444" i="1"/>
  <c r="AP442" i="1"/>
  <c r="AL440" i="1"/>
  <c r="AN440" i="1" s="1"/>
  <c r="AL439" i="1"/>
  <c r="AN439" i="1" s="1"/>
  <c r="X435" i="1"/>
  <c r="AY434" i="1"/>
  <c r="T433" i="1"/>
  <c r="V433" i="1" s="1"/>
  <c r="AL430" i="1"/>
  <c r="AZ429" i="1"/>
  <c r="T428" i="1"/>
  <c r="V428" i="1" s="1"/>
  <c r="AY427" i="1"/>
  <c r="AZ427" i="1"/>
  <c r="AG427" i="1"/>
  <c r="AY425" i="1"/>
  <c r="AN421" i="1"/>
  <c r="V405" i="1"/>
  <c r="AE401" i="1"/>
  <c r="AN400" i="1"/>
  <c r="AG452" i="1"/>
  <c r="AH452" i="1"/>
  <c r="AE451" i="1"/>
  <c r="AW444" i="1"/>
  <c r="AE437" i="1"/>
  <c r="AY431" i="1"/>
  <c r="AZ431" i="1"/>
  <c r="V427" i="1"/>
  <c r="AG422" i="1"/>
  <c r="AH422" i="1"/>
  <c r="AC422" i="1"/>
  <c r="AE409" i="1"/>
  <c r="AG458" i="1"/>
  <c r="V458" i="1"/>
  <c r="AG456" i="1"/>
  <c r="AH456" i="1"/>
  <c r="AE455" i="1"/>
  <c r="AP450" i="1"/>
  <c r="AE450" i="1"/>
  <c r="X443" i="1"/>
  <c r="AY442" i="1"/>
  <c r="AY435" i="1"/>
  <c r="AZ435" i="1"/>
  <c r="AG435" i="1"/>
  <c r="AY433" i="1"/>
  <c r="AN433" i="1"/>
  <c r="V431" i="1"/>
  <c r="AW430" i="1"/>
  <c r="AG426" i="1"/>
  <c r="AW425" i="1"/>
  <c r="AG424" i="1"/>
  <c r="AH424" i="1"/>
  <c r="V423" i="1"/>
  <c r="V421" i="1"/>
  <c r="AE413" i="1"/>
  <c r="V409" i="1"/>
  <c r="AW404" i="1"/>
  <c r="AE397" i="1"/>
  <c r="AN396" i="1"/>
  <c r="T467" i="1"/>
  <c r="V467" i="1" s="1"/>
  <c r="AL466" i="1"/>
  <c r="AN466" i="1" s="1"/>
  <c r="AG460" i="1"/>
  <c r="AH460" i="1"/>
  <c r="AC459" i="1"/>
  <c r="AL452" i="1"/>
  <c r="AN452" i="1" s="1"/>
  <c r="AL451" i="1"/>
  <c r="AN451" i="1" s="1"/>
  <c r="T445" i="1"/>
  <c r="AL442" i="1"/>
  <c r="T440" i="1"/>
  <c r="V440" i="1" s="1"/>
  <c r="AY439" i="1"/>
  <c r="AZ439" i="1"/>
  <c r="AY437" i="1"/>
  <c r="T435" i="1"/>
  <c r="AU434" i="1"/>
  <c r="AG430" i="1"/>
  <c r="AG428" i="1"/>
  <c r="AH428" i="1"/>
  <c r="AC427" i="1"/>
  <c r="AE427" i="1" s="1"/>
  <c r="AY421" i="1"/>
  <c r="AZ421" i="1"/>
  <c r="AU421" i="1"/>
  <c r="AN388" i="1"/>
  <c r="Y455" i="1"/>
  <c r="AZ454" i="1"/>
  <c r="AH447" i="1"/>
  <c r="AZ445" i="1"/>
  <c r="AY443" i="1"/>
  <c r="AZ443" i="1"/>
  <c r="AP440" i="1"/>
  <c r="AQ439" i="1"/>
  <c r="V439" i="1"/>
  <c r="AH438" i="1"/>
  <c r="X433" i="1"/>
  <c r="AG432" i="1"/>
  <c r="AH432" i="1"/>
  <c r="AE431" i="1"/>
  <c r="AQ430" i="1"/>
  <c r="Y428" i="1"/>
  <c r="AW408" i="1"/>
  <c r="AN408" i="1"/>
  <c r="AL460" i="1"/>
  <c r="AN460" i="1" s="1"/>
  <c r="AL459" i="1"/>
  <c r="AN459" i="1" s="1"/>
  <c r="T453" i="1"/>
  <c r="AZ449" i="1"/>
  <c r="T448" i="1"/>
  <c r="V448" i="1" s="1"/>
  <c r="AY447" i="1"/>
  <c r="AZ447" i="1"/>
  <c r="AY445" i="1"/>
  <c r="AP444" i="1"/>
  <c r="AQ443" i="1"/>
  <c r="AH442" i="1"/>
  <c r="AG438" i="1"/>
  <c r="X437" i="1"/>
  <c r="AG436" i="1"/>
  <c r="AH436" i="1"/>
  <c r="Y432" i="1"/>
  <c r="AL428" i="1"/>
  <c r="AN428" i="1" s="1"/>
  <c r="AL427" i="1"/>
  <c r="AN427" i="1" s="1"/>
  <c r="AU423" i="1"/>
  <c r="AW423" i="1" s="1"/>
  <c r="AY423" i="1"/>
  <c r="AZ423" i="1"/>
  <c r="AE423" i="1"/>
  <c r="AW412" i="1"/>
  <c r="AE402" i="1"/>
  <c r="AN392" i="1"/>
  <c r="Y467" i="1"/>
  <c r="AQ466" i="1"/>
  <c r="AN454" i="1"/>
  <c r="AY451" i="1"/>
  <c r="AZ451" i="1"/>
  <c r="V447" i="1"/>
  <c r="AW446" i="1"/>
  <c r="AG440" i="1"/>
  <c r="AH440" i="1"/>
  <c r="AE439" i="1"/>
  <c r="V463" i="1"/>
  <c r="Y462" i="1"/>
  <c r="AN458" i="1"/>
  <c r="AZ457" i="1"/>
  <c r="AY455" i="1"/>
  <c r="AZ455" i="1"/>
  <c r="AP452" i="1"/>
  <c r="AQ451" i="1"/>
  <c r="V451" i="1"/>
  <c r="AW450" i="1"/>
  <c r="AH450" i="1"/>
  <c r="X445" i="1"/>
  <c r="AG444" i="1"/>
  <c r="AH444" i="1"/>
  <c r="AE443" i="1"/>
  <c r="Y440" i="1"/>
  <c r="AZ425" i="1"/>
  <c r="Y424" i="1"/>
  <c r="X424" i="1"/>
  <c r="AN416" i="1"/>
  <c r="AE405" i="1"/>
  <c r="AW394" i="1"/>
  <c r="AP423" i="1"/>
  <c r="AH420" i="1"/>
  <c r="X420" i="1"/>
  <c r="AZ419" i="1"/>
  <c r="AP419" i="1"/>
  <c r="AH416" i="1"/>
  <c r="X416" i="1"/>
  <c r="AZ415" i="1"/>
  <c r="AP415" i="1"/>
  <c r="AH412" i="1"/>
  <c r="X412" i="1"/>
  <c r="AZ411" i="1"/>
  <c r="AP411" i="1"/>
  <c r="AH408" i="1"/>
  <c r="X408" i="1"/>
  <c r="AZ407" i="1"/>
  <c r="AP407" i="1"/>
  <c r="AH404" i="1"/>
  <c r="X404" i="1"/>
  <c r="AZ403" i="1"/>
  <c r="AP403" i="1"/>
  <c r="AH401" i="1"/>
  <c r="AY400" i="1"/>
  <c r="AH399" i="1"/>
  <c r="AH397" i="1"/>
  <c r="AP395" i="1"/>
  <c r="AH385" i="1"/>
  <c r="AC385" i="1"/>
  <c r="AE385" i="1" s="1"/>
  <c r="V384" i="1"/>
  <c r="AH383" i="1"/>
  <c r="Y382" i="1"/>
  <c r="AH379" i="1"/>
  <c r="AW377" i="1"/>
  <c r="Y375" i="1"/>
  <c r="T375" i="1"/>
  <c r="V373" i="1"/>
  <c r="AN364" i="1"/>
  <c r="X363" i="1"/>
  <c r="Y363" i="1"/>
  <c r="T363" i="1"/>
  <c r="V363" i="1" s="1"/>
  <c r="AE362" i="1"/>
  <c r="AH361" i="1"/>
  <c r="AC361" i="1"/>
  <c r="AW343" i="1"/>
  <c r="Y421" i="1"/>
  <c r="AQ420" i="1"/>
  <c r="AC418" i="1"/>
  <c r="AU417" i="1"/>
  <c r="Y417" i="1"/>
  <c r="AQ416" i="1"/>
  <c r="Y413" i="1"/>
  <c r="AQ412" i="1"/>
  <c r="Y409" i="1"/>
  <c r="AQ408" i="1"/>
  <c r="Y405" i="1"/>
  <c r="AQ404" i="1"/>
  <c r="AQ401" i="1"/>
  <c r="AG401" i="1"/>
  <c r="AQ397" i="1"/>
  <c r="AG397" i="1"/>
  <c r="AZ395" i="1"/>
  <c r="AC395" i="1"/>
  <c r="AE395" i="1" s="1"/>
  <c r="AQ394" i="1"/>
  <c r="AW393" i="1"/>
  <c r="AP391" i="1"/>
  <c r="AU386" i="1"/>
  <c r="AW386" i="1" s="1"/>
  <c r="AH381" i="1"/>
  <c r="AC381" i="1"/>
  <c r="AE381" i="1" s="1"/>
  <c r="T380" i="1"/>
  <c r="V380" i="1" s="1"/>
  <c r="Y379" i="1"/>
  <c r="T379" i="1"/>
  <c r="AZ376" i="1"/>
  <c r="AU376" i="1"/>
  <c r="AW376" i="1" s="1"/>
  <c r="V376" i="1"/>
  <c r="AU375" i="1"/>
  <c r="AY375" i="1"/>
  <c r="AQ370" i="1"/>
  <c r="AL370" i="1"/>
  <c r="AN370" i="1" s="1"/>
  <c r="AN369" i="1"/>
  <c r="AN360" i="1"/>
  <c r="X359" i="1"/>
  <c r="Y359" i="1"/>
  <c r="T359" i="1"/>
  <c r="V359" i="1" s="1"/>
  <c r="AE358" i="1"/>
  <c r="AH357" i="1"/>
  <c r="AC357" i="1"/>
  <c r="AH342" i="1"/>
  <c r="AG342" i="1"/>
  <c r="AC342" i="1"/>
  <c r="AE342" i="1" s="1"/>
  <c r="X335" i="1"/>
  <c r="Y335" i="1"/>
  <c r="T335" i="1"/>
  <c r="T415" i="1"/>
  <c r="AL414" i="1"/>
  <c r="AN413" i="1" s="1"/>
  <c r="AP412" i="1"/>
  <c r="T411" i="1"/>
  <c r="AL410" i="1"/>
  <c r="AN410" i="1" s="1"/>
  <c r="X409" i="1"/>
  <c r="AP408" i="1"/>
  <c r="T407" i="1"/>
  <c r="V406" i="1" s="1"/>
  <c r="AL406" i="1"/>
  <c r="AN405" i="1" s="1"/>
  <c r="X405" i="1"/>
  <c r="AP404" i="1"/>
  <c r="T403" i="1"/>
  <c r="AL402" i="1"/>
  <c r="AP401" i="1"/>
  <c r="AP399" i="1"/>
  <c r="AL398" i="1"/>
  <c r="AN397" i="1" s="1"/>
  <c r="AP397" i="1"/>
  <c r="AY395" i="1"/>
  <c r="T394" i="1"/>
  <c r="V394" i="1" s="1"/>
  <c r="AC391" i="1"/>
  <c r="AE391" i="1" s="1"/>
  <c r="AQ390" i="1"/>
  <c r="AC388" i="1"/>
  <c r="V386" i="1"/>
  <c r="AL385" i="1"/>
  <c r="AN385" i="1" s="1"/>
  <c r="AE378" i="1"/>
  <c r="AC375" i="1"/>
  <c r="AC372" i="1"/>
  <c r="AG372" i="1"/>
  <c r="AN371" i="1"/>
  <c r="AZ368" i="1"/>
  <c r="AU368" i="1"/>
  <c r="AE367" i="1"/>
  <c r="AP366" i="1"/>
  <c r="AQ366" i="1"/>
  <c r="AL366" i="1"/>
  <c r="AN366" i="1" s="1"/>
  <c r="AN356" i="1"/>
  <c r="X355" i="1"/>
  <c r="Y355" i="1"/>
  <c r="T355" i="1"/>
  <c r="V355" i="1" s="1"/>
  <c r="AE354" i="1"/>
  <c r="AQ352" i="1"/>
  <c r="AL352" i="1"/>
  <c r="AP352" i="1"/>
  <c r="AL351" i="1"/>
  <c r="AP351" i="1"/>
  <c r="AQ351" i="1"/>
  <c r="AC415" i="1"/>
  <c r="AE415" i="1" s="1"/>
  <c r="AU414" i="1"/>
  <c r="AW414" i="1" s="1"/>
  <c r="AC411" i="1"/>
  <c r="AE411" i="1" s="1"/>
  <c r="AU410" i="1"/>
  <c r="AW410" i="1" s="1"/>
  <c r="AC407" i="1"/>
  <c r="AE407" i="1" s="1"/>
  <c r="AU406" i="1"/>
  <c r="AW406" i="1" s="1"/>
  <c r="AC403" i="1"/>
  <c r="AE403" i="1" s="1"/>
  <c r="AU402" i="1"/>
  <c r="AW402" i="1" s="1"/>
  <c r="T399" i="1"/>
  <c r="V399" i="1" s="1"/>
  <c r="AU398" i="1"/>
  <c r="AZ396" i="1"/>
  <c r="AU396" i="1"/>
  <c r="AW396" i="1" s="1"/>
  <c r="AL395" i="1"/>
  <c r="AE394" i="1"/>
  <c r="X392" i="1"/>
  <c r="AP390" i="1"/>
  <c r="T390" i="1"/>
  <c r="V390" i="1" s="1"/>
  <c r="AC387" i="1"/>
  <c r="AE387" i="1" s="1"/>
  <c r="AC384" i="1"/>
  <c r="AE384" i="1" s="1"/>
  <c r="AP383" i="1"/>
  <c r="AL381" i="1"/>
  <c r="AN381" i="1" s="1"/>
  <c r="AC379" i="1"/>
  <c r="AE379" i="1" s="1"/>
  <c r="AZ374" i="1"/>
  <c r="AH373" i="1"/>
  <c r="AC373" i="1"/>
  <c r="AE373" i="1" s="1"/>
  <c r="AW369" i="1"/>
  <c r="V369" i="1"/>
  <c r="AZ364" i="1"/>
  <c r="AU364" i="1"/>
  <c r="AW364" i="1" s="1"/>
  <c r="AP362" i="1"/>
  <c r="AQ362" i="1"/>
  <c r="AL362" i="1"/>
  <c r="AN362" i="1" s="1"/>
  <c r="AN361" i="1"/>
  <c r="AL423" i="1"/>
  <c r="AN423" i="1" s="1"/>
  <c r="T420" i="1"/>
  <c r="V420" i="1" s="1"/>
  <c r="AL419" i="1"/>
  <c r="AN419" i="1" s="1"/>
  <c r="AH418" i="1"/>
  <c r="AZ417" i="1"/>
  <c r="T416" i="1"/>
  <c r="V416" i="1" s="1"/>
  <c r="AL415" i="1"/>
  <c r="AN415" i="1" s="1"/>
  <c r="T412" i="1"/>
  <c r="V412" i="1" s="1"/>
  <c r="AL411" i="1"/>
  <c r="AN411" i="1" s="1"/>
  <c r="T408" i="1"/>
  <c r="V408" i="1" s="1"/>
  <c r="AL407" i="1"/>
  <c r="AN407" i="1" s="1"/>
  <c r="T404" i="1"/>
  <c r="V404" i="1" s="1"/>
  <c r="AL403" i="1"/>
  <c r="AN403" i="1" s="1"/>
  <c r="AC399" i="1"/>
  <c r="AE399" i="1" s="1"/>
  <c r="AZ392" i="1"/>
  <c r="AU392" i="1"/>
  <c r="AW392" i="1" s="1"/>
  <c r="AH377" i="1"/>
  <c r="AC377" i="1"/>
  <c r="AE377" i="1" s="1"/>
  <c r="AQ374" i="1"/>
  <c r="AL374" i="1"/>
  <c r="AZ360" i="1"/>
  <c r="AU360" i="1"/>
  <c r="AW360" i="1" s="1"/>
  <c r="AP358" i="1"/>
  <c r="AQ358" i="1"/>
  <c r="AL358" i="1"/>
  <c r="AN358" i="1" s="1"/>
  <c r="AL353" i="1"/>
  <c r="AP353" i="1"/>
  <c r="X351" i="1"/>
  <c r="T351" i="1"/>
  <c r="AZ339" i="1"/>
  <c r="AY339" i="1"/>
  <c r="AU339" i="1"/>
  <c r="AW339" i="1" s="1"/>
  <c r="AP337" i="1"/>
  <c r="AL337" i="1"/>
  <c r="AQ337" i="1"/>
  <c r="V396" i="1"/>
  <c r="AZ388" i="1"/>
  <c r="AU388" i="1"/>
  <c r="AW388" i="1" s="1"/>
  <c r="AN387" i="1"/>
  <c r="AE386" i="1"/>
  <c r="AQ378" i="1"/>
  <c r="AL378" i="1"/>
  <c r="AN378" i="1" s="1"/>
  <c r="AC376" i="1"/>
  <c r="AG376" i="1"/>
  <c r="Y371" i="1"/>
  <c r="T371" i="1"/>
  <c r="V371" i="1" s="1"/>
  <c r="AZ356" i="1"/>
  <c r="AU356" i="1"/>
  <c r="AW356" i="1" s="1"/>
  <c r="AP354" i="1"/>
  <c r="AQ354" i="1"/>
  <c r="AL354" i="1"/>
  <c r="AN354" i="1" s="1"/>
  <c r="AE341" i="1"/>
  <c r="AP338" i="1"/>
  <c r="AQ338" i="1"/>
  <c r="AL338" i="1"/>
  <c r="AH419" i="1"/>
  <c r="AZ418" i="1"/>
  <c r="AH415" i="1"/>
  <c r="AZ414" i="1"/>
  <c r="AH411" i="1"/>
  <c r="AZ410" i="1"/>
  <c r="AH407" i="1"/>
  <c r="AZ406" i="1"/>
  <c r="AH403" i="1"/>
  <c r="AZ402" i="1"/>
  <c r="AL399" i="1"/>
  <c r="AN399" i="1" s="1"/>
  <c r="Y399" i="1"/>
  <c r="V395" i="1"/>
  <c r="AH393" i="1"/>
  <c r="AC393" i="1"/>
  <c r="AE393" i="1" s="1"/>
  <c r="T392" i="1"/>
  <c r="AH391" i="1"/>
  <c r="Y390" i="1"/>
  <c r="X387" i="1"/>
  <c r="AN386" i="1"/>
  <c r="AZ384" i="1"/>
  <c r="AU384" i="1"/>
  <c r="AW384" i="1" s="1"/>
  <c r="AH384" i="1"/>
  <c r="AL383" i="1"/>
  <c r="Y383" i="1"/>
  <c r="AZ382" i="1"/>
  <c r="AE382" i="1"/>
  <c r="AQ381" i="1"/>
  <c r="X380" i="1"/>
  <c r="AY379" i="1"/>
  <c r="AN379" i="1"/>
  <c r="AU374" i="1"/>
  <c r="AW374" i="1" s="1"/>
  <c r="AU371" i="1"/>
  <c r="AY371" i="1"/>
  <c r="AE370" i="1"/>
  <c r="AH369" i="1"/>
  <c r="AC369" i="1"/>
  <c r="AE369" i="1" s="1"/>
  <c r="AW362" i="1"/>
  <c r="AW357" i="1"/>
  <c r="AZ400" i="1"/>
  <c r="AZ398" i="1"/>
  <c r="AH389" i="1"/>
  <c r="AC389" i="1"/>
  <c r="AE389" i="1" s="1"/>
  <c r="AH387" i="1"/>
  <c r="AZ380" i="1"/>
  <c r="AU380" i="1"/>
  <c r="AW380" i="1" s="1"/>
  <c r="AZ372" i="1"/>
  <c r="AU372" i="1"/>
  <c r="AW372" i="1" s="1"/>
  <c r="AE371" i="1"/>
  <c r="X367" i="1"/>
  <c r="Y367" i="1"/>
  <c r="T367" i="1"/>
  <c r="V367" i="1" s="1"/>
  <c r="AH365" i="1"/>
  <c r="AC365" i="1"/>
  <c r="Y349" i="1"/>
  <c r="T349" i="1"/>
  <c r="X349" i="1"/>
  <c r="T340" i="1"/>
  <c r="V340" i="1" s="1"/>
  <c r="X340" i="1"/>
  <c r="Y340" i="1"/>
  <c r="AW333" i="1"/>
  <c r="AW332" i="1"/>
  <c r="AG350" i="1"/>
  <c r="AY347" i="1"/>
  <c r="X346" i="1"/>
  <c r="T346" i="1"/>
  <c r="V346" i="1" s="1"/>
  <c r="AL343" i="1"/>
  <c r="AN343" i="1" s="1"/>
  <c r="AP343" i="1"/>
  <c r="AP336" i="1"/>
  <c r="AG334" i="1"/>
  <c r="X333" i="1"/>
  <c r="AY331" i="1"/>
  <c r="X330" i="1"/>
  <c r="T330" i="1"/>
  <c r="V330" i="1" s="1"/>
  <c r="AL327" i="1"/>
  <c r="AN327" i="1" s="1"/>
  <c r="AP327" i="1"/>
  <c r="AC326" i="1"/>
  <c r="AE326" i="1" s="1"/>
  <c r="AU323" i="1"/>
  <c r="AW323" i="1" s="1"/>
  <c r="AL322" i="1"/>
  <c r="AP320" i="1"/>
  <c r="T319" i="1"/>
  <c r="AG318" i="1"/>
  <c r="X317" i="1"/>
  <c r="AY315" i="1"/>
  <c r="AY309" i="1"/>
  <c r="AZ309" i="1"/>
  <c r="AU309" i="1"/>
  <c r="AE299" i="1"/>
  <c r="AY297" i="1"/>
  <c r="AZ297" i="1"/>
  <c r="AU297" i="1"/>
  <c r="AU293" i="1"/>
  <c r="AY293" i="1"/>
  <c r="AZ293" i="1"/>
  <c r="T288" i="1"/>
  <c r="X288" i="1"/>
  <c r="Y288" i="1"/>
  <c r="X283" i="1"/>
  <c r="T283" i="1"/>
  <c r="V283" i="1" s="1"/>
  <c r="Y283" i="1"/>
  <c r="AE266" i="1"/>
  <c r="V329" i="1"/>
  <c r="T324" i="1"/>
  <c r="V324" i="1" s="1"/>
  <c r="X324" i="1"/>
  <c r="AP321" i="1"/>
  <c r="AL321" i="1"/>
  <c r="AW316" i="1"/>
  <c r="AE314" i="1"/>
  <c r="AE313" i="1"/>
  <c r="AC308" i="1"/>
  <c r="AE308" i="1" s="1"/>
  <c r="AG308" i="1"/>
  <c r="AH308" i="1"/>
  <c r="AW271" i="1"/>
  <c r="AW272" i="1"/>
  <c r="AG368" i="1"/>
  <c r="AY367" i="1"/>
  <c r="AG364" i="1"/>
  <c r="AY363" i="1"/>
  <c r="AG360" i="1"/>
  <c r="AY359" i="1"/>
  <c r="AG356" i="1"/>
  <c r="AY355" i="1"/>
  <c r="AY351" i="1"/>
  <c r="AQ350" i="1"/>
  <c r="X350" i="1"/>
  <c r="T350" i="1"/>
  <c r="AL347" i="1"/>
  <c r="AN347" i="1" s="1"/>
  <c r="AP347" i="1"/>
  <c r="Y347" i="1"/>
  <c r="V339" i="1"/>
  <c r="AG338" i="1"/>
  <c r="AY335" i="1"/>
  <c r="AQ334" i="1"/>
  <c r="X334" i="1"/>
  <c r="T334" i="1"/>
  <c r="AW331" i="1"/>
  <c r="AL331" i="1"/>
  <c r="AN331" i="1" s="1"/>
  <c r="AP331" i="1"/>
  <c r="Y331" i="1"/>
  <c r="AG322" i="1"/>
  <c r="AY319" i="1"/>
  <c r="AQ318" i="1"/>
  <c r="X318" i="1"/>
  <c r="T318" i="1"/>
  <c r="AW315" i="1"/>
  <c r="AL315" i="1"/>
  <c r="AN315" i="1" s="1"/>
  <c r="AP315" i="1"/>
  <c r="Y315" i="1"/>
  <c r="AU307" i="1"/>
  <c r="AW307" i="1" s="1"/>
  <c r="AY307" i="1"/>
  <c r="AZ307" i="1"/>
  <c r="AG306" i="1"/>
  <c r="AH306" i="1"/>
  <c r="AC306" i="1"/>
  <c r="AW287" i="1"/>
  <c r="AW288" i="1"/>
  <c r="AE261" i="1"/>
  <c r="AE260" i="1"/>
  <c r="X259" i="1"/>
  <c r="T259" i="1"/>
  <c r="Y259" i="1"/>
  <c r="AW199" i="1"/>
  <c r="AW198" i="1"/>
  <c r="AP350" i="1"/>
  <c r="X347" i="1"/>
  <c r="T344" i="1"/>
  <c r="V344" i="1" s="1"/>
  <c r="X344" i="1"/>
  <c r="AP341" i="1"/>
  <c r="AL341" i="1"/>
  <c r="AN341" i="1" s="1"/>
  <c r="AC340" i="1"/>
  <c r="AE340" i="1" s="1"/>
  <c r="AU337" i="1"/>
  <c r="AW337" i="1" s="1"/>
  <c r="AL336" i="1"/>
  <c r="AP334" i="1"/>
  <c r="T333" i="1"/>
  <c r="V333" i="1" s="1"/>
  <c r="X331" i="1"/>
  <c r="T328" i="1"/>
  <c r="V328" i="1" s="1"/>
  <c r="X328" i="1"/>
  <c r="AP325" i="1"/>
  <c r="AL325" i="1"/>
  <c r="AN325" i="1" s="1"/>
  <c r="AC324" i="1"/>
  <c r="AE324" i="1" s="1"/>
  <c r="AU321" i="1"/>
  <c r="AW321" i="1" s="1"/>
  <c r="AL320" i="1"/>
  <c r="AN320" i="1" s="1"/>
  <c r="AP318" i="1"/>
  <c r="T317" i="1"/>
  <c r="V317" i="1" s="1"/>
  <c r="X315" i="1"/>
  <c r="AE307" i="1"/>
  <c r="AE294" i="1"/>
  <c r="AL279" i="1"/>
  <c r="AP279" i="1"/>
  <c r="AQ279" i="1"/>
  <c r="AN269" i="1"/>
  <c r="V343" i="1"/>
  <c r="X338" i="1"/>
  <c r="T338" i="1"/>
  <c r="V338" i="1" s="1"/>
  <c r="AL335" i="1"/>
  <c r="AN335" i="1" s="1"/>
  <c r="AP335" i="1"/>
  <c r="AG326" i="1"/>
  <c r="AY323" i="1"/>
  <c r="AQ322" i="1"/>
  <c r="X322" i="1"/>
  <c r="T322" i="1"/>
  <c r="V322" i="1" s="1"/>
  <c r="AL319" i="1"/>
  <c r="AN319" i="1" s="1"/>
  <c r="AP319" i="1"/>
  <c r="Y319" i="1"/>
  <c r="AY313" i="1"/>
  <c r="AZ313" i="1"/>
  <c r="AU313" i="1"/>
  <c r="AY305" i="1"/>
  <c r="AZ305" i="1"/>
  <c r="AU305" i="1"/>
  <c r="AP270" i="1"/>
  <c r="AL270" i="1"/>
  <c r="AN270" i="1" s="1"/>
  <c r="AQ270" i="1"/>
  <c r="V353" i="1"/>
  <c r="AE348" i="1"/>
  <c r="T348" i="1"/>
  <c r="V347" i="1" s="1"/>
  <c r="X348" i="1"/>
  <c r="AP345" i="1"/>
  <c r="AL345" i="1"/>
  <c r="AN345" i="1" s="1"/>
  <c r="AE332" i="1"/>
  <c r="T332" i="1"/>
  <c r="V332" i="1" s="1"/>
  <c r="X332" i="1"/>
  <c r="AP329" i="1"/>
  <c r="AL329" i="1"/>
  <c r="AN329" i="1" s="1"/>
  <c r="AN324" i="1"/>
  <c r="Y324" i="1"/>
  <c r="AQ321" i="1"/>
  <c r="V321" i="1"/>
  <c r="AE316" i="1"/>
  <c r="T316" i="1"/>
  <c r="V315" i="1" s="1"/>
  <c r="X316" i="1"/>
  <c r="AC312" i="1"/>
  <c r="AE312" i="1" s="1"/>
  <c r="AG312" i="1"/>
  <c r="AH312" i="1"/>
  <c r="AC304" i="1"/>
  <c r="AE304" i="1" s="1"/>
  <c r="AG304" i="1"/>
  <c r="AH304" i="1"/>
  <c r="V303" i="1"/>
  <c r="AW298" i="1"/>
  <c r="T268" i="1"/>
  <c r="X268" i="1"/>
  <c r="Y268" i="1"/>
  <c r="AH265" i="1"/>
  <c r="AG265" i="1"/>
  <c r="AC265" i="1"/>
  <c r="AE265" i="1" s="1"/>
  <c r="AU351" i="1"/>
  <c r="Y350" i="1"/>
  <c r="AQ347" i="1"/>
  <c r="X342" i="1"/>
  <c r="T342" i="1"/>
  <c r="V342" i="1" s="1"/>
  <c r="AL339" i="1"/>
  <c r="AN339" i="1" s="1"/>
  <c r="AP339" i="1"/>
  <c r="AC338" i="1"/>
  <c r="AE338" i="1" s="1"/>
  <c r="AU335" i="1"/>
  <c r="Y334" i="1"/>
  <c r="AQ331" i="1"/>
  <c r="X326" i="1"/>
  <c r="T326" i="1"/>
  <c r="V326" i="1" s="1"/>
  <c r="AL323" i="1"/>
  <c r="AN323" i="1" s="1"/>
  <c r="AP323" i="1"/>
  <c r="AC322" i="1"/>
  <c r="AE322" i="1" s="1"/>
  <c r="AU319" i="1"/>
  <c r="Y318" i="1"/>
  <c r="AQ315" i="1"/>
  <c r="AG314" i="1"/>
  <c r="AU311" i="1"/>
  <c r="AW311" i="1" s="1"/>
  <c r="AY311" i="1"/>
  <c r="AZ311" i="1"/>
  <c r="AG310" i="1"/>
  <c r="AH310" i="1"/>
  <c r="AC310" i="1"/>
  <c r="AU303" i="1"/>
  <c r="AW303" i="1" s="1"/>
  <c r="AY303" i="1"/>
  <c r="AZ303" i="1"/>
  <c r="AG302" i="1"/>
  <c r="AH302" i="1"/>
  <c r="AC302" i="1"/>
  <c r="V299" i="1"/>
  <c r="AL280" i="1"/>
  <c r="AN280" i="1" s="1"/>
  <c r="AP280" i="1"/>
  <c r="AQ280" i="1"/>
  <c r="T352" i="1"/>
  <c r="V352" i="1" s="1"/>
  <c r="X352" i="1"/>
  <c r="AP349" i="1"/>
  <c r="AL349" i="1"/>
  <c r="AN349" i="1" s="1"/>
  <c r="V341" i="1"/>
  <c r="AG340" i="1"/>
  <c r="AY337" i="1"/>
  <c r="T336" i="1"/>
  <c r="V336" i="1" s="1"/>
  <c r="X336" i="1"/>
  <c r="AP333" i="1"/>
  <c r="AL333" i="1"/>
  <c r="AN333" i="1" s="1"/>
  <c r="V325" i="1"/>
  <c r="AG324" i="1"/>
  <c r="AY321" i="1"/>
  <c r="T320" i="1"/>
  <c r="V320" i="1" s="1"/>
  <c r="X320" i="1"/>
  <c r="AP317" i="1"/>
  <c r="AL317" i="1"/>
  <c r="AN317" i="1" s="1"/>
  <c r="AE311" i="1"/>
  <c r="AY301" i="1"/>
  <c r="AZ301" i="1"/>
  <c r="AU301" i="1"/>
  <c r="AG298" i="1"/>
  <c r="AH298" i="1"/>
  <c r="AC298" i="1"/>
  <c r="V297" i="1"/>
  <c r="AH285" i="1"/>
  <c r="AG285" i="1"/>
  <c r="AC285" i="1"/>
  <c r="AE285" i="1" s="1"/>
  <c r="T314" i="1"/>
  <c r="V314" i="1" s="1"/>
  <c r="AL313" i="1"/>
  <c r="AN313" i="1" s="1"/>
  <c r="X312" i="1"/>
  <c r="AP311" i="1"/>
  <c r="T310" i="1"/>
  <c r="V310" i="1" s="1"/>
  <c r="AL309" i="1"/>
  <c r="AN309" i="1" s="1"/>
  <c r="X308" i="1"/>
  <c r="AP307" i="1"/>
  <c r="T306" i="1"/>
  <c r="V306" i="1" s="1"/>
  <c r="AL305" i="1"/>
  <c r="AN305" i="1" s="1"/>
  <c r="X304" i="1"/>
  <c r="AP303" i="1"/>
  <c r="T302" i="1"/>
  <c r="V302" i="1" s="1"/>
  <c r="AL301" i="1"/>
  <c r="AN301" i="1" s="1"/>
  <c r="AH300" i="1"/>
  <c r="X300" i="1"/>
  <c r="AZ299" i="1"/>
  <c r="AP299" i="1"/>
  <c r="T298" i="1"/>
  <c r="V298" i="1" s="1"/>
  <c r="AL297" i="1"/>
  <c r="AN297" i="1" s="1"/>
  <c r="AH296" i="1"/>
  <c r="X296" i="1"/>
  <c r="AZ295" i="1"/>
  <c r="AP295" i="1"/>
  <c r="T295" i="1"/>
  <c r="V294" i="1" s="1"/>
  <c r="AG294" i="1"/>
  <c r="AL292" i="1"/>
  <c r="AN292" i="1" s="1"/>
  <c r="AP292" i="1"/>
  <c r="AQ292" i="1"/>
  <c r="Y292" i="1"/>
  <c r="AY290" i="1"/>
  <c r="X287" i="1"/>
  <c r="T287" i="1"/>
  <c r="AY284" i="1"/>
  <c r="AL284" i="1"/>
  <c r="AN284" i="1" s="1"/>
  <c r="AP284" i="1"/>
  <c r="AQ284" i="1"/>
  <c r="Y284" i="1"/>
  <c r="V282" i="1"/>
  <c r="AU276" i="1"/>
  <c r="AW276" i="1" s="1"/>
  <c r="AQ275" i="1"/>
  <c r="AE275" i="1"/>
  <c r="AC269" i="1"/>
  <c r="X267" i="1"/>
  <c r="T267" i="1"/>
  <c r="V267" i="1" s="1"/>
  <c r="AY264" i="1"/>
  <c r="AL264" i="1"/>
  <c r="AN264" i="1" s="1"/>
  <c r="AP264" i="1"/>
  <c r="AQ264" i="1"/>
  <c r="X264" i="1"/>
  <c r="AW256" i="1"/>
  <c r="V252" i="1"/>
  <c r="AE249" i="1"/>
  <c r="AG300" i="1"/>
  <c r="AY299" i="1"/>
  <c r="AG296" i="1"/>
  <c r="AY295" i="1"/>
  <c r="AQ294" i="1"/>
  <c r="AP290" i="1"/>
  <c r="AL290" i="1"/>
  <c r="AN290" i="1" s="1"/>
  <c r="AG277" i="1"/>
  <c r="T277" i="1"/>
  <c r="V277" i="1" s="1"/>
  <c r="X277" i="1"/>
  <c r="Y277" i="1"/>
  <c r="AP274" i="1"/>
  <c r="AL274" i="1"/>
  <c r="AN274" i="1" s="1"/>
  <c r="AN273" i="1"/>
  <c r="AQ271" i="1"/>
  <c r="AW268" i="1"/>
  <c r="X263" i="1"/>
  <c r="T263" i="1"/>
  <c r="V263" i="1" s="1"/>
  <c r="AY260" i="1"/>
  <c r="AL260" i="1"/>
  <c r="AN260" i="1" s="1"/>
  <c r="AP260" i="1"/>
  <c r="AQ260" i="1"/>
  <c r="AQ301" i="1"/>
  <c r="T289" i="1"/>
  <c r="V289" i="1" s="1"/>
  <c r="X289" i="1"/>
  <c r="Y289" i="1"/>
  <c r="AP287" i="1"/>
  <c r="AP286" i="1"/>
  <c r="AL286" i="1"/>
  <c r="AN286" i="1" s="1"/>
  <c r="X280" i="1"/>
  <c r="AW274" i="1"/>
  <c r="T273" i="1"/>
  <c r="V273" i="1" s="1"/>
  <c r="X273" i="1"/>
  <c r="Y273" i="1"/>
  <c r="AP267" i="1"/>
  <c r="AP266" i="1"/>
  <c r="AL266" i="1"/>
  <c r="AN266" i="1" s="1"/>
  <c r="AQ263" i="1"/>
  <c r="AE263" i="1"/>
  <c r="AP258" i="1"/>
  <c r="AQ258" i="1"/>
  <c r="AL258" i="1"/>
  <c r="AN258" i="1" s="1"/>
  <c r="X255" i="1"/>
  <c r="Y255" i="1"/>
  <c r="T255" i="1"/>
  <c r="V255" i="1" s="1"/>
  <c r="AW236" i="1"/>
  <c r="T312" i="1"/>
  <c r="V312" i="1" s="1"/>
  <c r="AL311" i="1"/>
  <c r="AN311" i="1" s="1"/>
  <c r="T308" i="1"/>
  <c r="V308" i="1" s="1"/>
  <c r="AL307" i="1"/>
  <c r="AN307" i="1" s="1"/>
  <c r="T304" i="1"/>
  <c r="V304" i="1" s="1"/>
  <c r="AL303" i="1"/>
  <c r="AN303" i="1" s="1"/>
  <c r="T300" i="1"/>
  <c r="V300" i="1" s="1"/>
  <c r="AL299" i="1"/>
  <c r="AN299" i="1" s="1"/>
  <c r="T296" i="1"/>
  <c r="V296" i="1" s="1"/>
  <c r="AL295" i="1"/>
  <c r="AN295" i="1" s="1"/>
  <c r="Y295" i="1"/>
  <c r="T293" i="1"/>
  <c r="V293" i="1" s="1"/>
  <c r="Y293" i="1"/>
  <c r="AU284" i="1"/>
  <c r="AW284" i="1" s="1"/>
  <c r="AE283" i="1"/>
  <c r="X279" i="1"/>
  <c r="T279" i="1"/>
  <c r="V279" i="1" s="1"/>
  <c r="AY276" i="1"/>
  <c r="AL276" i="1"/>
  <c r="AN276" i="1" s="1"/>
  <c r="AP276" i="1"/>
  <c r="AQ276" i="1"/>
  <c r="AN275" i="1"/>
  <c r="AG269" i="1"/>
  <c r="T269" i="1"/>
  <c r="V269" i="1" s="1"/>
  <c r="X269" i="1"/>
  <c r="Y269" i="1"/>
  <c r="AU264" i="1"/>
  <c r="AW264" i="1" s="1"/>
  <c r="AP263" i="1"/>
  <c r="AP262" i="1"/>
  <c r="AL262" i="1"/>
  <c r="AN262" i="1" s="1"/>
  <c r="AN261" i="1"/>
  <c r="AQ259" i="1"/>
  <c r="AE259" i="1"/>
  <c r="AW257" i="1"/>
  <c r="AN251" i="1"/>
  <c r="AW240" i="1"/>
  <c r="AL294" i="1"/>
  <c r="X291" i="1"/>
  <c r="T291" i="1"/>
  <c r="V291" i="1" s="1"/>
  <c r="AQ290" i="1"/>
  <c r="AE290" i="1"/>
  <c r="T285" i="1"/>
  <c r="V285" i="1" s="1"/>
  <c r="X285" i="1"/>
  <c r="Y285" i="1"/>
  <c r="AP282" i="1"/>
  <c r="AL282" i="1"/>
  <c r="AN282" i="1" s="1"/>
  <c r="AC277" i="1"/>
  <c r="AE277" i="1" s="1"/>
  <c r="AQ274" i="1"/>
  <c r="T265" i="1"/>
  <c r="V265" i="1" s="1"/>
  <c r="X265" i="1"/>
  <c r="Y265" i="1"/>
  <c r="AW261" i="1"/>
  <c r="AU260" i="1"/>
  <c r="AW260" i="1" s="1"/>
  <c r="V258" i="1"/>
  <c r="AN247" i="1"/>
  <c r="AN241" i="1"/>
  <c r="V223" i="1"/>
  <c r="AE201" i="1"/>
  <c r="AL288" i="1"/>
  <c r="AN288" i="1" s="1"/>
  <c r="AP288" i="1"/>
  <c r="AQ288" i="1"/>
  <c r="AN287" i="1"/>
  <c r="V286" i="1"/>
  <c r="X275" i="1"/>
  <c r="T275" i="1"/>
  <c r="V275" i="1" s="1"/>
  <c r="AL272" i="1"/>
  <c r="AN272" i="1" s="1"/>
  <c r="AP272" i="1"/>
  <c r="AQ272" i="1"/>
  <c r="T261" i="1"/>
  <c r="X261" i="1"/>
  <c r="Y261" i="1"/>
  <c r="AN234" i="1"/>
  <c r="AN233" i="1"/>
  <c r="V233" i="1"/>
  <c r="AW294" i="1"/>
  <c r="AN293" i="1"/>
  <c r="AE291" i="1"/>
  <c r="AW282" i="1"/>
  <c r="T281" i="1"/>
  <c r="V281" i="1" s="1"/>
  <c r="X281" i="1"/>
  <c r="Y281" i="1"/>
  <c r="AP278" i="1"/>
  <c r="AL278" i="1"/>
  <c r="AN278" i="1" s="1"/>
  <c r="X271" i="1"/>
  <c r="T271" i="1"/>
  <c r="V271" i="1" s="1"/>
  <c r="AL268" i="1"/>
  <c r="AN268" i="1" s="1"/>
  <c r="AP268" i="1"/>
  <c r="AQ268" i="1"/>
  <c r="AN263" i="1"/>
  <c r="AW258" i="1"/>
  <c r="V256" i="1"/>
  <c r="AE253" i="1"/>
  <c r="Y257" i="1"/>
  <c r="AQ256" i="1"/>
  <c r="Y253" i="1"/>
  <c r="AQ252" i="1"/>
  <c r="Y249" i="1"/>
  <c r="AQ248" i="1"/>
  <c r="Y245" i="1"/>
  <c r="AQ244" i="1"/>
  <c r="Y241" i="1"/>
  <c r="AQ240" i="1"/>
  <c r="Y237" i="1"/>
  <c r="AQ236" i="1"/>
  <c r="Y234" i="1"/>
  <c r="AP231" i="1"/>
  <c r="AL229" i="1"/>
  <c r="AN229" i="1" s="1"/>
  <c r="AZ228" i="1"/>
  <c r="AY221" i="1"/>
  <c r="AZ221" i="1"/>
  <c r="AZ219" i="1"/>
  <c r="AG218" i="1"/>
  <c r="AH218" i="1"/>
  <c r="AP217" i="1"/>
  <c r="AQ217" i="1"/>
  <c r="AU216" i="1"/>
  <c r="AW216" i="1" s="1"/>
  <c r="AY216" i="1"/>
  <c r="AL214" i="1"/>
  <c r="X211" i="1"/>
  <c r="AE207" i="1"/>
  <c r="X206" i="1"/>
  <c r="T206" i="1"/>
  <c r="V205" i="1" s="1"/>
  <c r="Y206" i="1"/>
  <c r="AW203" i="1"/>
  <c r="X195" i="1"/>
  <c r="Y195" i="1"/>
  <c r="X257" i="1"/>
  <c r="AP256" i="1"/>
  <c r="AL254" i="1"/>
  <c r="AN254" i="1" s="1"/>
  <c r="X253" i="1"/>
  <c r="AP252" i="1"/>
  <c r="T251" i="1"/>
  <c r="V251" i="1" s="1"/>
  <c r="AL250" i="1"/>
  <c r="AN250" i="1" s="1"/>
  <c r="X249" i="1"/>
  <c r="AP248" i="1"/>
  <c r="T247" i="1"/>
  <c r="V247" i="1" s="1"/>
  <c r="AL246" i="1"/>
  <c r="AN246" i="1" s="1"/>
  <c r="X245" i="1"/>
  <c r="AP244" i="1"/>
  <c r="T243" i="1"/>
  <c r="V243" i="1" s="1"/>
  <c r="AL242" i="1"/>
  <c r="AN242" i="1" s="1"/>
  <c r="X241" i="1"/>
  <c r="AP240" i="1"/>
  <c r="T239" i="1"/>
  <c r="V238" i="1" s="1"/>
  <c r="AL238" i="1"/>
  <c r="AN237" i="1" s="1"/>
  <c r="X237" i="1"/>
  <c r="AP236" i="1"/>
  <c r="T235" i="1"/>
  <c r="V235" i="1" s="1"/>
  <c r="AU234" i="1"/>
  <c r="AW234" i="1" s="1"/>
  <c r="X234" i="1"/>
  <c r="AZ233" i="1"/>
  <c r="X232" i="1"/>
  <c r="T231" i="1"/>
  <c r="AU230" i="1"/>
  <c r="AW230" i="1" s="1"/>
  <c r="AY228" i="1"/>
  <c r="AC228" i="1"/>
  <c r="AE228" i="1" s="1"/>
  <c r="T227" i="1"/>
  <c r="AG226" i="1"/>
  <c r="AU225" i="1"/>
  <c r="AW225" i="1" s="1"/>
  <c r="AH225" i="1"/>
  <c r="AH224" i="1"/>
  <c r="AC221" i="1"/>
  <c r="AE221" i="1" s="1"/>
  <c r="AG221" i="1"/>
  <c r="AY219" i="1"/>
  <c r="V217" i="1"/>
  <c r="AP209" i="1"/>
  <c r="AL209" i="1"/>
  <c r="AN208" i="1" s="1"/>
  <c r="AQ209" i="1"/>
  <c r="AW208" i="1"/>
  <c r="AH202" i="1"/>
  <c r="AG202" i="1"/>
  <c r="AN200" i="1"/>
  <c r="AH198" i="1"/>
  <c r="AC198" i="1"/>
  <c r="AE198" i="1" s="1"/>
  <c r="AG198" i="1"/>
  <c r="AP197" i="1"/>
  <c r="AL197" i="1"/>
  <c r="AZ195" i="1"/>
  <c r="AU195" i="1"/>
  <c r="AW195" i="1" s="1"/>
  <c r="AY195" i="1"/>
  <c r="AE195" i="1"/>
  <c r="AW229" i="1"/>
  <c r="AG225" i="1"/>
  <c r="AU224" i="1"/>
  <c r="AY224" i="1"/>
  <c r="X222" i="1"/>
  <c r="Y222" i="1"/>
  <c r="AH210" i="1"/>
  <c r="AC210" i="1"/>
  <c r="AE210" i="1" s="1"/>
  <c r="T208" i="1"/>
  <c r="V208" i="1" s="1"/>
  <c r="X208" i="1"/>
  <c r="AZ199" i="1"/>
  <c r="AY199" i="1"/>
  <c r="AP198" i="1"/>
  <c r="AL194" i="1"/>
  <c r="AP194" i="1"/>
  <c r="AQ194" i="1"/>
  <c r="AW187" i="1"/>
  <c r="AH186" i="1"/>
  <c r="AC186" i="1"/>
  <c r="AG186" i="1"/>
  <c r="AU175" i="1"/>
  <c r="AW175" i="1" s="1"/>
  <c r="AZ175" i="1"/>
  <c r="AY175" i="1"/>
  <c r="T240" i="1"/>
  <c r="V240" i="1" s="1"/>
  <c r="AL239" i="1"/>
  <c r="AN239" i="1" s="1"/>
  <c r="T236" i="1"/>
  <c r="V236" i="1" s="1"/>
  <c r="AL235" i="1"/>
  <c r="AN235" i="1" s="1"/>
  <c r="T230" i="1"/>
  <c r="V229" i="1" s="1"/>
  <c r="AG229" i="1"/>
  <c r="V225" i="1"/>
  <c r="AY217" i="1"/>
  <c r="AZ217" i="1"/>
  <c r="T211" i="1"/>
  <c r="AP205" i="1"/>
  <c r="AL205" i="1"/>
  <c r="AN205" i="1" s="1"/>
  <c r="AP204" i="1"/>
  <c r="AQ204" i="1"/>
  <c r="V187" i="1"/>
  <c r="AQ254" i="1"/>
  <c r="Y251" i="1"/>
  <c r="AQ250" i="1"/>
  <c r="Y247" i="1"/>
  <c r="AQ246" i="1"/>
  <c r="Y243" i="1"/>
  <c r="AQ242" i="1"/>
  <c r="Y239" i="1"/>
  <c r="AQ238" i="1"/>
  <c r="Y235" i="1"/>
  <c r="Y231" i="1"/>
  <c r="AH228" i="1"/>
  <c r="Y227" i="1"/>
  <c r="AE226" i="1"/>
  <c r="AC217" i="1"/>
  <c r="AE217" i="1" s="1"/>
  <c r="AG217" i="1"/>
  <c r="AW215" i="1"/>
  <c r="AH214" i="1"/>
  <c r="AC214" i="1"/>
  <c r="AE214" i="1" s="1"/>
  <c r="AG214" i="1"/>
  <c r="AP213" i="1"/>
  <c r="AL213" i="1"/>
  <c r="AZ211" i="1"/>
  <c r="AU211" i="1"/>
  <c r="AW211" i="1" s="1"/>
  <c r="AY211" i="1"/>
  <c r="T207" i="1"/>
  <c r="V207" i="1" s="1"/>
  <c r="X207" i="1"/>
  <c r="Y207" i="1"/>
  <c r="X201" i="1"/>
  <c r="Y201" i="1"/>
  <c r="T200" i="1"/>
  <c r="V200" i="1" s="1"/>
  <c r="X200" i="1"/>
  <c r="T196" i="1"/>
  <c r="V196" i="1" s="1"/>
  <c r="X196" i="1"/>
  <c r="Y196" i="1"/>
  <c r="AZ234" i="1"/>
  <c r="AZ232" i="1"/>
  <c r="T232" i="1"/>
  <c r="V232" i="1" s="1"/>
  <c r="AZ230" i="1"/>
  <c r="AC230" i="1"/>
  <c r="AE230" i="1" s="1"/>
  <c r="AQ227" i="1"/>
  <c r="AL227" i="1"/>
  <c r="AN227" i="1" s="1"/>
  <c r="AE224" i="1"/>
  <c r="AG222" i="1"/>
  <c r="AH222" i="1"/>
  <c r="AP221" i="1"/>
  <c r="AQ221" i="1"/>
  <c r="AU220" i="1"/>
  <c r="AW220" i="1" s="1"/>
  <c r="AY220" i="1"/>
  <c r="X218" i="1"/>
  <c r="Y218" i="1"/>
  <c r="AN216" i="1"/>
  <c r="AZ215" i="1"/>
  <c r="AY215" i="1"/>
  <c r="AL198" i="1"/>
  <c r="AE234" i="1"/>
  <c r="AY232" i="1"/>
  <c r="V221" i="1"/>
  <c r="AL210" i="1"/>
  <c r="AP210" i="1"/>
  <c r="AQ210" i="1"/>
  <c r="AH208" i="1"/>
  <c r="AG208" i="1"/>
  <c r="AL203" i="1"/>
  <c r="AN203" i="1" s="1"/>
  <c r="AP203" i="1"/>
  <c r="AQ203" i="1"/>
  <c r="AH192" i="1"/>
  <c r="AC192" i="1"/>
  <c r="AG192" i="1"/>
  <c r="AY173" i="1"/>
  <c r="AZ173" i="1"/>
  <c r="AU173" i="1"/>
  <c r="Y230" i="1"/>
  <c r="Y228" i="1"/>
  <c r="T228" i="1"/>
  <c r="V228" i="1" s="1"/>
  <c r="AZ224" i="1"/>
  <c r="AN224" i="1"/>
  <c r="T216" i="1"/>
  <c r="V216" i="1" s="1"/>
  <c r="X216" i="1"/>
  <c r="T212" i="1"/>
  <c r="V212" i="1" s="1"/>
  <c r="X212" i="1"/>
  <c r="Y212" i="1"/>
  <c r="AG210" i="1"/>
  <c r="AZ207" i="1"/>
  <c r="AU207" i="1"/>
  <c r="AZ205" i="1"/>
  <c r="AY205" i="1"/>
  <c r="AE203" i="1"/>
  <c r="AE204" i="1"/>
  <c r="AW193" i="1"/>
  <c r="AE148" i="1"/>
  <c r="AE147" i="1"/>
  <c r="V215" i="1"/>
  <c r="X210" i="1"/>
  <c r="T210" i="1"/>
  <c r="V209" i="1" s="1"/>
  <c r="AL207" i="1"/>
  <c r="AN207" i="1" s="1"/>
  <c r="AP207" i="1"/>
  <c r="X194" i="1"/>
  <c r="T194" i="1"/>
  <c r="V194" i="1" s="1"/>
  <c r="AL191" i="1"/>
  <c r="AN191" i="1" s="1"/>
  <c r="AP191" i="1"/>
  <c r="Y191" i="1"/>
  <c r="AP185" i="1"/>
  <c r="AL185" i="1"/>
  <c r="AN185" i="1" s="1"/>
  <c r="AY183" i="1"/>
  <c r="AE182" i="1"/>
  <c r="AW177" i="1"/>
  <c r="AW176" i="1"/>
  <c r="AC172" i="1"/>
  <c r="AE172" i="1" s="1"/>
  <c r="AG172" i="1"/>
  <c r="AH172" i="1"/>
  <c r="AU171" i="1"/>
  <c r="AW171" i="1" s="1"/>
  <c r="AY171" i="1"/>
  <c r="AZ171" i="1"/>
  <c r="AC168" i="1"/>
  <c r="AE168" i="1" s="1"/>
  <c r="AG168" i="1"/>
  <c r="AH168" i="1"/>
  <c r="AU167" i="1"/>
  <c r="AW167" i="1" s="1"/>
  <c r="AY167" i="1"/>
  <c r="AZ167" i="1"/>
  <c r="AE167" i="1"/>
  <c r="AC164" i="1"/>
  <c r="AE164" i="1" s="1"/>
  <c r="AG164" i="1"/>
  <c r="AH164" i="1"/>
  <c r="AU163" i="1"/>
  <c r="AW163" i="1" s="1"/>
  <c r="AY163" i="1"/>
  <c r="AZ163" i="1"/>
  <c r="AE163" i="1"/>
  <c r="AC160" i="1"/>
  <c r="AE160" i="1" s="1"/>
  <c r="AG160" i="1"/>
  <c r="AH160" i="1"/>
  <c r="AU159" i="1"/>
  <c r="AW159" i="1" s="1"/>
  <c r="AY159" i="1"/>
  <c r="AZ159" i="1"/>
  <c r="AC156" i="1"/>
  <c r="AE156" i="1" s="1"/>
  <c r="AG156" i="1"/>
  <c r="AH156" i="1"/>
  <c r="AU155" i="1"/>
  <c r="AW155" i="1" s="1"/>
  <c r="AY155" i="1"/>
  <c r="AZ155" i="1"/>
  <c r="AW141" i="1"/>
  <c r="T224" i="1"/>
  <c r="V224" i="1" s="1"/>
  <c r="AL223" i="1"/>
  <c r="T220" i="1"/>
  <c r="V220" i="1" s="1"/>
  <c r="AL219" i="1"/>
  <c r="AC216" i="1"/>
  <c r="AU213" i="1"/>
  <c r="AW213" i="1" s="1"/>
  <c r="T204" i="1"/>
  <c r="V204" i="1" s="1"/>
  <c r="X204" i="1"/>
  <c r="AP201" i="1"/>
  <c r="AL201" i="1"/>
  <c r="AN201" i="1" s="1"/>
  <c r="AC200" i="1"/>
  <c r="AE200" i="1" s="1"/>
  <c r="AU197" i="1"/>
  <c r="AW197" i="1" s="1"/>
  <c r="X191" i="1"/>
  <c r="AY189" i="1"/>
  <c r="AQ188" i="1"/>
  <c r="AE188" i="1"/>
  <c r="T188" i="1"/>
  <c r="V188" i="1" s="1"/>
  <c r="X188" i="1"/>
  <c r="AQ183" i="1"/>
  <c r="AL183" i="1"/>
  <c r="AN183" i="1" s="1"/>
  <c r="AP183" i="1"/>
  <c r="Y183" i="1"/>
  <c r="AY181" i="1"/>
  <c r="X179" i="1"/>
  <c r="AL178" i="1"/>
  <c r="AY177" i="1"/>
  <c r="AZ177" i="1"/>
  <c r="AL174" i="1"/>
  <c r="AN162" i="1"/>
  <c r="X214" i="1"/>
  <c r="T214" i="1"/>
  <c r="V214" i="1" s="1"/>
  <c r="AL211" i="1"/>
  <c r="AN211" i="1" s="1"/>
  <c r="AP211" i="1"/>
  <c r="X198" i="1"/>
  <c r="T198" i="1"/>
  <c r="V198" i="1" s="1"/>
  <c r="AL195" i="1"/>
  <c r="AN195" i="1" s="1"/>
  <c r="AP195" i="1"/>
  <c r="AC194" i="1"/>
  <c r="AE194" i="1" s="1"/>
  <c r="AU191" i="1"/>
  <c r="AP188" i="1"/>
  <c r="AU185" i="1"/>
  <c r="X183" i="1"/>
  <c r="AP181" i="1"/>
  <c r="AL181" i="1"/>
  <c r="AN181" i="1" s="1"/>
  <c r="AC180" i="1"/>
  <c r="AE180" i="1" s="1"/>
  <c r="AH180" i="1"/>
  <c r="X175" i="1"/>
  <c r="AU143" i="1"/>
  <c r="AW143" i="1" s="1"/>
  <c r="AY143" i="1"/>
  <c r="AZ143" i="1"/>
  <c r="T192" i="1"/>
  <c r="V192" i="1" s="1"/>
  <c r="X192" i="1"/>
  <c r="AP189" i="1"/>
  <c r="AL189" i="1"/>
  <c r="AN189" i="1" s="1"/>
  <c r="AN182" i="1"/>
  <c r="X178" i="1"/>
  <c r="T178" i="1"/>
  <c r="V177" i="1" s="1"/>
  <c r="AW154" i="1"/>
  <c r="AL215" i="1"/>
  <c r="AN215" i="1" s="1"/>
  <c r="AP215" i="1"/>
  <c r="Y210" i="1"/>
  <c r="AQ207" i="1"/>
  <c r="AG206" i="1"/>
  <c r="AY203" i="1"/>
  <c r="X202" i="1"/>
  <c r="T202" i="1"/>
  <c r="V202" i="1" s="1"/>
  <c r="AL199" i="1"/>
  <c r="AN199" i="1" s="1"/>
  <c r="AP199" i="1"/>
  <c r="Y194" i="1"/>
  <c r="AQ191" i="1"/>
  <c r="AG190" i="1"/>
  <c r="AY187" i="1"/>
  <c r="X186" i="1"/>
  <c r="T186" i="1"/>
  <c r="V186" i="1" s="1"/>
  <c r="AQ185" i="1"/>
  <c r="V185" i="1"/>
  <c r="AG184" i="1"/>
  <c r="AU183" i="1"/>
  <c r="AU181" i="1"/>
  <c r="T179" i="1"/>
  <c r="AC176" i="1"/>
  <c r="AE176" i="1" s="1"/>
  <c r="AH176" i="1"/>
  <c r="AW166" i="1"/>
  <c r="AP193" i="1"/>
  <c r="AL193" i="1"/>
  <c r="AN193" i="1" s="1"/>
  <c r="AU189" i="1"/>
  <c r="AW189" i="1" s="1"/>
  <c r="Y184" i="1"/>
  <c r="T184" i="1"/>
  <c r="V184" i="1" s="1"/>
  <c r="X184" i="1"/>
  <c r="AU179" i="1"/>
  <c r="AZ179" i="1"/>
  <c r="AE178" i="1"/>
  <c r="AE177" i="1"/>
  <c r="AG174" i="1"/>
  <c r="AH174" i="1"/>
  <c r="AC174" i="1"/>
  <c r="V159" i="1"/>
  <c r="AC152" i="1"/>
  <c r="AG152" i="1"/>
  <c r="AH152" i="1"/>
  <c r="AU151" i="1"/>
  <c r="AW151" i="1" s="1"/>
  <c r="AY151" i="1"/>
  <c r="AZ151" i="1"/>
  <c r="AE151" i="1"/>
  <c r="X190" i="1"/>
  <c r="T190" i="1"/>
  <c r="V190" i="1" s="1"/>
  <c r="AL187" i="1"/>
  <c r="AN187" i="1" s="1"/>
  <c r="AP187" i="1"/>
  <c r="X182" i="1"/>
  <c r="T182" i="1"/>
  <c r="V182" i="1" s="1"/>
  <c r="AG178" i="1"/>
  <c r="AH178" i="1"/>
  <c r="AP177" i="1"/>
  <c r="AL177" i="1"/>
  <c r="AN176" i="1"/>
  <c r="X180" i="1"/>
  <c r="AP179" i="1"/>
  <c r="X176" i="1"/>
  <c r="AP175" i="1"/>
  <c r="T174" i="1"/>
  <c r="V174" i="1" s="1"/>
  <c r="AL173" i="1"/>
  <c r="AN173" i="1" s="1"/>
  <c r="X172" i="1"/>
  <c r="AP171" i="1"/>
  <c r="T170" i="1"/>
  <c r="V170" i="1" s="1"/>
  <c r="AL169" i="1"/>
  <c r="AN169" i="1" s="1"/>
  <c r="X168" i="1"/>
  <c r="AP167" i="1"/>
  <c r="T166" i="1"/>
  <c r="V166" i="1" s="1"/>
  <c r="AL165" i="1"/>
  <c r="AN165" i="1" s="1"/>
  <c r="X164" i="1"/>
  <c r="AP163" i="1"/>
  <c r="T162" i="1"/>
  <c r="V162" i="1" s="1"/>
  <c r="AL161" i="1"/>
  <c r="AN161" i="1" s="1"/>
  <c r="X160" i="1"/>
  <c r="AP159" i="1"/>
  <c r="T158" i="1"/>
  <c r="V158" i="1" s="1"/>
  <c r="AL157" i="1"/>
  <c r="AN157" i="1" s="1"/>
  <c r="X156" i="1"/>
  <c r="AP155" i="1"/>
  <c r="T154" i="1"/>
  <c r="AL153" i="1"/>
  <c r="X152" i="1"/>
  <c r="AP151" i="1"/>
  <c r="T150" i="1"/>
  <c r="V149" i="1" s="1"/>
  <c r="AL149" i="1"/>
  <c r="AN149" i="1" s="1"/>
  <c r="AH148" i="1"/>
  <c r="AY144" i="1"/>
  <c r="AZ144" i="1"/>
  <c r="AU139" i="1"/>
  <c r="AY139" i="1"/>
  <c r="V136" i="1"/>
  <c r="AU131" i="1"/>
  <c r="AY131" i="1"/>
  <c r="AZ131" i="1"/>
  <c r="V131" i="1"/>
  <c r="AC128" i="1"/>
  <c r="AG128" i="1"/>
  <c r="AH128" i="1"/>
  <c r="V123" i="1"/>
  <c r="V124" i="1"/>
  <c r="AW113" i="1"/>
  <c r="AW105" i="1"/>
  <c r="AW104" i="1"/>
  <c r="AE105" i="1"/>
  <c r="AC170" i="1"/>
  <c r="AU169" i="1"/>
  <c r="AC166" i="1"/>
  <c r="AU165" i="1"/>
  <c r="AC162" i="1"/>
  <c r="AU161" i="1"/>
  <c r="AC158" i="1"/>
  <c r="AU157" i="1"/>
  <c r="AC154" i="1"/>
  <c r="AU153" i="1"/>
  <c r="V147" i="1"/>
  <c r="AP145" i="1"/>
  <c r="AQ145" i="1"/>
  <c r="V145" i="1"/>
  <c r="AE142" i="1"/>
  <c r="AP140" i="1"/>
  <c r="AQ140" i="1"/>
  <c r="AG137" i="1"/>
  <c r="AH137" i="1"/>
  <c r="X133" i="1"/>
  <c r="Y133" i="1"/>
  <c r="AN121" i="1"/>
  <c r="AN120" i="1"/>
  <c r="AN98" i="1"/>
  <c r="AN97" i="1"/>
  <c r="T155" i="1"/>
  <c r="AL154" i="1"/>
  <c r="T151" i="1"/>
  <c r="V151" i="1" s="1"/>
  <c r="AL150" i="1"/>
  <c r="V148" i="1"/>
  <c r="AE144" i="1"/>
  <c r="V140" i="1"/>
  <c r="AN137" i="1"/>
  <c r="AN134" i="1"/>
  <c r="V134" i="1"/>
  <c r="AW127" i="1"/>
  <c r="AW126" i="1"/>
  <c r="V127" i="1"/>
  <c r="V113" i="1"/>
  <c r="AG141" i="1"/>
  <c r="AH141" i="1"/>
  <c r="AY136" i="1"/>
  <c r="AZ136" i="1"/>
  <c r="AC136" i="1"/>
  <c r="AG136" i="1"/>
  <c r="AP132" i="1"/>
  <c r="AQ132" i="1"/>
  <c r="V132" i="1"/>
  <c r="X129" i="1"/>
  <c r="Y129" i="1"/>
  <c r="AW109" i="1"/>
  <c r="AW108" i="1"/>
  <c r="T180" i="1"/>
  <c r="V180" i="1" s="1"/>
  <c r="AL179" i="1"/>
  <c r="AN179" i="1" s="1"/>
  <c r="T176" i="1"/>
  <c r="V176" i="1" s="1"/>
  <c r="AL175" i="1"/>
  <c r="AN175" i="1" s="1"/>
  <c r="T172" i="1"/>
  <c r="V172" i="1" s="1"/>
  <c r="AL171" i="1"/>
  <c r="AN171" i="1" s="1"/>
  <c r="AH170" i="1"/>
  <c r="AZ169" i="1"/>
  <c r="T168" i="1"/>
  <c r="V168" i="1" s="1"/>
  <c r="AL167" i="1"/>
  <c r="AN167" i="1" s="1"/>
  <c r="AH166" i="1"/>
  <c r="AZ165" i="1"/>
  <c r="T164" i="1"/>
  <c r="V164" i="1" s="1"/>
  <c r="AL163" i="1"/>
  <c r="AN163" i="1" s="1"/>
  <c r="AH162" i="1"/>
  <c r="AZ161" i="1"/>
  <c r="T160" i="1"/>
  <c r="AL159" i="1"/>
  <c r="AN159" i="1" s="1"/>
  <c r="AH158" i="1"/>
  <c r="AZ157" i="1"/>
  <c r="T156" i="1"/>
  <c r="V156" i="1" s="1"/>
  <c r="AL155" i="1"/>
  <c r="AN155" i="1" s="1"/>
  <c r="AH154" i="1"/>
  <c r="AZ153" i="1"/>
  <c r="T152" i="1"/>
  <c r="V152" i="1" s="1"/>
  <c r="AL151" i="1"/>
  <c r="AN151" i="1" s="1"/>
  <c r="AP147" i="1"/>
  <c r="X146" i="1"/>
  <c r="Y146" i="1"/>
  <c r="AL144" i="1"/>
  <c r="AN144" i="1" s="1"/>
  <c r="AN130" i="1"/>
  <c r="AL117" i="1"/>
  <c r="AP117" i="1"/>
  <c r="AQ117" i="1"/>
  <c r="AN113" i="1"/>
  <c r="AN112" i="1"/>
  <c r="AW101" i="1"/>
  <c r="AE101" i="1"/>
  <c r="AE149" i="1"/>
  <c r="AW148" i="1"/>
  <c r="AG145" i="1"/>
  <c r="AH145" i="1"/>
  <c r="AY140" i="1"/>
  <c r="AZ140" i="1"/>
  <c r="AC140" i="1"/>
  <c r="AG140" i="1"/>
  <c r="AN139" i="1"/>
  <c r="X137" i="1"/>
  <c r="Y137" i="1"/>
  <c r="AN131" i="1"/>
  <c r="AP128" i="1"/>
  <c r="AQ128" i="1"/>
  <c r="V128" i="1"/>
  <c r="V138" i="1"/>
  <c r="AU135" i="1"/>
  <c r="AY135" i="1"/>
  <c r="AN133" i="1"/>
  <c r="AC132" i="1"/>
  <c r="AG132" i="1"/>
  <c r="AH132" i="1"/>
  <c r="AN125" i="1"/>
  <c r="AN126" i="1"/>
  <c r="AC125" i="1"/>
  <c r="AG125" i="1"/>
  <c r="AH125" i="1"/>
  <c r="Y120" i="1"/>
  <c r="T120" i="1"/>
  <c r="V120" i="1" s="1"/>
  <c r="X120" i="1"/>
  <c r="X115" i="1"/>
  <c r="T115" i="1"/>
  <c r="Y115" i="1"/>
  <c r="V109" i="1"/>
  <c r="X148" i="1"/>
  <c r="AN147" i="1"/>
  <c r="AW144" i="1"/>
  <c r="AG144" i="1"/>
  <c r="V144" i="1"/>
  <c r="X141" i="1"/>
  <c r="Y141" i="1"/>
  <c r="AP136" i="1"/>
  <c r="AQ136" i="1"/>
  <c r="AN127" i="1"/>
  <c r="AY118" i="1"/>
  <c r="AZ118" i="1"/>
  <c r="AU118" i="1"/>
  <c r="AW118" i="1" s="1"/>
  <c r="AE115" i="1"/>
  <c r="AE116" i="1"/>
  <c r="AN107" i="1"/>
  <c r="AG107" i="1"/>
  <c r="AH107" i="1"/>
  <c r="AG103" i="1"/>
  <c r="AH103" i="1"/>
  <c r="AG97" i="1"/>
  <c r="AH97" i="1"/>
  <c r="Y95" i="1"/>
  <c r="X95" i="1"/>
  <c r="V92" i="1"/>
  <c r="AW89" i="1"/>
  <c r="AH81" i="1"/>
  <c r="AC81" i="1"/>
  <c r="AE81" i="1" s="1"/>
  <c r="AG81" i="1"/>
  <c r="AN64" i="1"/>
  <c r="AN63" i="1"/>
  <c r="AZ127" i="1"/>
  <c r="AY122" i="1"/>
  <c r="AZ122" i="1"/>
  <c r="V118" i="1"/>
  <c r="AG111" i="1"/>
  <c r="AH111" i="1"/>
  <c r="AE110" i="1"/>
  <c r="AN105" i="1"/>
  <c r="AN101" i="1"/>
  <c r="AY99" i="1"/>
  <c r="AU99" i="1"/>
  <c r="AW99" i="1" s="1"/>
  <c r="AZ99" i="1"/>
  <c r="Y99" i="1"/>
  <c r="X99" i="1"/>
  <c r="AY127" i="1"/>
  <c r="AP123" i="1"/>
  <c r="AQ122" i="1"/>
  <c r="V122" i="1"/>
  <c r="AW121" i="1"/>
  <c r="AH121" i="1"/>
  <c r="V117" i="1"/>
  <c r="AW116" i="1"/>
  <c r="X116" i="1"/>
  <c r="AG115" i="1"/>
  <c r="AH115" i="1"/>
  <c r="AE114" i="1"/>
  <c r="AQ113" i="1"/>
  <c r="Y111" i="1"/>
  <c r="AE109" i="1"/>
  <c r="AH106" i="1"/>
  <c r="AH102" i="1"/>
  <c r="AE89" i="1"/>
  <c r="AY87" i="1"/>
  <c r="AU87" i="1"/>
  <c r="AW87" i="1" s="1"/>
  <c r="AE78" i="1"/>
  <c r="AH133" i="1"/>
  <c r="AZ132" i="1"/>
  <c r="AH129" i="1"/>
  <c r="AZ128" i="1"/>
  <c r="AG121" i="1"/>
  <c r="V121" i="1"/>
  <c r="AW120" i="1"/>
  <c r="AG119" i="1"/>
  <c r="AH119" i="1"/>
  <c r="AP113" i="1"/>
  <c r="AE113" i="1"/>
  <c r="AL111" i="1"/>
  <c r="AN111" i="1" s="1"/>
  <c r="AL110" i="1"/>
  <c r="AN110" i="1" s="1"/>
  <c r="Y110" i="1"/>
  <c r="AZ109" i="1"/>
  <c r="AG106" i="1"/>
  <c r="AP103" i="1"/>
  <c r="AQ103" i="1"/>
  <c r="AG102" i="1"/>
  <c r="AW100" i="1"/>
  <c r="AY94" i="1"/>
  <c r="AQ94" i="1"/>
  <c r="AP94" i="1"/>
  <c r="Y93" i="1"/>
  <c r="T93" i="1"/>
  <c r="V93" i="1" s="1"/>
  <c r="AY90" i="1"/>
  <c r="AZ90" i="1"/>
  <c r="V88" i="1"/>
  <c r="AH85" i="1"/>
  <c r="AC85" i="1"/>
  <c r="AE85" i="1" s="1"/>
  <c r="AG85" i="1"/>
  <c r="X77" i="1"/>
  <c r="Y77" i="1"/>
  <c r="T77" i="1"/>
  <c r="V77" i="1" s="1"/>
  <c r="Y142" i="1"/>
  <c r="AQ141" i="1"/>
  <c r="Y138" i="1"/>
  <c r="AQ137" i="1"/>
  <c r="Y134" i="1"/>
  <c r="AQ133" i="1"/>
  <c r="Y130" i="1"/>
  <c r="AQ129" i="1"/>
  <c r="Y126" i="1"/>
  <c r="AQ125" i="1"/>
  <c r="X124" i="1"/>
  <c r="AG123" i="1"/>
  <c r="AH123" i="1"/>
  <c r="AE122" i="1"/>
  <c r="AQ121" i="1"/>
  <c r="Y119" i="1"/>
  <c r="Y114" i="1"/>
  <c r="AZ113" i="1"/>
  <c r="X110" i="1"/>
  <c r="AY109" i="1"/>
  <c r="AY106" i="1"/>
  <c r="AZ106" i="1"/>
  <c r="V106" i="1"/>
  <c r="V103" i="1"/>
  <c r="AY102" i="1"/>
  <c r="AZ102" i="1"/>
  <c r="V102" i="1"/>
  <c r="AY98" i="1"/>
  <c r="AQ98" i="1"/>
  <c r="AP98" i="1"/>
  <c r="V98" i="1"/>
  <c r="Y97" i="1"/>
  <c r="T97" i="1"/>
  <c r="V97" i="1" s="1"/>
  <c r="AG96" i="1"/>
  <c r="AC96" i="1"/>
  <c r="AH96" i="1"/>
  <c r="AW88" i="1"/>
  <c r="AC87" i="1"/>
  <c r="AH87" i="1"/>
  <c r="AE82" i="1"/>
  <c r="Y123" i="1"/>
  <c r="AE121" i="1"/>
  <c r="AL119" i="1"/>
  <c r="AN119" i="1" s="1"/>
  <c r="AL118" i="1"/>
  <c r="Y118" i="1"/>
  <c r="AZ117" i="1"/>
  <c r="T112" i="1"/>
  <c r="V112" i="1" s="1"/>
  <c r="AH110" i="1"/>
  <c r="AZ108" i="1"/>
  <c r="AQ106" i="1"/>
  <c r="AQ105" i="1"/>
  <c r="AQ102" i="1"/>
  <c r="AQ101" i="1"/>
  <c r="AY91" i="1"/>
  <c r="AU91" i="1"/>
  <c r="AW91" i="1" s="1"/>
  <c r="AZ91" i="1"/>
  <c r="T91" i="1"/>
  <c r="Y91" i="1"/>
  <c r="X91" i="1"/>
  <c r="AZ88" i="1"/>
  <c r="AY88" i="1"/>
  <c r="AG84" i="1"/>
  <c r="AC84" i="1"/>
  <c r="AE83" i="1" s="1"/>
  <c r="AH84" i="1"/>
  <c r="AN83" i="1"/>
  <c r="AL123" i="1"/>
  <c r="AN123" i="1" s="1"/>
  <c r="AL122" i="1"/>
  <c r="T116" i="1"/>
  <c r="V116" i="1" s="1"/>
  <c r="T111" i="1"/>
  <c r="AY110" i="1"/>
  <c r="AZ110" i="1"/>
  <c r="AY108" i="1"/>
  <c r="AP105" i="1"/>
  <c r="X104" i="1"/>
  <c r="Y104" i="1"/>
  <c r="AP101" i="1"/>
  <c r="AC100" i="1"/>
  <c r="AE100" i="1" s="1"/>
  <c r="AG100" i="1"/>
  <c r="AH100" i="1"/>
  <c r="AN99" i="1"/>
  <c r="AU94" i="1"/>
  <c r="AL78" i="1"/>
  <c r="AN78" i="1" s="1"/>
  <c r="AP78" i="1"/>
  <c r="AQ78" i="1"/>
  <c r="AY114" i="1"/>
  <c r="AZ114" i="1"/>
  <c r="AC107" i="1"/>
  <c r="AE107" i="1" s="1"/>
  <c r="AC103" i="1"/>
  <c r="AE103" i="1" s="1"/>
  <c r="AU98" i="1"/>
  <c r="AW98" i="1" s="1"/>
  <c r="AC97" i="1"/>
  <c r="AY95" i="1"/>
  <c r="AU95" i="1"/>
  <c r="AW95" i="1" s="1"/>
  <c r="AZ95" i="1"/>
  <c r="T95" i="1"/>
  <c r="AG93" i="1"/>
  <c r="AH93" i="1"/>
  <c r="X89" i="1"/>
  <c r="Y89" i="1"/>
  <c r="T87" i="1"/>
  <c r="V87" i="1" s="1"/>
  <c r="Y87" i="1"/>
  <c r="X87" i="1"/>
  <c r="V47" i="1"/>
  <c r="AU97" i="1"/>
  <c r="AW97" i="1" s="1"/>
  <c r="AY97" i="1"/>
  <c r="AL96" i="1"/>
  <c r="AU93" i="1"/>
  <c r="AW93" i="1" s="1"/>
  <c r="AY93" i="1"/>
  <c r="AN87" i="1"/>
  <c r="AY86" i="1"/>
  <c r="AP84" i="1"/>
  <c r="AQ84" i="1"/>
  <c r="AL82" i="1"/>
  <c r="AN82" i="1" s="1"/>
  <c r="AQ82" i="1"/>
  <c r="AN75" i="1"/>
  <c r="AN91" i="1"/>
  <c r="AP88" i="1"/>
  <c r="AQ88" i="1"/>
  <c r="AL86" i="1"/>
  <c r="AQ86" i="1"/>
  <c r="AH83" i="1"/>
  <c r="X81" i="1"/>
  <c r="Y81" i="1"/>
  <c r="T81" i="1"/>
  <c r="V81" i="1" s="1"/>
  <c r="AC98" i="1"/>
  <c r="AE98" i="1" s="1"/>
  <c r="AG98" i="1"/>
  <c r="AC94" i="1"/>
  <c r="AE94" i="1" s="1"/>
  <c r="AG94" i="1"/>
  <c r="AL90" i="1"/>
  <c r="AQ90" i="1"/>
  <c r="AU84" i="1"/>
  <c r="AW84" i="1" s="1"/>
  <c r="V84" i="1"/>
  <c r="AY83" i="1"/>
  <c r="AU83" i="1"/>
  <c r="AU82" i="1"/>
  <c r="AU78" i="1"/>
  <c r="AC77" i="1"/>
  <c r="AE77" i="1" s="1"/>
  <c r="AY76" i="1"/>
  <c r="AP76" i="1"/>
  <c r="AQ76" i="1"/>
  <c r="AL76" i="1"/>
  <c r="AN76" i="1" s="1"/>
  <c r="V70" i="1"/>
  <c r="AE69" i="1"/>
  <c r="T83" i="1"/>
  <c r="V83" i="1" s="1"/>
  <c r="Y83" i="1"/>
  <c r="X85" i="1"/>
  <c r="Y85" i="1"/>
  <c r="AP80" i="1"/>
  <c r="AQ80" i="1"/>
  <c r="AL80" i="1"/>
  <c r="AN80" i="1" s="1"/>
  <c r="T79" i="1"/>
  <c r="V79" i="1" s="1"/>
  <c r="X79" i="1"/>
  <c r="Y79" i="1"/>
  <c r="V76" i="1"/>
  <c r="AE73" i="1"/>
  <c r="AN69" i="1"/>
  <c r="AW54" i="1"/>
  <c r="AG92" i="1"/>
  <c r="AC92" i="1"/>
  <c r="AE92" i="1" s="1"/>
  <c r="AG88" i="1"/>
  <c r="AC88" i="1"/>
  <c r="AE88" i="1" s="1"/>
  <c r="V80" i="1"/>
  <c r="AG90" i="1"/>
  <c r="AY89" i="1"/>
  <c r="AG86" i="1"/>
  <c r="AY85" i="1"/>
  <c r="AG82" i="1"/>
  <c r="AY81" i="1"/>
  <c r="AC80" i="1"/>
  <c r="AE80" i="1" s="1"/>
  <c r="AU79" i="1"/>
  <c r="AW79" i="1" s="1"/>
  <c r="AG78" i="1"/>
  <c r="AY77" i="1"/>
  <c r="AC76" i="1"/>
  <c r="AE75" i="1" s="1"/>
  <c r="AU75" i="1"/>
  <c r="AW75" i="1" s="1"/>
  <c r="Y75" i="1"/>
  <c r="AQ74" i="1"/>
  <c r="AG74" i="1"/>
  <c r="AY73" i="1"/>
  <c r="AC72" i="1"/>
  <c r="AE72" i="1" s="1"/>
  <c r="AU71" i="1"/>
  <c r="AW71" i="1" s="1"/>
  <c r="Y71" i="1"/>
  <c r="AQ70" i="1"/>
  <c r="AG70" i="1"/>
  <c r="AY69" i="1"/>
  <c r="AC68" i="1"/>
  <c r="AE68" i="1" s="1"/>
  <c r="AU67" i="1"/>
  <c r="AZ66" i="1"/>
  <c r="V64" i="1"/>
  <c r="AN60" i="1"/>
  <c r="AC58" i="1"/>
  <c r="AE58" i="1" s="1"/>
  <c r="AZ55" i="1"/>
  <c r="Y52" i="1"/>
  <c r="T52" i="1"/>
  <c r="AU49" i="1"/>
  <c r="AW49" i="1" s="1"/>
  <c r="V49" i="1"/>
  <c r="AU48" i="1"/>
  <c r="AW48" i="1" s="1"/>
  <c r="AY48" i="1"/>
  <c r="AU47" i="1"/>
  <c r="AW46" i="1" s="1"/>
  <c r="AU43" i="1"/>
  <c r="AY43" i="1"/>
  <c r="AH37" i="1"/>
  <c r="AC37" i="1"/>
  <c r="AE37" i="1" s="1"/>
  <c r="AG37" i="1"/>
  <c r="X75" i="1"/>
  <c r="AP74" i="1"/>
  <c r="T73" i="1"/>
  <c r="V73" i="1" s="1"/>
  <c r="AL72" i="1"/>
  <c r="AN72" i="1" s="1"/>
  <c r="X71" i="1"/>
  <c r="AP70" i="1"/>
  <c r="T69" i="1"/>
  <c r="V69" i="1" s="1"/>
  <c r="AL68" i="1"/>
  <c r="AN68" i="1" s="1"/>
  <c r="AH67" i="1"/>
  <c r="AC66" i="1"/>
  <c r="AE66" i="1" s="1"/>
  <c r="AC65" i="1"/>
  <c r="AQ64" i="1"/>
  <c r="AU63" i="1"/>
  <c r="AP61" i="1"/>
  <c r="AQ61" i="1"/>
  <c r="AQ59" i="1"/>
  <c r="AL59" i="1"/>
  <c r="AN59" i="1" s="1"/>
  <c r="AN56" i="1"/>
  <c r="X54" i="1"/>
  <c r="Y54" i="1"/>
  <c r="Y48" i="1"/>
  <c r="T48" i="1"/>
  <c r="V48" i="1" s="1"/>
  <c r="AU45" i="1"/>
  <c r="AW45" i="1" s="1"/>
  <c r="V45" i="1"/>
  <c r="AU44" i="1"/>
  <c r="AW44" i="1" s="1"/>
  <c r="AY44" i="1"/>
  <c r="AG42" i="1"/>
  <c r="AH42" i="1"/>
  <c r="AC42" i="1"/>
  <c r="AE42" i="1" s="1"/>
  <c r="Y39" i="1"/>
  <c r="T39" i="1"/>
  <c r="V39" i="1" s="1"/>
  <c r="X39" i="1"/>
  <c r="AY34" i="1"/>
  <c r="AZ34" i="1"/>
  <c r="AU34" i="1"/>
  <c r="AW30" i="1"/>
  <c r="AW29" i="1"/>
  <c r="AP64" i="1"/>
  <c r="AP57" i="1"/>
  <c r="AQ57" i="1"/>
  <c r="AQ55" i="1"/>
  <c r="AL55" i="1"/>
  <c r="AN55" i="1" s="1"/>
  <c r="AC53" i="1"/>
  <c r="AE53" i="1" s="1"/>
  <c r="AG53" i="1"/>
  <c r="AC52" i="1"/>
  <c r="AE51" i="1" s="1"/>
  <c r="X50" i="1"/>
  <c r="Y50" i="1"/>
  <c r="AG46" i="1"/>
  <c r="AE43" i="1"/>
  <c r="AE64" i="1"/>
  <c r="V61" i="1"/>
  <c r="AU60" i="1"/>
  <c r="AW60" i="1" s="1"/>
  <c r="AY60" i="1"/>
  <c r="AW59" i="1"/>
  <c r="AW58" i="1"/>
  <c r="AC49" i="1"/>
  <c r="AG49" i="1"/>
  <c r="AE48" i="1"/>
  <c r="X46" i="1"/>
  <c r="Y46" i="1"/>
  <c r="AY41" i="1"/>
  <c r="AZ41" i="1"/>
  <c r="AU41" i="1"/>
  <c r="AW41" i="1" s="1"/>
  <c r="AP40" i="1"/>
  <c r="AQ40" i="1"/>
  <c r="AL40" i="1"/>
  <c r="AN40" i="1" s="1"/>
  <c r="Y73" i="1"/>
  <c r="AQ72" i="1"/>
  <c r="Y69" i="1"/>
  <c r="AQ68" i="1"/>
  <c r="AP65" i="1"/>
  <c r="AQ65" i="1"/>
  <c r="AP63" i="1"/>
  <c r="AG62" i="1"/>
  <c r="Y60" i="1"/>
  <c r="T60" i="1"/>
  <c r="AU57" i="1"/>
  <c r="AW57" i="1" s="1"/>
  <c r="V57" i="1"/>
  <c r="AU56" i="1"/>
  <c r="AY56" i="1"/>
  <c r="AY53" i="1"/>
  <c r="AN52" i="1"/>
  <c r="X52" i="1"/>
  <c r="AC50" i="1"/>
  <c r="AE50" i="1" s="1"/>
  <c r="AZ48" i="1"/>
  <c r="AZ47" i="1"/>
  <c r="AC45" i="1"/>
  <c r="AG45" i="1"/>
  <c r="AG66" i="1"/>
  <c r="AH65" i="1"/>
  <c r="Y64" i="1"/>
  <c r="X62" i="1"/>
  <c r="Y62" i="1"/>
  <c r="AP59" i="1"/>
  <c r="AG58" i="1"/>
  <c r="Y56" i="1"/>
  <c r="T56" i="1"/>
  <c r="V56" i="1" s="1"/>
  <c r="AP53" i="1"/>
  <c r="AQ53" i="1"/>
  <c r="AQ51" i="1"/>
  <c r="AL51" i="1"/>
  <c r="AN51" i="1" s="1"/>
  <c r="AY49" i="1"/>
  <c r="AN48" i="1"/>
  <c r="X48" i="1"/>
  <c r="AC46" i="1"/>
  <c r="AE46" i="1" s="1"/>
  <c r="AZ44" i="1"/>
  <c r="AZ43" i="1"/>
  <c r="AC61" i="1"/>
  <c r="AE61" i="1" s="1"/>
  <c r="AG61" i="1"/>
  <c r="AE60" i="1"/>
  <c r="X58" i="1"/>
  <c r="Y58" i="1"/>
  <c r="AP49" i="1"/>
  <c r="AQ49" i="1"/>
  <c r="AQ47" i="1"/>
  <c r="AL47" i="1"/>
  <c r="AN44" i="1"/>
  <c r="AC40" i="1"/>
  <c r="AG40" i="1"/>
  <c r="AH40" i="1"/>
  <c r="AW37" i="1"/>
  <c r="X66" i="1"/>
  <c r="Y66" i="1"/>
  <c r="V65" i="1"/>
  <c r="AE62" i="1"/>
  <c r="AC57" i="1"/>
  <c r="AG57" i="1"/>
  <c r="AE56" i="1"/>
  <c r="V53" i="1"/>
  <c r="AU52" i="1"/>
  <c r="AW52" i="1" s="1"/>
  <c r="AY52" i="1"/>
  <c r="AW51" i="1"/>
  <c r="AW50" i="1"/>
  <c r="AH49" i="1"/>
  <c r="AP45" i="1"/>
  <c r="AQ45" i="1"/>
  <c r="AE27" i="1"/>
  <c r="AE26" i="1"/>
  <c r="AZ39" i="1"/>
  <c r="Y37" i="1"/>
  <c r="AY36" i="1"/>
  <c r="AE35" i="1"/>
  <c r="Y35" i="1"/>
  <c r="T35" i="1"/>
  <c r="V35" i="1" s="1"/>
  <c r="AY32" i="1"/>
  <c r="X25" i="1"/>
  <c r="Y25" i="1"/>
  <c r="T25" i="1"/>
  <c r="V25" i="1" s="1"/>
  <c r="AN15" i="1"/>
  <c r="AG5" i="1"/>
  <c r="AH5" i="1"/>
  <c r="AP32" i="1"/>
  <c r="AQ32" i="1"/>
  <c r="AP24" i="1"/>
  <c r="AQ24" i="1"/>
  <c r="AL24" i="1"/>
  <c r="AN24" i="1" s="1"/>
  <c r="X17" i="1"/>
  <c r="Y17" i="1"/>
  <c r="T17" i="1"/>
  <c r="V17" i="1" s="1"/>
  <c r="X9" i="1"/>
  <c r="Y9" i="1"/>
  <c r="T9" i="1"/>
  <c r="V9" i="1" s="1"/>
  <c r="AY4" i="1"/>
  <c r="AZ4" i="1"/>
  <c r="AE4" i="1"/>
  <c r="Y42" i="1"/>
  <c r="AQ41" i="1"/>
  <c r="AW40" i="1"/>
  <c r="AZ38" i="1"/>
  <c r="AY35" i="1"/>
  <c r="V32" i="1"/>
  <c r="AG29" i="1"/>
  <c r="AH29" i="1"/>
  <c r="AE28" i="1"/>
  <c r="AW26" i="1"/>
  <c r="AG21" i="1"/>
  <c r="AH21" i="1"/>
  <c r="AW17" i="1"/>
  <c r="AP16" i="1"/>
  <c r="AQ16" i="1"/>
  <c r="AL16" i="1"/>
  <c r="AN16" i="1" s="1"/>
  <c r="AG13" i="1"/>
  <c r="AH13" i="1"/>
  <c r="AP8" i="1"/>
  <c r="AQ8" i="1"/>
  <c r="AL8" i="1"/>
  <c r="AN8" i="1" s="1"/>
  <c r="T44" i="1"/>
  <c r="AL43" i="1"/>
  <c r="T41" i="1"/>
  <c r="V41" i="1" s="1"/>
  <c r="AU36" i="1"/>
  <c r="AH36" i="1"/>
  <c r="AN35" i="1"/>
  <c r="T34" i="1"/>
  <c r="V34" i="1" s="1"/>
  <c r="AU32" i="1"/>
  <c r="AW32" i="1" s="1"/>
  <c r="AY28" i="1"/>
  <c r="AZ28" i="1"/>
  <c r="V24" i="1"/>
  <c r="AY20" i="1"/>
  <c r="AZ20" i="1"/>
  <c r="AE20" i="1"/>
  <c r="AW15" i="1"/>
  <c r="AY12" i="1"/>
  <c r="AZ12" i="1"/>
  <c r="AE12" i="1"/>
  <c r="AW7" i="1"/>
  <c r="X5" i="1"/>
  <c r="Y5" i="1"/>
  <c r="T5" i="1"/>
  <c r="V5" i="1" s="1"/>
  <c r="V40" i="1"/>
  <c r="T37" i="1"/>
  <c r="V37" i="1" s="1"/>
  <c r="X35" i="1"/>
  <c r="AW10" i="1"/>
  <c r="V8" i="1"/>
  <c r="AP4" i="1"/>
  <c r="AQ4" i="1"/>
  <c r="AL4" i="1"/>
  <c r="AN4" i="1" s="1"/>
  <c r="AE41" i="1"/>
  <c r="AQ38" i="1"/>
  <c r="AL38" i="1"/>
  <c r="X33" i="1"/>
  <c r="Y33" i="1"/>
  <c r="AC32" i="1"/>
  <c r="AE32" i="1" s="1"/>
  <c r="AG32" i="1"/>
  <c r="AN31" i="1"/>
  <c r="X29" i="1"/>
  <c r="Y29" i="1"/>
  <c r="T29" i="1"/>
  <c r="V29" i="1" s="1"/>
  <c r="AG25" i="1"/>
  <c r="AH25" i="1"/>
  <c r="X21" i="1"/>
  <c r="Y21" i="1"/>
  <c r="T21" i="1"/>
  <c r="V21" i="1" s="1"/>
  <c r="AE15" i="1"/>
  <c r="X13" i="1"/>
  <c r="Y13" i="1"/>
  <c r="T13" i="1"/>
  <c r="V13" i="1" s="1"/>
  <c r="AE10" i="1"/>
  <c r="AE7" i="1"/>
  <c r="AQ34" i="1"/>
  <c r="AL34" i="1"/>
  <c r="AP28" i="1"/>
  <c r="AQ28" i="1"/>
  <c r="AL28" i="1"/>
  <c r="AN28" i="1" s="1"/>
  <c r="AY24" i="1"/>
  <c r="AZ24" i="1"/>
  <c r="AE24" i="1"/>
  <c r="AN23" i="1"/>
  <c r="AW22" i="1"/>
  <c r="AP20" i="1"/>
  <c r="AQ20" i="1"/>
  <c r="AL20" i="1"/>
  <c r="AN20" i="1" s="1"/>
  <c r="AW19" i="1"/>
  <c r="AG17" i="1"/>
  <c r="AH17" i="1"/>
  <c r="AW13" i="1"/>
  <c r="AP12" i="1"/>
  <c r="AQ12" i="1"/>
  <c r="AL12" i="1"/>
  <c r="AN12" i="1" s="1"/>
  <c r="AG9" i="1"/>
  <c r="AH9" i="1"/>
  <c r="V4" i="1"/>
  <c r="AY16" i="1"/>
  <c r="AZ16" i="1"/>
  <c r="AW11" i="1"/>
  <c r="AY8" i="1"/>
  <c r="AZ8" i="1"/>
  <c r="AH27" i="1"/>
  <c r="AZ26" i="1"/>
  <c r="AH23" i="1"/>
  <c r="AZ22" i="1"/>
  <c r="AH19" i="1"/>
  <c r="AZ18" i="1"/>
  <c r="AH15" i="1"/>
  <c r="AZ14" i="1"/>
  <c r="AH11" i="1"/>
  <c r="AZ10" i="1"/>
  <c r="AH7" i="1"/>
  <c r="AZ6" i="1"/>
  <c r="AY31" i="1"/>
  <c r="AG28" i="1"/>
  <c r="AY27" i="1"/>
  <c r="AY23" i="1"/>
  <c r="AY19" i="1"/>
  <c r="T31" i="1"/>
  <c r="V31" i="1" s="1"/>
  <c r="AL30" i="1"/>
  <c r="AN30" i="1" s="1"/>
  <c r="T27" i="1"/>
  <c r="V27" i="1" s="1"/>
  <c r="AL26" i="1"/>
  <c r="AN26" i="1" s="1"/>
  <c r="T23" i="1"/>
  <c r="V23" i="1" s="1"/>
  <c r="AL22" i="1"/>
  <c r="AN22" i="1" s="1"/>
  <c r="T19" i="1"/>
  <c r="V19" i="1" s="1"/>
  <c r="AL18" i="1"/>
  <c r="AN18" i="1" s="1"/>
  <c r="T15" i="1"/>
  <c r="V15" i="1" s="1"/>
  <c r="AL14" i="1"/>
  <c r="AN14" i="1" s="1"/>
  <c r="T11" i="1"/>
  <c r="V11" i="1" s="1"/>
  <c r="AL10" i="1"/>
  <c r="AN10" i="1" s="1"/>
  <c r="T7" i="1"/>
  <c r="V7" i="1" s="1"/>
  <c r="AL6" i="1"/>
  <c r="AN6" i="1" s="1"/>
  <c r="BF24" i="1"/>
  <c r="BF23" i="1"/>
  <c r="BF48" i="1"/>
  <c r="BF47" i="1"/>
  <c r="BF80" i="1"/>
  <c r="BF79" i="1"/>
  <c r="BF33" i="1"/>
  <c r="BF9" i="1"/>
  <c r="BF40" i="1"/>
  <c r="BF39" i="1"/>
  <c r="BF72" i="1"/>
  <c r="BF71" i="1"/>
  <c r="BF16" i="1"/>
  <c r="BF15" i="1"/>
  <c r="BF64" i="1"/>
  <c r="BF63" i="1"/>
  <c r="BF32" i="1"/>
  <c r="BF31" i="1"/>
  <c r="BF81" i="1"/>
  <c r="BF8" i="1"/>
  <c r="BF7" i="1"/>
  <c r="BF56" i="1"/>
  <c r="BF55" i="1"/>
  <c r="BF73" i="1"/>
  <c r="BI261" i="1"/>
  <c r="BH261" i="1"/>
  <c r="BF4" i="1"/>
  <c r="BH8" i="1"/>
  <c r="BF12" i="1"/>
  <c r="BH16" i="1"/>
  <c r="BF20" i="1"/>
  <c r="BH24" i="1"/>
  <c r="BF28" i="1"/>
  <c r="BH32" i="1"/>
  <c r="BF36" i="1"/>
  <c r="BF44" i="1"/>
  <c r="BF52" i="1"/>
  <c r="BF60" i="1"/>
  <c r="BF68" i="1"/>
  <c r="BF76" i="1"/>
  <c r="BF91" i="1"/>
  <c r="BF99" i="1"/>
  <c r="BF107" i="1"/>
  <c r="BH115" i="1"/>
  <c r="BF115" i="1"/>
  <c r="BI123" i="1"/>
  <c r="BH123" i="1"/>
  <c r="BF123" i="1"/>
  <c r="BI189" i="1"/>
  <c r="BH189" i="1"/>
  <c r="BF275" i="1"/>
  <c r="BF486" i="1"/>
  <c r="BF487" i="1"/>
  <c r="BH495" i="1"/>
  <c r="BF495" i="1"/>
  <c r="BI495" i="1"/>
  <c r="BI301" i="1"/>
  <c r="BF301" i="1"/>
  <c r="BH301" i="1"/>
  <c r="BI8" i="1"/>
  <c r="BF11" i="1"/>
  <c r="BI16" i="1"/>
  <c r="BF19" i="1"/>
  <c r="BI24" i="1"/>
  <c r="BF27" i="1"/>
  <c r="BI32" i="1"/>
  <c r="BI40" i="1"/>
  <c r="BI48" i="1"/>
  <c r="BF51" i="1"/>
  <c r="BI56" i="1"/>
  <c r="BF59" i="1"/>
  <c r="BI64" i="1"/>
  <c r="BF67" i="1"/>
  <c r="BI72" i="1"/>
  <c r="BI80" i="1"/>
  <c r="BF82" i="1"/>
  <c r="BF87" i="1"/>
  <c r="BF95" i="1"/>
  <c r="BF103" i="1"/>
  <c r="BF128" i="1"/>
  <c r="BI128" i="1"/>
  <c r="BF182" i="1"/>
  <c r="BF181" i="1"/>
  <c r="BI193" i="1"/>
  <c r="BH193" i="1"/>
  <c r="BF298" i="1"/>
  <c r="BI298" i="1"/>
  <c r="BH298" i="1"/>
  <c r="BI365" i="1"/>
  <c r="BH365" i="1"/>
  <c r="BF365" i="1"/>
  <c r="BF380" i="1"/>
  <c r="BF136" i="1"/>
  <c r="BI136" i="1"/>
  <c r="BF10" i="1"/>
  <c r="BF26" i="1"/>
  <c r="BF42" i="1"/>
  <c r="BF50" i="1"/>
  <c r="BF58" i="1"/>
  <c r="BF65" i="1"/>
  <c r="BF74" i="1"/>
  <c r="BH88" i="1"/>
  <c r="BI90" i="1"/>
  <c r="BH96" i="1"/>
  <c r="BI98" i="1"/>
  <c r="BH104" i="1"/>
  <c r="BI106" i="1"/>
  <c r="BF112" i="1"/>
  <c r="BI112" i="1"/>
  <c r="BF120" i="1"/>
  <c r="BI120" i="1"/>
  <c r="BF130" i="1"/>
  <c r="BH136" i="1"/>
  <c r="BI147" i="1"/>
  <c r="BH147" i="1"/>
  <c r="BF147" i="1"/>
  <c r="BF255" i="1"/>
  <c r="BI255" i="1"/>
  <c r="BH255" i="1"/>
  <c r="BF279" i="1"/>
  <c r="BI279" i="1"/>
  <c r="BH279" i="1"/>
  <c r="BI104" i="1"/>
  <c r="BI109" i="1"/>
  <c r="BF109" i="1"/>
  <c r="BI117" i="1"/>
  <c r="BF117" i="1"/>
  <c r="BF135" i="1"/>
  <c r="BF166" i="1"/>
  <c r="BF198" i="1"/>
  <c r="BF197" i="1"/>
  <c r="BF209" i="1"/>
  <c r="BI218" i="1"/>
  <c r="BH218" i="1"/>
  <c r="BF218" i="1"/>
  <c r="BF230" i="1"/>
  <c r="BI245" i="1"/>
  <c r="BH245" i="1"/>
  <c r="BH4" i="1"/>
  <c r="BH12" i="1"/>
  <c r="BH20" i="1"/>
  <c r="BH28" i="1"/>
  <c r="BH36" i="1"/>
  <c r="BH44" i="1"/>
  <c r="BH52" i="1"/>
  <c r="BH60" i="1"/>
  <c r="BH68" i="1"/>
  <c r="BH76" i="1"/>
  <c r="BH87" i="1"/>
  <c r="BH91" i="1"/>
  <c r="BH95" i="1"/>
  <c r="BH99" i="1"/>
  <c r="BH103" i="1"/>
  <c r="BI107" i="1"/>
  <c r="BF114" i="1"/>
  <c r="BI115" i="1"/>
  <c r="BH128" i="1"/>
  <c r="BF137" i="1"/>
  <c r="BI139" i="1"/>
  <c r="BH139" i="1"/>
  <c r="BF139" i="1"/>
  <c r="BH176" i="1"/>
  <c r="BI176" i="1"/>
  <c r="BF176" i="1"/>
  <c r="BH248" i="1"/>
  <c r="BI248" i="1"/>
  <c r="BF248" i="1"/>
  <c r="BF199" i="1"/>
  <c r="BH11" i="1"/>
  <c r="BH19" i="1"/>
  <c r="BH27" i="1"/>
  <c r="BH35" i="1"/>
  <c r="BH43" i="1"/>
  <c r="BH51" i="1"/>
  <c r="BH59" i="1"/>
  <c r="BH67" i="1"/>
  <c r="BH75" i="1"/>
  <c r="BH82" i="1"/>
  <c r="BF94" i="1"/>
  <c r="BF124" i="1"/>
  <c r="BF144" i="1"/>
  <c r="BI144" i="1"/>
  <c r="BI159" i="1"/>
  <c r="BH159" i="1"/>
  <c r="BF290" i="1"/>
  <c r="BI290" i="1"/>
  <c r="BH290" i="1"/>
  <c r="BH90" i="1"/>
  <c r="BH98" i="1"/>
  <c r="BH106" i="1"/>
  <c r="BH109" i="1"/>
  <c r="BF111" i="1"/>
  <c r="BH112" i="1"/>
  <c r="BF116" i="1"/>
  <c r="BH117" i="1"/>
  <c r="BF119" i="1"/>
  <c r="BH120" i="1"/>
  <c r="BF129" i="1"/>
  <c r="BI131" i="1"/>
  <c r="BH131" i="1"/>
  <c r="BF131" i="1"/>
  <c r="BF148" i="1"/>
  <c r="BF151" i="1"/>
  <c r="BF192" i="1"/>
  <c r="BI206" i="1"/>
  <c r="BH206" i="1"/>
  <c r="BF206" i="1"/>
  <c r="BI223" i="1"/>
  <c r="BH223" i="1"/>
  <c r="BI114" i="1"/>
  <c r="BI122" i="1"/>
  <c r="BF125" i="1"/>
  <c r="BI130" i="1"/>
  <c r="BF133" i="1"/>
  <c r="BI138" i="1"/>
  <c r="BF141" i="1"/>
  <c r="BI146" i="1"/>
  <c r="BF149" i="1"/>
  <c r="BF160" i="1"/>
  <c r="BF165" i="1"/>
  <c r="BH166" i="1"/>
  <c r="BH170" i="1"/>
  <c r="BH183" i="1"/>
  <c r="BI185" i="1"/>
  <c r="BH185" i="1"/>
  <c r="BF190" i="1"/>
  <c r="BI192" i="1"/>
  <c r="BF202" i="1"/>
  <c r="BI205" i="1"/>
  <c r="BF207" i="1"/>
  <c r="BH213" i="1"/>
  <c r="BF224" i="1"/>
  <c r="BF229" i="1"/>
  <c r="BH230" i="1"/>
  <c r="BI242" i="1"/>
  <c r="BF246" i="1"/>
  <c r="BH247" i="1"/>
  <c r="BF253" i="1"/>
  <c r="BH269" i="1"/>
  <c r="BF294" i="1"/>
  <c r="BF296" i="1"/>
  <c r="BH296" i="1"/>
  <c r="BF306" i="1"/>
  <c r="BI306" i="1"/>
  <c r="BF311" i="1"/>
  <c r="BI361" i="1"/>
  <c r="BH361" i="1"/>
  <c r="BF361" i="1"/>
  <c r="BF393" i="1"/>
  <c r="BF392" i="1"/>
  <c r="BI152" i="1"/>
  <c r="BH165" i="1"/>
  <c r="BH182" i="1"/>
  <c r="BH199" i="1"/>
  <c r="BI201" i="1"/>
  <c r="BH201" i="1"/>
  <c r="BH229" i="1"/>
  <c r="BH253" i="1"/>
  <c r="BF266" i="1"/>
  <c r="BI266" i="1"/>
  <c r="BF273" i="1"/>
  <c r="BH277" i="1"/>
  <c r="BI293" i="1"/>
  <c r="BF293" i="1"/>
  <c r="BF313" i="1"/>
  <c r="BI325" i="1"/>
  <c r="BH325" i="1"/>
  <c r="BF327" i="1"/>
  <c r="BF354" i="1"/>
  <c r="BI369" i="1"/>
  <c r="BH369" i="1"/>
  <c r="BF369" i="1"/>
  <c r="BH399" i="1"/>
  <c r="BF399" i="1"/>
  <c r="BI399" i="1"/>
  <c r="BF154" i="1"/>
  <c r="BF162" i="1"/>
  <c r="BI165" i="1"/>
  <c r="BF167" i="1"/>
  <c r="BH173" i="1"/>
  <c r="BI182" i="1"/>
  <c r="BF184" i="1"/>
  <c r="BH194" i="1"/>
  <c r="BI199" i="1"/>
  <c r="BF201" i="1"/>
  <c r="BI209" i="1"/>
  <c r="BH209" i="1"/>
  <c r="BI216" i="1"/>
  <c r="BF226" i="1"/>
  <c r="BI229" i="1"/>
  <c r="BF231" i="1"/>
  <c r="BI234" i="1"/>
  <c r="BI246" i="1"/>
  <c r="BI253" i="1"/>
  <c r="BI277" i="1"/>
  <c r="BF284" i="1"/>
  <c r="BF287" i="1"/>
  <c r="BI287" i="1"/>
  <c r="BH306" i="1"/>
  <c r="BF356" i="1"/>
  <c r="BI373" i="1"/>
  <c r="BH373" i="1"/>
  <c r="BF373" i="1"/>
  <c r="BF158" i="1"/>
  <c r="BF175" i="1"/>
  <c r="BI217" i="1"/>
  <c r="BH217" i="1"/>
  <c r="BF222" i="1"/>
  <c r="BF238" i="1"/>
  <c r="BF244" i="1"/>
  <c r="BI250" i="1"/>
  <c r="BF263" i="1"/>
  <c r="BI263" i="1"/>
  <c r="BF295" i="1"/>
  <c r="BF300" i="1"/>
  <c r="BI317" i="1"/>
  <c r="BH317" i="1"/>
  <c r="BF317" i="1"/>
  <c r="BI345" i="1"/>
  <c r="BH345" i="1"/>
  <c r="BF345" i="1"/>
  <c r="BI377" i="1"/>
  <c r="BH377" i="1"/>
  <c r="BF377" i="1"/>
  <c r="BI161" i="1"/>
  <c r="BH161" i="1"/>
  <c r="BF178" i="1"/>
  <c r="BH210" i="1"/>
  <c r="BF217" i="1"/>
  <c r="BI225" i="1"/>
  <c r="BH225" i="1"/>
  <c r="BI232" i="1"/>
  <c r="BF247" i="1"/>
  <c r="BF254" i="1"/>
  <c r="BI264" i="1"/>
  <c r="BF274" i="1"/>
  <c r="BI274" i="1"/>
  <c r="BF278" i="1"/>
  <c r="BI285" i="1"/>
  <c r="BF292" i="1"/>
  <c r="BF307" i="1"/>
  <c r="BF314" i="1"/>
  <c r="BI314" i="1"/>
  <c r="BF319" i="1"/>
  <c r="BI341" i="1"/>
  <c r="BH341" i="1"/>
  <c r="BI349" i="1"/>
  <c r="BH349" i="1"/>
  <c r="BF349" i="1"/>
  <c r="BF364" i="1"/>
  <c r="BI381" i="1"/>
  <c r="BH381" i="1"/>
  <c r="BF381" i="1"/>
  <c r="BH437" i="1"/>
  <c r="BF437" i="1"/>
  <c r="BI437" i="1"/>
  <c r="BH167" i="1"/>
  <c r="BI169" i="1"/>
  <c r="BH169" i="1"/>
  <c r="BF174" i="1"/>
  <c r="BF191" i="1"/>
  <c r="BF297" i="1"/>
  <c r="BI353" i="1"/>
  <c r="BH353" i="1"/>
  <c r="BF353" i="1"/>
  <c r="BF368" i="1"/>
  <c r="BF370" i="1"/>
  <c r="BI385" i="1"/>
  <c r="BH385" i="1"/>
  <c r="BI396" i="1"/>
  <c r="BH396" i="1"/>
  <c r="BF157" i="1"/>
  <c r="BF169" i="1"/>
  <c r="BI177" i="1"/>
  <c r="BH177" i="1"/>
  <c r="BI184" i="1"/>
  <c r="BF194" i="1"/>
  <c r="BI197" i="1"/>
  <c r="BF215" i="1"/>
  <c r="BF221" i="1"/>
  <c r="BH226" i="1"/>
  <c r="BF237" i="1"/>
  <c r="BF258" i="1"/>
  <c r="BI258" i="1"/>
  <c r="BH263" i="1"/>
  <c r="BF265" i="1"/>
  <c r="BF271" i="1"/>
  <c r="BI271" i="1"/>
  <c r="BF282" i="1"/>
  <c r="BI282" i="1"/>
  <c r="BF286" i="1"/>
  <c r="BF302" i="1"/>
  <c r="BF304" i="1"/>
  <c r="BH304" i="1"/>
  <c r="BI309" i="1"/>
  <c r="BH309" i="1"/>
  <c r="BF309" i="1"/>
  <c r="BF316" i="1"/>
  <c r="BF321" i="1"/>
  <c r="BI333" i="1"/>
  <c r="BH333" i="1"/>
  <c r="BI357" i="1"/>
  <c r="BH357" i="1"/>
  <c r="BF357" i="1"/>
  <c r="BI389" i="1"/>
  <c r="BH389" i="1"/>
  <c r="BH415" i="1"/>
  <c r="BF415" i="1"/>
  <c r="BI415" i="1"/>
  <c r="BH233" i="1"/>
  <c r="BH241" i="1"/>
  <c r="BH249" i="1"/>
  <c r="BH257" i="1"/>
  <c r="BH265" i="1"/>
  <c r="BH273" i="1"/>
  <c r="BH281" i="1"/>
  <c r="BH289" i="1"/>
  <c r="BH297" i="1"/>
  <c r="BH305" i="1"/>
  <c r="BH313" i="1"/>
  <c r="BH321" i="1"/>
  <c r="BI322" i="1"/>
  <c r="BH329" i="1"/>
  <c r="BI330" i="1"/>
  <c r="BH337" i="1"/>
  <c r="BI338" i="1"/>
  <c r="BI397" i="1"/>
  <c r="BF404" i="1"/>
  <c r="BI404" i="1"/>
  <c r="BH407" i="1"/>
  <c r="BF407" i="1"/>
  <c r="BF417" i="1"/>
  <c r="BI417" i="1"/>
  <c r="BH417" i="1"/>
  <c r="BF427" i="1"/>
  <c r="BF455" i="1"/>
  <c r="BI455" i="1"/>
  <c r="BH455" i="1"/>
  <c r="BF470" i="1"/>
  <c r="BF471" i="1"/>
  <c r="BH580" i="1"/>
  <c r="BI580" i="1"/>
  <c r="BH312" i="1"/>
  <c r="BH320" i="1"/>
  <c r="BH328" i="1"/>
  <c r="BI392" i="1"/>
  <c r="BH392" i="1"/>
  <c r="BI401" i="1"/>
  <c r="BI405" i="1"/>
  <c r="BH429" i="1"/>
  <c r="BF429" i="1"/>
  <c r="BH439" i="1"/>
  <c r="BF439" i="1"/>
  <c r="BF441" i="1"/>
  <c r="BI441" i="1"/>
  <c r="BH441" i="1"/>
  <c r="BF398" i="1"/>
  <c r="BF409" i="1"/>
  <c r="BI409" i="1"/>
  <c r="BH409" i="1"/>
  <c r="BF414" i="1"/>
  <c r="BH572" i="1"/>
  <c r="BI572" i="1"/>
  <c r="BI295" i="1"/>
  <c r="BI303" i="1"/>
  <c r="BI311" i="1"/>
  <c r="BI319" i="1"/>
  <c r="BI327" i="1"/>
  <c r="BI335" i="1"/>
  <c r="BI342" i="1"/>
  <c r="BH421" i="1"/>
  <c r="BF421" i="1"/>
  <c r="BH431" i="1"/>
  <c r="BF431" i="1"/>
  <c r="BF443" i="1"/>
  <c r="BF513" i="1"/>
  <c r="BI524" i="1"/>
  <c r="BH524" i="1"/>
  <c r="BF524" i="1"/>
  <c r="BH343" i="1"/>
  <c r="BF343" i="1"/>
  <c r="BF347" i="1"/>
  <c r="BH347" i="1"/>
  <c r="BH351" i="1"/>
  <c r="BF351" i="1"/>
  <c r="BF355" i="1"/>
  <c r="BH355" i="1"/>
  <c r="BH359" i="1"/>
  <c r="BF359" i="1"/>
  <c r="BF363" i="1"/>
  <c r="BH363" i="1"/>
  <c r="BH367" i="1"/>
  <c r="BF367" i="1"/>
  <c r="BF371" i="1"/>
  <c r="BH371" i="1"/>
  <c r="BH375" i="1"/>
  <c r="BF375" i="1"/>
  <c r="BF379" i="1"/>
  <c r="BH379" i="1"/>
  <c r="BH383" i="1"/>
  <c r="BF383" i="1"/>
  <c r="BF387" i="1"/>
  <c r="BH387" i="1"/>
  <c r="BH391" i="1"/>
  <c r="BF391" i="1"/>
  <c r="BI433" i="1"/>
  <c r="BH433" i="1"/>
  <c r="BF462" i="1"/>
  <c r="BF463" i="1"/>
  <c r="BF474" i="1"/>
  <c r="BF478" i="1"/>
  <c r="BF479" i="1"/>
  <c r="BF497" i="1"/>
  <c r="BH500" i="1"/>
  <c r="BI500" i="1"/>
  <c r="BF500" i="1"/>
  <c r="BF397" i="1"/>
  <c r="BH413" i="1"/>
  <c r="BH423" i="1"/>
  <c r="BF423" i="1"/>
  <c r="BF454" i="1"/>
  <c r="BI454" i="1"/>
  <c r="BH454" i="1"/>
  <c r="BI652" i="1"/>
  <c r="BH652" i="1"/>
  <c r="BF652" i="1"/>
  <c r="BF405" i="1"/>
  <c r="BF425" i="1"/>
  <c r="BI425" i="1"/>
  <c r="BH425" i="1"/>
  <c r="BF435" i="1"/>
  <c r="BF440" i="1"/>
  <c r="BH447" i="1"/>
  <c r="BF447" i="1"/>
  <c r="BF449" i="1"/>
  <c r="BI449" i="1"/>
  <c r="BH449" i="1"/>
  <c r="BH516" i="1"/>
  <c r="BF516" i="1"/>
  <c r="BI516" i="1"/>
  <c r="BH395" i="1"/>
  <c r="BH403" i="1"/>
  <c r="BH411" i="1"/>
  <c r="BI412" i="1"/>
  <c r="BH419" i="1"/>
  <c r="BI420" i="1"/>
  <c r="BH427" i="1"/>
  <c r="BI428" i="1"/>
  <c r="BH435" i="1"/>
  <c r="BI436" i="1"/>
  <c r="BH443" i="1"/>
  <c r="BI444" i="1"/>
  <c r="BH451" i="1"/>
  <c r="BH456" i="1"/>
  <c r="BH460" i="1"/>
  <c r="BH464" i="1"/>
  <c r="BH468" i="1"/>
  <c r="BH472" i="1"/>
  <c r="BH476" i="1"/>
  <c r="BH480" i="1"/>
  <c r="BH484" i="1"/>
  <c r="BH488" i="1"/>
  <c r="BH492" i="1"/>
  <c r="BI494" i="1"/>
  <c r="BF494" i="1"/>
  <c r="BI505" i="1"/>
  <c r="BF531" i="1"/>
  <c r="BI540" i="1"/>
  <c r="BH540" i="1"/>
  <c r="BF540" i="1"/>
  <c r="BF547" i="1"/>
  <c r="BH584" i="1"/>
  <c r="BI584" i="1"/>
  <c r="BF640" i="1"/>
  <c r="BF639" i="1"/>
  <c r="BH642" i="1"/>
  <c r="BF642" i="1"/>
  <c r="BI642" i="1"/>
  <c r="BF515" i="1"/>
  <c r="BI515" i="1"/>
  <c r="BI518" i="1"/>
  <c r="BH518" i="1"/>
  <c r="BF518" i="1"/>
  <c r="BH564" i="1"/>
  <c r="BI564" i="1"/>
  <c r="BH596" i="1"/>
  <c r="BI596" i="1"/>
  <c r="BI700" i="1"/>
  <c r="BH700" i="1"/>
  <c r="BF700" i="1"/>
  <c r="BF445" i="1"/>
  <c r="BF452" i="1"/>
  <c r="BF457" i="1"/>
  <c r="BF465" i="1"/>
  <c r="BF473" i="1"/>
  <c r="BF481" i="1"/>
  <c r="BF489" i="1"/>
  <c r="BF512" i="1"/>
  <c r="BH513" i="1"/>
  <c r="BH576" i="1"/>
  <c r="BI576" i="1"/>
  <c r="BF688" i="1"/>
  <c r="BF687" i="1"/>
  <c r="BH400" i="1"/>
  <c r="BH408" i="1"/>
  <c r="BH416" i="1"/>
  <c r="BH424" i="1"/>
  <c r="BH432" i="1"/>
  <c r="BH440" i="1"/>
  <c r="BH448" i="1"/>
  <c r="BI463" i="1"/>
  <c r="BI471" i="1"/>
  <c r="BI479" i="1"/>
  <c r="BI487" i="1"/>
  <c r="BF493" i="1"/>
  <c r="BF499" i="1"/>
  <c r="BI499" i="1"/>
  <c r="BI502" i="1"/>
  <c r="BF508" i="1"/>
  <c r="BI513" i="1"/>
  <c r="BF523" i="1"/>
  <c r="BH588" i="1"/>
  <c r="BI588" i="1"/>
  <c r="BH600" i="1"/>
  <c r="BI600" i="1"/>
  <c r="BI676" i="1"/>
  <c r="BH676" i="1"/>
  <c r="BF676" i="1"/>
  <c r="BF450" i="1"/>
  <c r="BH494" i="1"/>
  <c r="BF496" i="1"/>
  <c r="BH497" i="1"/>
  <c r="BH515" i="1"/>
  <c r="BF517" i="1"/>
  <c r="BF520" i="1"/>
  <c r="BF530" i="1"/>
  <c r="BI532" i="1"/>
  <c r="BH532" i="1"/>
  <c r="BF532" i="1"/>
  <c r="BF539" i="1"/>
  <c r="BF546" i="1"/>
  <c r="BI548" i="1"/>
  <c r="BH548" i="1"/>
  <c r="BF548" i="1"/>
  <c r="BH568" i="1"/>
  <c r="BI568" i="1"/>
  <c r="BF609" i="1"/>
  <c r="BF657" i="1"/>
  <c r="BF459" i="1"/>
  <c r="BI459" i="1"/>
  <c r="BF467" i="1"/>
  <c r="BI467" i="1"/>
  <c r="BF475" i="1"/>
  <c r="BI475" i="1"/>
  <c r="BF483" i="1"/>
  <c r="BI483" i="1"/>
  <c r="BF491" i="1"/>
  <c r="BI491" i="1"/>
  <c r="BF507" i="1"/>
  <c r="BI507" i="1"/>
  <c r="BI510" i="1"/>
  <c r="BF510" i="1"/>
  <c r="BF536" i="1"/>
  <c r="BF555" i="1"/>
  <c r="BH560" i="1"/>
  <c r="BI560" i="1"/>
  <c r="BH592" i="1"/>
  <c r="BI592" i="1"/>
  <c r="BH604" i="1"/>
  <c r="BI604" i="1"/>
  <c r="BI523" i="1"/>
  <c r="BF526" i="1"/>
  <c r="BI531" i="1"/>
  <c r="BF534" i="1"/>
  <c r="BI539" i="1"/>
  <c r="BF542" i="1"/>
  <c r="BI547" i="1"/>
  <c r="BF550" i="1"/>
  <c r="BI612" i="1"/>
  <c r="BH612" i="1"/>
  <c r="BF612" i="1"/>
  <c r="BI628" i="1"/>
  <c r="BH628" i="1"/>
  <c r="BF628" i="1"/>
  <c r="BF616" i="1"/>
  <c r="BH618" i="1"/>
  <c r="BF618" i="1"/>
  <c r="BF623" i="1"/>
  <c r="BF659" i="1"/>
  <c r="BF664" i="1"/>
  <c r="BF695" i="1"/>
  <c r="BF720" i="1"/>
  <c r="BF721" i="1"/>
  <c r="BI536" i="1"/>
  <c r="BI544" i="1"/>
  <c r="BF554" i="1"/>
  <c r="BH561" i="1"/>
  <c r="BH565" i="1"/>
  <c r="BH569" i="1"/>
  <c r="BH573" i="1"/>
  <c r="BH577" i="1"/>
  <c r="BH581" i="1"/>
  <c r="BH585" i="1"/>
  <c r="BH589" i="1"/>
  <c r="BH593" i="1"/>
  <c r="BH597" i="1"/>
  <c r="BH601" i="1"/>
  <c r="BI606" i="1"/>
  <c r="BH606" i="1"/>
  <c r="BF611" i="1"/>
  <c r="BF627" i="1"/>
  <c r="BF632" i="1"/>
  <c r="BH634" i="1"/>
  <c r="BF634" i="1"/>
  <c r="BI644" i="1"/>
  <c r="BH644" i="1"/>
  <c r="BF644" i="1"/>
  <c r="BF647" i="1"/>
  <c r="BF671" i="1"/>
  <c r="BI692" i="1"/>
  <c r="BH692" i="1"/>
  <c r="BF692" i="1"/>
  <c r="BF704" i="1"/>
  <c r="BI716" i="1"/>
  <c r="BH716" i="1"/>
  <c r="BF716" i="1"/>
  <c r="BH526" i="1"/>
  <c r="BH534" i="1"/>
  <c r="BH542" i="1"/>
  <c r="BH550" i="1"/>
  <c r="BI556" i="1"/>
  <c r="BI620" i="1"/>
  <c r="BH620" i="1"/>
  <c r="BF620" i="1"/>
  <c r="BF651" i="1"/>
  <c r="BI668" i="1"/>
  <c r="BH668" i="1"/>
  <c r="BF668" i="1"/>
  <c r="BF675" i="1"/>
  <c r="BF680" i="1"/>
  <c r="BF711" i="1"/>
  <c r="BF713" i="1"/>
  <c r="BF608" i="1"/>
  <c r="BI636" i="1"/>
  <c r="BH636" i="1"/>
  <c r="BF636" i="1"/>
  <c r="BF656" i="1"/>
  <c r="BF557" i="1"/>
  <c r="BH610" i="1"/>
  <c r="BF610" i="1"/>
  <c r="BF617" i="1"/>
  <c r="BH626" i="1"/>
  <c r="BF626" i="1"/>
  <c r="BF643" i="1"/>
  <c r="BI684" i="1"/>
  <c r="BH684" i="1"/>
  <c r="BF684" i="1"/>
  <c r="BF691" i="1"/>
  <c r="BI708" i="1"/>
  <c r="BH708" i="1"/>
  <c r="BF708" i="1"/>
  <c r="BF715" i="1"/>
  <c r="BF597" i="1"/>
  <c r="BF601" i="1"/>
  <c r="BF619" i="1"/>
  <c r="BH650" i="1"/>
  <c r="BF650" i="1"/>
  <c r="BI660" i="1"/>
  <c r="BH660" i="1"/>
  <c r="BF660" i="1"/>
  <c r="BF667" i="1"/>
  <c r="BH608" i="1"/>
  <c r="BI609" i="1"/>
  <c r="BH616" i="1"/>
  <c r="BI617" i="1"/>
  <c r="BH624" i="1"/>
  <c r="BI625" i="1"/>
  <c r="BH632" i="1"/>
  <c r="BI633" i="1"/>
  <c r="BH640" i="1"/>
  <c r="BI641" i="1"/>
  <c r="BH648" i="1"/>
  <c r="BI649" i="1"/>
  <c r="BH656" i="1"/>
  <c r="BI657" i="1"/>
  <c r="BH664" i="1"/>
  <c r="BI665" i="1"/>
  <c r="BH672" i="1"/>
  <c r="BI673" i="1"/>
  <c r="BH680" i="1"/>
  <c r="BI681" i="1"/>
  <c r="BH688" i="1"/>
  <c r="BI689" i="1"/>
  <c r="BH696" i="1"/>
  <c r="BI697" i="1"/>
  <c r="BH704" i="1"/>
  <c r="BI705" i="1"/>
  <c r="BH712" i="1"/>
  <c r="BI713" i="1"/>
  <c r="BI721" i="1"/>
  <c r="BH614" i="1"/>
  <c r="BH622" i="1"/>
  <c r="BH630" i="1"/>
  <c r="BF658" i="1"/>
  <c r="BF666" i="1"/>
  <c r="BF674" i="1"/>
  <c r="BF690" i="1"/>
  <c r="BH702" i="1"/>
  <c r="BH710" i="1"/>
  <c r="BH718" i="1"/>
  <c r="BF722" i="1"/>
  <c r="BH605" i="1"/>
  <c r="BH613" i="1"/>
  <c r="BI614" i="1"/>
  <c r="BH621" i="1"/>
  <c r="BI622" i="1"/>
  <c r="BH629" i="1"/>
  <c r="BH637" i="1"/>
  <c r="BH645" i="1"/>
  <c r="BH653" i="1"/>
  <c r="BH661" i="1"/>
  <c r="BH669" i="1"/>
  <c r="BH677" i="1"/>
  <c r="BH685" i="1"/>
  <c r="BH693" i="1"/>
  <c r="BH701" i="1"/>
  <c r="BH709" i="1"/>
  <c r="BH717" i="1"/>
  <c r="C18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4" i="2"/>
  <c r="C34" i="2"/>
  <c r="BF502" i="1" l="1"/>
  <c r="AW56" i="1"/>
  <c r="AW94" i="1"/>
  <c r="AW233" i="1"/>
  <c r="AW310" i="1"/>
  <c r="AW355" i="1"/>
  <c r="AW405" i="1"/>
  <c r="AW487" i="1"/>
  <c r="AW627" i="1"/>
  <c r="AW266" i="1"/>
  <c r="AW269" i="1"/>
  <c r="AW381" i="1"/>
  <c r="AW237" i="1"/>
  <c r="AW277" i="1"/>
  <c r="AW505" i="1"/>
  <c r="AW371" i="1"/>
  <c r="AW385" i="1"/>
  <c r="AW531" i="1"/>
  <c r="AW662" i="1"/>
  <c r="AW43" i="1"/>
  <c r="AW401" i="1"/>
  <c r="AW336" i="1"/>
  <c r="AW398" i="1"/>
  <c r="AW383" i="1"/>
  <c r="AW667" i="1"/>
  <c r="AW692" i="1"/>
  <c r="AW4" i="1"/>
  <c r="AW285" i="1"/>
  <c r="AW456" i="1"/>
  <c r="AW591" i="1"/>
  <c r="AW459" i="1"/>
  <c r="AW83" i="1"/>
  <c r="AW86" i="1"/>
  <c r="AW158" i="1"/>
  <c r="AW283" i="1"/>
  <c r="AW354" i="1"/>
  <c r="AW672" i="1"/>
  <c r="AW253" i="1"/>
  <c r="AW20" i="1"/>
  <c r="AW265" i="1"/>
  <c r="AW542" i="1"/>
  <c r="AW660" i="1"/>
  <c r="AW112" i="1"/>
  <c r="AW194" i="1"/>
  <c r="AW188" i="1"/>
  <c r="AW595" i="1"/>
  <c r="AW704" i="1"/>
  <c r="AW247" i="1"/>
  <c r="AW38" i="1"/>
  <c r="AW174" i="1"/>
  <c r="AW619" i="1"/>
  <c r="AW603" i="1"/>
  <c r="AW712" i="1"/>
  <c r="AW346" i="1"/>
  <c r="AW389" i="1"/>
  <c r="AW212" i="1"/>
  <c r="AW457" i="1"/>
  <c r="AW639" i="1"/>
  <c r="AW720" i="1"/>
  <c r="AW345" i="1"/>
  <c r="AW546" i="1"/>
  <c r="AN122" i="1"/>
  <c r="AN118" i="1"/>
  <c r="AN180" i="1"/>
  <c r="AN184" i="1"/>
  <c r="AN285" i="1"/>
  <c r="AN257" i="1"/>
  <c r="AN328" i="1"/>
  <c r="AN344" i="1"/>
  <c r="AN302" i="1"/>
  <c r="AN592" i="1"/>
  <c r="AN230" i="1"/>
  <c r="AN575" i="1"/>
  <c r="AN576" i="1"/>
  <c r="AN700" i="1"/>
  <c r="AN17" i="1"/>
  <c r="AN148" i="1"/>
  <c r="AN154" i="1"/>
  <c r="AN168" i="1"/>
  <c r="AN210" i="1"/>
  <c r="AN206" i="1"/>
  <c r="AN245" i="1"/>
  <c r="AN342" i="1"/>
  <c r="AN422" i="1"/>
  <c r="AN616" i="1"/>
  <c r="AN632" i="1"/>
  <c r="AN584" i="1"/>
  <c r="AN600" i="1"/>
  <c r="AN608" i="1"/>
  <c r="AN106" i="1"/>
  <c r="AN447" i="1"/>
  <c r="AN532" i="1"/>
  <c r="AN172" i="1"/>
  <c r="AN186" i="1"/>
  <c r="AN190" i="1"/>
  <c r="AN314" i="1"/>
  <c r="AN351" i="1"/>
  <c r="AN486" i="1"/>
  <c r="AN514" i="1"/>
  <c r="AN128" i="1"/>
  <c r="AN66" i="1"/>
  <c r="AN39" i="1"/>
  <c r="AN79" i="1"/>
  <c r="AN279" i="1"/>
  <c r="AN336" i="1"/>
  <c r="AN377" i="1"/>
  <c r="AN365" i="1"/>
  <c r="AN481" i="1"/>
  <c r="AN538" i="1"/>
  <c r="AN445" i="1"/>
  <c r="AN65" i="1"/>
  <c r="AN25" i="1"/>
  <c r="AN214" i="1"/>
  <c r="AN77" i="1"/>
  <c r="AN166" i="1"/>
  <c r="AN188" i="1"/>
  <c r="AN198" i="1"/>
  <c r="AN294" i="1"/>
  <c r="AN541" i="1"/>
  <c r="AN596" i="1"/>
  <c r="AN604" i="1"/>
  <c r="AN372" i="1"/>
  <c r="AN467" i="1"/>
  <c r="AN461" i="1"/>
  <c r="AN156" i="1"/>
  <c r="AN170" i="1"/>
  <c r="AN213" i="1"/>
  <c r="AN226" i="1"/>
  <c r="AN283" i="1"/>
  <c r="AN253" i="1"/>
  <c r="AN469" i="1"/>
  <c r="AN545" i="1"/>
  <c r="AE36" i="1"/>
  <c r="AE159" i="1"/>
  <c r="AE197" i="1"/>
  <c r="AE337" i="1"/>
  <c r="AE570" i="1"/>
  <c r="AE685" i="1"/>
  <c r="AE656" i="1"/>
  <c r="AE330" i="1"/>
  <c r="AE329" i="1"/>
  <c r="AE547" i="1"/>
  <c r="AE424" i="1"/>
  <c r="AE669" i="1"/>
  <c r="AE45" i="1"/>
  <c r="AE303" i="1"/>
  <c r="AE335" i="1"/>
  <c r="AE530" i="1"/>
  <c r="AE251" i="1"/>
  <c r="AE102" i="1"/>
  <c r="AE375" i="1"/>
  <c r="AE624" i="1"/>
  <c r="AE616" i="1"/>
  <c r="AE677" i="1"/>
  <c r="AE563" i="1"/>
  <c r="AE205" i="1"/>
  <c r="AE567" i="1"/>
  <c r="AE247" i="1"/>
  <c r="AE543" i="1"/>
  <c r="AE419" i="1"/>
  <c r="AE190" i="1"/>
  <c r="AE539" i="1"/>
  <c r="AE257" i="1"/>
  <c r="AE256" i="1"/>
  <c r="AE315" i="1"/>
  <c r="AE183" i="1"/>
  <c r="AE96" i="1"/>
  <c r="AE321" i="1"/>
  <c r="AE426" i="1"/>
  <c r="AE520" i="1"/>
  <c r="AE278" i="1"/>
  <c r="AE235" i="1"/>
  <c r="AE346" i="1"/>
  <c r="AE345" i="1"/>
  <c r="AE218" i="1"/>
  <c r="AE152" i="1"/>
  <c r="AE284" i="1"/>
  <c r="AE608" i="1"/>
  <c r="AE327" i="1"/>
  <c r="AE65" i="1"/>
  <c r="AE192" i="1"/>
  <c r="AE209" i="1"/>
  <c r="AE374" i="1"/>
  <c r="AE600" i="1"/>
  <c r="AE137" i="1"/>
  <c r="AE245" i="1"/>
  <c r="AE244" i="1"/>
  <c r="V111" i="1"/>
  <c r="V115" i="1"/>
  <c r="V362" i="1"/>
  <c r="V411" i="1"/>
  <c r="V542" i="1"/>
  <c r="V535" i="1"/>
  <c r="V473" i="1"/>
  <c r="V418" i="1"/>
  <c r="V469" i="1"/>
  <c r="V301" i="1"/>
  <c r="V107" i="1"/>
  <c r="V191" i="1"/>
  <c r="V270" i="1"/>
  <c r="V284" i="1"/>
  <c r="V350" i="1"/>
  <c r="V309" i="1"/>
  <c r="V646" i="1"/>
  <c r="V125" i="1"/>
  <c r="V6" i="1"/>
  <c r="V16" i="1"/>
  <c r="V26" i="1"/>
  <c r="V38" i="1"/>
  <c r="V181" i="1"/>
  <c r="V250" i="1"/>
  <c r="V323" i="1"/>
  <c r="V381" i="1"/>
  <c r="V477" i="1"/>
  <c r="V695" i="1"/>
  <c r="V157" i="1"/>
  <c r="V261" i="1"/>
  <c r="V290" i="1"/>
  <c r="V259" i="1"/>
  <c r="V617" i="1"/>
  <c r="V597" i="1"/>
  <c r="V377" i="1"/>
  <c r="V160" i="1"/>
  <c r="V154" i="1"/>
  <c r="V197" i="1"/>
  <c r="V266" i="1"/>
  <c r="V287" i="1"/>
  <c r="V337" i="1"/>
  <c r="V370" i="1"/>
  <c r="V445" i="1"/>
  <c r="V444" i="1"/>
  <c r="V573" i="1"/>
  <c r="V703" i="1"/>
  <c r="V274" i="1"/>
  <c r="V68" i="1"/>
  <c r="V175" i="1"/>
  <c r="V183" i="1"/>
  <c r="V246" i="1"/>
  <c r="V318" i="1"/>
  <c r="V393" i="1"/>
  <c r="V474" i="1"/>
  <c r="V645" i="1"/>
  <c r="V78" i="1"/>
  <c r="V82" i="1"/>
  <c r="V484" i="1"/>
  <c r="V529" i="1"/>
  <c r="AN21" i="1"/>
  <c r="V18" i="1"/>
  <c r="V12" i="1"/>
  <c r="V30" i="1"/>
  <c r="AE57" i="1"/>
  <c r="AE49" i="1"/>
  <c r="AE76" i="1"/>
  <c r="AW82" i="1"/>
  <c r="AW81" i="1"/>
  <c r="AE84" i="1"/>
  <c r="AN81" i="1"/>
  <c r="V96" i="1"/>
  <c r="AE91" i="1"/>
  <c r="AE106" i="1"/>
  <c r="AN150" i="1"/>
  <c r="AE158" i="1"/>
  <c r="AE157" i="1"/>
  <c r="AW139" i="1"/>
  <c r="AW138" i="1"/>
  <c r="AN153" i="1"/>
  <c r="V167" i="1"/>
  <c r="V153" i="1"/>
  <c r="AW170" i="1"/>
  <c r="AW182" i="1"/>
  <c r="AW183" i="1"/>
  <c r="AN174" i="1"/>
  <c r="AE215" i="1"/>
  <c r="AE216" i="1"/>
  <c r="AE155" i="1"/>
  <c r="V199" i="1"/>
  <c r="V189" i="1"/>
  <c r="AN192" i="1"/>
  <c r="AN204" i="1"/>
  <c r="V227" i="1"/>
  <c r="AE191" i="1"/>
  <c r="AN267" i="1"/>
  <c r="AN271" i="1"/>
  <c r="V226" i="1"/>
  <c r="AW263" i="1"/>
  <c r="AW259" i="1"/>
  <c r="AN340" i="1"/>
  <c r="AN330" i="1"/>
  <c r="AN300" i="1"/>
  <c r="AN310" i="1"/>
  <c r="V334" i="1"/>
  <c r="AN291" i="1"/>
  <c r="AN332" i="1"/>
  <c r="V288" i="1"/>
  <c r="AW306" i="1"/>
  <c r="V319" i="1"/>
  <c r="AN350" i="1"/>
  <c r="AE339" i="1"/>
  <c r="AN357" i="1"/>
  <c r="AE388" i="1"/>
  <c r="AW413" i="1"/>
  <c r="AW409" i="1"/>
  <c r="AN409" i="1"/>
  <c r="AN489" i="1"/>
  <c r="V501" i="1"/>
  <c r="AN492" i="1"/>
  <c r="AN519" i="1"/>
  <c r="AN518" i="1"/>
  <c r="AW525" i="1"/>
  <c r="V537" i="1"/>
  <c r="V507" i="1"/>
  <c r="AW535" i="1"/>
  <c r="V523" i="1"/>
  <c r="V554" i="1"/>
  <c r="AW502" i="1"/>
  <c r="AE492" i="1"/>
  <c r="AW562" i="1"/>
  <c r="AN570" i="1"/>
  <c r="AN569" i="1"/>
  <c r="AN579" i="1"/>
  <c r="AN578" i="1"/>
  <c r="AN595" i="1"/>
  <c r="AN594" i="1"/>
  <c r="AN611" i="1"/>
  <c r="AN610" i="1"/>
  <c r="AN627" i="1"/>
  <c r="AN626" i="1"/>
  <c r="AW515" i="1"/>
  <c r="AW647" i="1"/>
  <c r="V641" i="1"/>
  <c r="V633" i="1"/>
  <c r="AW599" i="1"/>
  <c r="AE632" i="1"/>
  <c r="AN680" i="1"/>
  <c r="AN679" i="1"/>
  <c r="AW718" i="1"/>
  <c r="AW700" i="1"/>
  <c r="V14" i="1"/>
  <c r="AW31" i="1"/>
  <c r="AE40" i="1"/>
  <c r="AE39" i="1"/>
  <c r="AW70" i="1"/>
  <c r="V86" i="1"/>
  <c r="AE140" i="1"/>
  <c r="AE139" i="1"/>
  <c r="AW161" i="1"/>
  <c r="AW160" i="1"/>
  <c r="AE128" i="1"/>
  <c r="AE127" i="1"/>
  <c r="V171" i="1"/>
  <c r="AW179" i="1"/>
  <c r="AW178" i="1"/>
  <c r="AW190" i="1"/>
  <c r="AW191" i="1"/>
  <c r="AN219" i="1"/>
  <c r="AN218" i="1"/>
  <c r="AN202" i="1"/>
  <c r="AE199" i="1"/>
  <c r="AW224" i="1"/>
  <c r="V219" i="1"/>
  <c r="V242" i="1"/>
  <c r="AE276" i="1"/>
  <c r="AE264" i="1"/>
  <c r="AN304" i="1"/>
  <c r="AN316" i="1"/>
  <c r="AN402" i="1"/>
  <c r="V398" i="1"/>
  <c r="V419" i="1"/>
  <c r="AW454" i="1"/>
  <c r="AW453" i="1"/>
  <c r="V491" i="1"/>
  <c r="AN523" i="1"/>
  <c r="AN522" i="1"/>
  <c r="AE477" i="1"/>
  <c r="AE476" i="1"/>
  <c r="AW468" i="1"/>
  <c r="AW467" i="1"/>
  <c r="V509" i="1"/>
  <c r="AW527" i="1"/>
  <c r="V499" i="1"/>
  <c r="AW574" i="1"/>
  <c r="AW575" i="1"/>
  <c r="AN510" i="1"/>
  <c r="V531" i="1"/>
  <c r="V563" i="1"/>
  <c r="V562" i="1"/>
  <c r="V580" i="1"/>
  <c r="V579" i="1"/>
  <c r="V596" i="1"/>
  <c r="V595" i="1"/>
  <c r="V612" i="1"/>
  <c r="V611" i="1"/>
  <c r="V628" i="1"/>
  <c r="V627" i="1"/>
  <c r="AE636" i="1"/>
  <c r="AW566" i="1"/>
  <c r="AE701" i="1"/>
  <c r="AE702" i="1"/>
  <c r="AN635" i="1"/>
  <c r="AN634" i="1"/>
  <c r="AN636" i="1"/>
  <c r="AE688" i="1"/>
  <c r="AE687" i="1"/>
  <c r="AW722" i="1"/>
  <c r="AE705" i="1"/>
  <c r="AW696" i="1"/>
  <c r="AE676" i="1"/>
  <c r="AW36" i="1"/>
  <c r="AW35" i="1"/>
  <c r="AN27" i="1"/>
  <c r="AE71" i="1"/>
  <c r="AW96" i="1"/>
  <c r="AW74" i="1"/>
  <c r="AE162" i="1"/>
  <c r="AE161" i="1"/>
  <c r="AN109" i="1"/>
  <c r="AE174" i="1"/>
  <c r="AE173" i="1"/>
  <c r="V161" i="1"/>
  <c r="AW173" i="1"/>
  <c r="AW172" i="1"/>
  <c r="V193" i="1"/>
  <c r="AN197" i="1"/>
  <c r="V203" i="1"/>
  <c r="AE193" i="1"/>
  <c r="V278" i="1"/>
  <c r="AW301" i="1"/>
  <c r="AW300" i="1"/>
  <c r="V292" i="1"/>
  <c r="V313" i="1"/>
  <c r="AE306" i="1"/>
  <c r="AE305" i="1"/>
  <c r="V307" i="1"/>
  <c r="AW309" i="1"/>
  <c r="AW308" i="1"/>
  <c r="AN322" i="1"/>
  <c r="V349" i="1"/>
  <c r="AN383" i="1"/>
  <c r="AN382" i="1"/>
  <c r="V392" i="1"/>
  <c r="V391" i="1"/>
  <c r="AW320" i="1"/>
  <c r="V402" i="1"/>
  <c r="V403" i="1"/>
  <c r="AN442" i="1"/>
  <c r="AN441" i="1"/>
  <c r="AE410" i="1"/>
  <c r="V455" i="1"/>
  <c r="V454" i="1"/>
  <c r="AW463" i="1"/>
  <c r="AE516" i="1"/>
  <c r="V515" i="1"/>
  <c r="V487" i="1"/>
  <c r="V533" i="1"/>
  <c r="AW507" i="1"/>
  <c r="AW506" i="1"/>
  <c r="AN583" i="1"/>
  <c r="AN582" i="1"/>
  <c r="AN599" i="1"/>
  <c r="AN598" i="1"/>
  <c r="AN615" i="1"/>
  <c r="AN614" i="1"/>
  <c r="AN631" i="1"/>
  <c r="AN630" i="1"/>
  <c r="V577" i="1"/>
  <c r="AE640" i="1"/>
  <c r="V640" i="1"/>
  <c r="V639" i="1"/>
  <c r="AW607" i="1"/>
  <c r="AN647" i="1"/>
  <c r="AN646" i="1"/>
  <c r="AE709" i="1"/>
  <c r="AE707" i="1"/>
  <c r="AN13" i="1"/>
  <c r="AN9" i="1"/>
  <c r="V20" i="1"/>
  <c r="V28" i="1"/>
  <c r="AN46" i="1"/>
  <c r="AN47" i="1"/>
  <c r="AE52" i="1"/>
  <c r="V22" i="1"/>
  <c r="AW67" i="1"/>
  <c r="AW66" i="1"/>
  <c r="AE44" i="1"/>
  <c r="V55" i="1"/>
  <c r="V72" i="1"/>
  <c r="AN50" i="1"/>
  <c r="AE95" i="1"/>
  <c r="AE97" i="1"/>
  <c r="AE87" i="1"/>
  <c r="AE86" i="1"/>
  <c r="AW117" i="1"/>
  <c r="AE79" i="1"/>
  <c r="AW90" i="1"/>
  <c r="AE93" i="1"/>
  <c r="AE132" i="1"/>
  <c r="AE131" i="1"/>
  <c r="AN143" i="1"/>
  <c r="V155" i="1"/>
  <c r="AW165" i="1"/>
  <c r="AW164" i="1"/>
  <c r="AN177" i="1"/>
  <c r="AN160" i="1"/>
  <c r="AN152" i="1"/>
  <c r="AN222" i="1"/>
  <c r="AN223" i="1"/>
  <c r="AE175" i="1"/>
  <c r="V165" i="1"/>
  <c r="AN212" i="1"/>
  <c r="AW196" i="1"/>
  <c r="V230" i="1"/>
  <c r="AN194" i="1"/>
  <c r="AN228" i="1"/>
  <c r="AW223" i="1"/>
  <c r="V254" i="1"/>
  <c r="AN281" i="1"/>
  <c r="AN249" i="1"/>
  <c r="V272" i="1"/>
  <c r="AN289" i="1"/>
  <c r="AN259" i="1"/>
  <c r="AE269" i="1"/>
  <c r="AE268" i="1"/>
  <c r="AN296" i="1"/>
  <c r="AW313" i="1"/>
  <c r="AW312" i="1"/>
  <c r="AN298" i="1"/>
  <c r="AN326" i="1"/>
  <c r="AN321" i="1"/>
  <c r="AW292" i="1"/>
  <c r="AW293" i="1"/>
  <c r="AE325" i="1"/>
  <c r="AE323" i="1"/>
  <c r="AE376" i="1"/>
  <c r="AW391" i="1"/>
  <c r="AE390" i="1"/>
  <c r="AW322" i="1"/>
  <c r="AN352" i="1"/>
  <c r="AE372" i="1"/>
  <c r="AW338" i="1"/>
  <c r="AW375" i="1"/>
  <c r="V354" i="1"/>
  <c r="AN426" i="1"/>
  <c r="AW363" i="1"/>
  <c r="AN384" i="1"/>
  <c r="AE392" i="1"/>
  <c r="AE383" i="1"/>
  <c r="AN438" i="1"/>
  <c r="AE422" i="1"/>
  <c r="AE421" i="1"/>
  <c r="AN430" i="1"/>
  <c r="AN429" i="1"/>
  <c r="AE447" i="1"/>
  <c r="AE446" i="1"/>
  <c r="AW491" i="1"/>
  <c r="AW492" i="1"/>
  <c r="AN507" i="1"/>
  <c r="AN506" i="1"/>
  <c r="AE480" i="1"/>
  <c r="AE481" i="1"/>
  <c r="AE465" i="1"/>
  <c r="AE464" i="1"/>
  <c r="AE532" i="1"/>
  <c r="AW472" i="1"/>
  <c r="AW471" i="1"/>
  <c r="V432" i="1"/>
  <c r="AE496" i="1"/>
  <c r="AW523" i="1"/>
  <c r="AW522" i="1"/>
  <c r="AE534" i="1"/>
  <c r="AE504" i="1"/>
  <c r="AN525" i="1"/>
  <c r="V546" i="1"/>
  <c r="V584" i="1"/>
  <c r="V583" i="1"/>
  <c r="V600" i="1"/>
  <c r="V599" i="1"/>
  <c r="V616" i="1"/>
  <c r="V615" i="1"/>
  <c r="V632" i="1"/>
  <c r="V631" i="1"/>
  <c r="V528" i="1"/>
  <c r="V527" i="1"/>
  <c r="V621" i="1"/>
  <c r="V652" i="1"/>
  <c r="V651" i="1"/>
  <c r="AN537" i="1"/>
  <c r="AW651" i="1"/>
  <c r="AE644" i="1"/>
  <c r="AE612" i="1"/>
  <c r="AE681" i="1"/>
  <c r="AE693" i="1"/>
  <c r="AE694" i="1"/>
  <c r="V539" i="1"/>
  <c r="AW611" i="1"/>
  <c r="AE652" i="1"/>
  <c r="AW671" i="1"/>
  <c r="V605" i="1"/>
  <c r="AN640" i="1"/>
  <c r="BF698" i="1"/>
  <c r="AW676" i="1"/>
  <c r="AE713" i="1"/>
  <c r="AE711" i="1"/>
  <c r="AN34" i="1"/>
  <c r="AN33" i="1"/>
  <c r="V36" i="1"/>
  <c r="V10" i="1"/>
  <c r="AN42" i="1"/>
  <c r="AN43" i="1"/>
  <c r="V33" i="1"/>
  <c r="V59" i="1"/>
  <c r="V60" i="1"/>
  <c r="V51" i="1"/>
  <c r="V52" i="1"/>
  <c r="AN58" i="1"/>
  <c r="AN95" i="1"/>
  <c r="AN96" i="1"/>
  <c r="AW92" i="1"/>
  <c r="AE166" i="1"/>
  <c r="AE165" i="1"/>
  <c r="AW162" i="1"/>
  <c r="AN158" i="1"/>
  <c r="AN178" i="1"/>
  <c r="AE171" i="1"/>
  <c r="V210" i="1"/>
  <c r="V169" i="1"/>
  <c r="AW206" i="1"/>
  <c r="AW207" i="1"/>
  <c r="AE185" i="1"/>
  <c r="AE186" i="1"/>
  <c r="AN196" i="1"/>
  <c r="V231" i="1"/>
  <c r="AN238" i="1"/>
  <c r="V264" i="1"/>
  <c r="V316" i="1"/>
  <c r="V348" i="1"/>
  <c r="AW302" i="1"/>
  <c r="AW275" i="1"/>
  <c r="AW297" i="1"/>
  <c r="AW296" i="1"/>
  <c r="V358" i="1"/>
  <c r="V351" i="1"/>
  <c r="AN318" i="1"/>
  <c r="V331" i="1"/>
  <c r="AN414" i="1"/>
  <c r="AE406" i="1"/>
  <c r="AE368" i="1"/>
  <c r="AW387" i="1"/>
  <c r="AW434" i="1"/>
  <c r="AW433" i="1"/>
  <c r="AW422" i="1"/>
  <c r="V496" i="1"/>
  <c r="V495" i="1"/>
  <c r="AW511" i="1"/>
  <c r="AW512" i="1"/>
  <c r="V470" i="1"/>
  <c r="AN485" i="1"/>
  <c r="AW533" i="1"/>
  <c r="AE524" i="1"/>
  <c r="AE488" i="1"/>
  <c r="AN587" i="1"/>
  <c r="AN586" i="1"/>
  <c r="AN603" i="1"/>
  <c r="AN602" i="1"/>
  <c r="AN619" i="1"/>
  <c r="AN618" i="1"/>
  <c r="AN498" i="1"/>
  <c r="AE555" i="1"/>
  <c r="AW615" i="1"/>
  <c r="AW623" i="1"/>
  <c r="AN639" i="1"/>
  <c r="AN638" i="1"/>
  <c r="AE696" i="1"/>
  <c r="AE695" i="1"/>
  <c r="AN655" i="1"/>
  <c r="AN654" i="1"/>
  <c r="AW655" i="1"/>
  <c r="AE717" i="1"/>
  <c r="AE715" i="1"/>
  <c r="AN38" i="1"/>
  <c r="AN37" i="1"/>
  <c r="AN19" i="1"/>
  <c r="AE31" i="1"/>
  <c r="V43" i="1"/>
  <c r="V44" i="1"/>
  <c r="AW42" i="1"/>
  <c r="AW63" i="1"/>
  <c r="AW62" i="1"/>
  <c r="AN71" i="1"/>
  <c r="AW55" i="1"/>
  <c r="AE67" i="1"/>
  <c r="AN85" i="1"/>
  <c r="AN86" i="1"/>
  <c r="V110" i="1"/>
  <c r="V114" i="1"/>
  <c r="AW153" i="1"/>
  <c r="AW152" i="1"/>
  <c r="AW169" i="1"/>
  <c r="AW168" i="1"/>
  <c r="AW131" i="1"/>
  <c r="AW130" i="1"/>
  <c r="V150" i="1"/>
  <c r="AN164" i="1"/>
  <c r="V179" i="1"/>
  <c r="V178" i="1"/>
  <c r="AW142" i="1"/>
  <c r="V173" i="1"/>
  <c r="AE179" i="1"/>
  <c r="AW210" i="1"/>
  <c r="AN209" i="1"/>
  <c r="V239" i="1"/>
  <c r="V213" i="1"/>
  <c r="AN277" i="1"/>
  <c r="AE213" i="1"/>
  <c r="AN265" i="1"/>
  <c r="AE227" i="1"/>
  <c r="AN306" i="1"/>
  <c r="V305" i="1"/>
  <c r="AE229" i="1"/>
  <c r="AE365" i="1"/>
  <c r="AE364" i="1"/>
  <c r="AW373" i="1"/>
  <c r="AN334" i="1"/>
  <c r="AN395" i="1"/>
  <c r="AN394" i="1"/>
  <c r="V345" i="1"/>
  <c r="AN406" i="1"/>
  <c r="V415" i="1"/>
  <c r="AE361" i="1"/>
  <c r="AE360" i="1"/>
  <c r="V374" i="1"/>
  <c r="V375" i="1"/>
  <c r="V414" i="1"/>
  <c r="AE380" i="1"/>
  <c r="AN401" i="1"/>
  <c r="AW421" i="1"/>
  <c r="AW420" i="1"/>
  <c r="V435" i="1"/>
  <c r="V434" i="1"/>
  <c r="AE414" i="1"/>
  <c r="V459" i="1"/>
  <c r="V483" i="1"/>
  <c r="AE469" i="1"/>
  <c r="AE468" i="1"/>
  <c r="AW476" i="1"/>
  <c r="AW475" i="1"/>
  <c r="AN503" i="1"/>
  <c r="AN502" i="1"/>
  <c r="AN549" i="1"/>
  <c r="AN450" i="1"/>
  <c r="AW518" i="1"/>
  <c r="AW557" i="1"/>
  <c r="V588" i="1"/>
  <c r="V587" i="1"/>
  <c r="V604" i="1"/>
  <c r="V603" i="1"/>
  <c r="V620" i="1"/>
  <c r="V619" i="1"/>
  <c r="AW499" i="1"/>
  <c r="AW635" i="1"/>
  <c r="V644" i="1"/>
  <c r="V643" i="1"/>
  <c r="AE648" i="1"/>
  <c r="AW579" i="1"/>
  <c r="AN644" i="1"/>
  <c r="AW706" i="1"/>
  <c r="AE721" i="1"/>
  <c r="AW708" i="1"/>
  <c r="AN29" i="1"/>
  <c r="AN11" i="1"/>
  <c r="AW34" i="1"/>
  <c r="AW33" i="1"/>
  <c r="AN54" i="1"/>
  <c r="AW78" i="1"/>
  <c r="AW77" i="1"/>
  <c r="AN89" i="1"/>
  <c r="AN90" i="1"/>
  <c r="AE99" i="1"/>
  <c r="AE125" i="1"/>
  <c r="AE124" i="1"/>
  <c r="AW135" i="1"/>
  <c r="AW134" i="1"/>
  <c r="AN117" i="1"/>
  <c r="AN116" i="1"/>
  <c r="AE136" i="1"/>
  <c r="AE135" i="1"/>
  <c r="AE154" i="1"/>
  <c r="AE153" i="1"/>
  <c r="AE170" i="1"/>
  <c r="AE169" i="1"/>
  <c r="V211" i="1"/>
  <c r="AE220" i="1"/>
  <c r="V280" i="1"/>
  <c r="V260" i="1"/>
  <c r="AE310" i="1"/>
  <c r="AE309" i="1"/>
  <c r="AN308" i="1"/>
  <c r="AW305" i="1"/>
  <c r="AW304" i="1"/>
  <c r="AN312" i="1"/>
  <c r="AN338" i="1"/>
  <c r="AN337" i="1"/>
  <c r="AN348" i="1"/>
  <c r="AN346" i="1"/>
  <c r="AN398" i="1"/>
  <c r="V407" i="1"/>
  <c r="AW417" i="1"/>
  <c r="AW416" i="1"/>
  <c r="AW395" i="1"/>
  <c r="V452" i="1"/>
  <c r="V453" i="1"/>
  <c r="AE459" i="1"/>
  <c r="AE458" i="1"/>
  <c r="AW359" i="1"/>
  <c r="AW379" i="1"/>
  <c r="AN465" i="1"/>
  <c r="V512" i="1"/>
  <c r="V511" i="1"/>
  <c r="AW495" i="1"/>
  <c r="AW496" i="1"/>
  <c r="V466" i="1"/>
  <c r="AE500" i="1"/>
  <c r="AW461" i="1"/>
  <c r="AN591" i="1"/>
  <c r="AN590" i="1"/>
  <c r="AN607" i="1"/>
  <c r="AN606" i="1"/>
  <c r="AN623" i="1"/>
  <c r="AN622" i="1"/>
  <c r="AE507" i="1"/>
  <c r="AN528" i="1"/>
  <c r="AE620" i="1"/>
  <c r="AE628" i="1"/>
  <c r="AE697" i="1"/>
  <c r="AE698" i="1"/>
  <c r="AN651" i="1"/>
  <c r="AN650" i="1"/>
  <c r="AE596" i="1"/>
  <c r="AE604" i="1"/>
  <c r="BF693" i="1"/>
  <c r="BF694" i="1"/>
  <c r="AW710" i="1"/>
  <c r="AW683" i="1"/>
  <c r="AN5" i="1"/>
  <c r="AN7" i="1"/>
  <c r="AW47" i="1"/>
  <c r="AN67" i="1"/>
  <c r="V95" i="1"/>
  <c r="V94" i="1"/>
  <c r="V91" i="1"/>
  <c r="V90" i="1"/>
  <c r="V119" i="1"/>
  <c r="AW157" i="1"/>
  <c r="AW156" i="1"/>
  <c r="V163" i="1"/>
  <c r="AW181" i="1"/>
  <c r="AW180" i="1"/>
  <c r="AW185" i="1"/>
  <c r="AW184" i="1"/>
  <c r="AW150" i="1"/>
  <c r="V195" i="1"/>
  <c r="AW219" i="1"/>
  <c r="V206" i="1"/>
  <c r="V234" i="1"/>
  <c r="V201" i="1"/>
  <c r="V295" i="1"/>
  <c r="AE298" i="1"/>
  <c r="AE297" i="1"/>
  <c r="AE302" i="1"/>
  <c r="AE301" i="1"/>
  <c r="AW318" i="1"/>
  <c r="AW319" i="1"/>
  <c r="AW334" i="1"/>
  <c r="AW335" i="1"/>
  <c r="AW350" i="1"/>
  <c r="AW351" i="1"/>
  <c r="V268" i="1"/>
  <c r="V311" i="1"/>
  <c r="V327" i="1"/>
  <c r="V366" i="1"/>
  <c r="AN353" i="1"/>
  <c r="AN373" i="1"/>
  <c r="AN374" i="1"/>
  <c r="AW370" i="1"/>
  <c r="AW368" i="1"/>
  <c r="AW367" i="1"/>
  <c r="V335" i="1"/>
  <c r="AE357" i="1"/>
  <c r="AE356" i="1"/>
  <c r="V378" i="1"/>
  <c r="V379" i="1"/>
  <c r="AE418" i="1"/>
  <c r="AE417" i="1"/>
  <c r="AN418" i="1"/>
  <c r="V410" i="1"/>
  <c r="AE398" i="1"/>
  <c r="AN380" i="1"/>
  <c r="V389" i="1"/>
  <c r="AW483" i="1"/>
  <c r="AW484" i="1"/>
  <c r="AE473" i="1"/>
  <c r="AE472" i="1"/>
  <c r="V490" i="1"/>
  <c r="V504" i="1"/>
  <c r="V503" i="1"/>
  <c r="V520" i="1"/>
  <c r="V519" i="1"/>
  <c r="AW480" i="1"/>
  <c r="AW479" i="1"/>
  <c r="AE512" i="1"/>
  <c r="AE528" i="1"/>
  <c r="AN494" i="1"/>
  <c r="V592" i="1"/>
  <c r="V591" i="1"/>
  <c r="V608" i="1"/>
  <c r="V607" i="1"/>
  <c r="V624" i="1"/>
  <c r="V623" i="1"/>
  <c r="AW643" i="1"/>
  <c r="V656" i="1"/>
  <c r="V655" i="1"/>
  <c r="AW631" i="1"/>
  <c r="V636" i="1"/>
  <c r="V635" i="1"/>
  <c r="AW674" i="1"/>
  <c r="AN643" i="1"/>
  <c r="AN642" i="1"/>
  <c r="AE700" i="1"/>
  <c r="AE699" i="1"/>
  <c r="AW554" i="1"/>
  <c r="V648" i="1"/>
  <c r="V647" i="1"/>
  <c r="V673" i="1"/>
  <c r="V672" i="1"/>
  <c r="BF701" i="1"/>
  <c r="BF702" i="1"/>
  <c r="AW714" i="1"/>
  <c r="BF385" i="1"/>
  <c r="BF384" i="1"/>
  <c r="BF366" i="1"/>
  <c r="BF101" i="1"/>
  <c r="BF102" i="1"/>
  <c r="BF606" i="1"/>
  <c r="BF605" i="1"/>
  <c r="BF591" i="1"/>
  <c r="BF592" i="1"/>
  <c r="BF506" i="1"/>
  <c r="BF707" i="1"/>
  <c r="BF563" i="1"/>
  <c r="BF564" i="1"/>
  <c r="BF549" i="1"/>
  <c r="BF413" i="1"/>
  <c r="BF412" i="1"/>
  <c r="BF438" i="1"/>
  <c r="BF480" i="1"/>
  <c r="BF453" i="1"/>
  <c r="BF395" i="1"/>
  <c r="BF396" i="1"/>
  <c r="BF257" i="1"/>
  <c r="BF358" i="1"/>
  <c r="BF270" i="1"/>
  <c r="BF376" i="1"/>
  <c r="BF127" i="1"/>
  <c r="BF245" i="1"/>
  <c r="BF168" i="1"/>
  <c r="BF205" i="1"/>
  <c r="BF34" i="1"/>
  <c r="BF382" i="1"/>
  <c r="BF140" i="1"/>
  <c r="BF75" i="1"/>
  <c r="BF43" i="1"/>
  <c r="BF138" i="1"/>
  <c r="BF57" i="1"/>
  <c r="BF673" i="1"/>
  <c r="BF681" i="1"/>
  <c r="BF556" i="1"/>
  <c r="BF501" i="1"/>
  <c r="BF451" i="1"/>
  <c r="BF422" i="1"/>
  <c r="BF374" i="1"/>
  <c r="BF289" i="1"/>
  <c r="BF250" i="1"/>
  <c r="BF249" i="1"/>
  <c r="BF420" i="1"/>
  <c r="BF386" i="1"/>
  <c r="BF161" i="1"/>
  <c r="BF183" i="1"/>
  <c r="BF18" i="1"/>
  <c r="BF193" i="1"/>
  <c r="BF35" i="1"/>
  <c r="BF436" i="1"/>
  <c r="BF49" i="1"/>
  <c r="BF324" i="1"/>
  <c r="BF325" i="1"/>
  <c r="BF665" i="1"/>
  <c r="BF689" i="1"/>
  <c r="BF635" i="1"/>
  <c r="BF559" i="1"/>
  <c r="BF560" i="1"/>
  <c r="BF683" i="1"/>
  <c r="BF587" i="1"/>
  <c r="BF588" i="1"/>
  <c r="BF430" i="1"/>
  <c r="BF472" i="1"/>
  <c r="BF433" i="1"/>
  <c r="BF432" i="1"/>
  <c r="BF490" i="1"/>
  <c r="BF406" i="1"/>
  <c r="BF446" i="1"/>
  <c r="BF466" i="1"/>
  <c r="BF372" i="1"/>
  <c r="BF200" i="1"/>
  <c r="BF362" i="1"/>
  <c r="BF416" i="1"/>
  <c r="BF303" i="1"/>
  <c r="BF241" i="1"/>
  <c r="BF242" i="1"/>
  <c r="BF108" i="1"/>
  <c r="BF159" i="1"/>
  <c r="BF86" i="1"/>
  <c r="BF122" i="1"/>
  <c r="BF132" i="1"/>
  <c r="BF105" i="1"/>
  <c r="BF106" i="1"/>
  <c r="BF41" i="1"/>
  <c r="BF260" i="1"/>
  <c r="BF261" i="1"/>
  <c r="BF699" i="1"/>
  <c r="BF649" i="1"/>
  <c r="BF603" i="1"/>
  <c r="BF604" i="1"/>
  <c r="BF403" i="1"/>
  <c r="BF488" i="1"/>
  <c r="BF571" i="1"/>
  <c r="BF572" i="1"/>
  <c r="BF579" i="1"/>
  <c r="BF580" i="1"/>
  <c r="BF464" i="1"/>
  <c r="BF428" i="1"/>
  <c r="BF360" i="1"/>
  <c r="BF390" i="1"/>
  <c r="BF234" i="1"/>
  <c r="BF233" i="1"/>
  <c r="BF514" i="1"/>
  <c r="BF346" i="1"/>
  <c r="BF66" i="1"/>
  <c r="BF177" i="1"/>
  <c r="BF17" i="1"/>
  <c r="BF214" i="1"/>
  <c r="BF213" i="1"/>
  <c r="BF89" i="1"/>
  <c r="BF90" i="1"/>
  <c r="BF641" i="1"/>
  <c r="BF625" i="1"/>
  <c r="BF525" i="1"/>
  <c r="BF575" i="1"/>
  <c r="BF576" i="1"/>
  <c r="BF595" i="1"/>
  <c r="BF596" i="1"/>
  <c r="BF533" i="1"/>
  <c r="BF448" i="1"/>
  <c r="BF401" i="1"/>
  <c r="BF400" i="1"/>
  <c r="BF424" i="1"/>
  <c r="BF305" i="1"/>
  <c r="BF281" i="1"/>
  <c r="BF308" i="1"/>
  <c r="BF344" i="1"/>
  <c r="BF225" i="1"/>
  <c r="BF153" i="1"/>
  <c r="BF350" i="1"/>
  <c r="BF567" i="1"/>
  <c r="BF568" i="1"/>
  <c r="BF599" i="1"/>
  <c r="BF600" i="1"/>
  <c r="BF541" i="1"/>
  <c r="BF458" i="1"/>
  <c r="BF553" i="1"/>
  <c r="BF216" i="1"/>
  <c r="BF341" i="1"/>
  <c r="BF340" i="1"/>
  <c r="BF408" i="1"/>
  <c r="BF342" i="1"/>
  <c r="BF262" i="1"/>
  <c r="BF223" i="1"/>
  <c r="BF98" i="1"/>
  <c r="BF97" i="1"/>
  <c r="BF348" i="1"/>
  <c r="BF633" i="1"/>
  <c r="BF509" i="1"/>
  <c r="BF583" i="1"/>
  <c r="BF584" i="1"/>
  <c r="BF498" i="1"/>
  <c r="BF456" i="1"/>
  <c r="BF482" i="1"/>
  <c r="BF389" i="1"/>
  <c r="BF388" i="1"/>
  <c r="BF332" i="1"/>
  <c r="BF333" i="1"/>
  <c r="BF444" i="1"/>
  <c r="BF352" i="1"/>
  <c r="BF378" i="1"/>
  <c r="BF146" i="1"/>
  <c r="BF143" i="1"/>
  <c r="BF188" i="1"/>
  <c r="BF189" i="1"/>
  <c r="BF25" i="1"/>
  <c r="J6" i="2"/>
  <c r="K6" i="2" s="1"/>
  <c r="J7" i="2"/>
  <c r="K7" i="2" s="1"/>
  <c r="J8" i="2"/>
  <c r="K8" i="2" s="1"/>
  <c r="J9" i="2"/>
  <c r="K9" i="2" s="1"/>
  <c r="J10" i="2"/>
  <c r="K10" i="2" s="1"/>
  <c r="J11" i="2"/>
  <c r="K11" i="2" s="1"/>
  <c r="J12" i="2"/>
  <c r="K12" i="2" s="1"/>
  <c r="J13" i="2"/>
  <c r="K13" i="2" s="1"/>
  <c r="J14" i="2"/>
  <c r="K14" i="2" s="1"/>
  <c r="J15" i="2"/>
  <c r="K15" i="2" s="1"/>
  <c r="J16" i="2"/>
  <c r="K16" i="2" s="1"/>
  <c r="J18" i="2"/>
  <c r="K18" i="2" s="1"/>
  <c r="J19" i="2"/>
  <c r="K19" i="2" s="1"/>
  <c r="J20" i="2"/>
  <c r="K20" i="2" s="1"/>
  <c r="J21" i="2"/>
  <c r="K21" i="2" s="1"/>
  <c r="J22" i="2"/>
  <c r="K22" i="2" s="1"/>
  <c r="J23" i="2"/>
  <c r="K23" i="2" s="1"/>
  <c r="J24" i="2"/>
  <c r="K24" i="2" s="1"/>
  <c r="J26" i="2"/>
  <c r="K26" i="2" s="1"/>
  <c r="J27" i="2"/>
  <c r="K27" i="2" s="1"/>
  <c r="J28" i="2"/>
  <c r="K28" i="2" s="1"/>
  <c r="J29" i="2"/>
  <c r="K29" i="2" s="1"/>
  <c r="J30" i="2"/>
  <c r="K30" i="2" s="1"/>
  <c r="J31" i="2"/>
  <c r="K31" i="2" s="1"/>
  <c r="J32" i="2"/>
  <c r="K32" i="2" s="1"/>
  <c r="J34" i="2"/>
  <c r="K34" i="2" s="1"/>
  <c r="J35" i="2"/>
  <c r="K35" i="2" s="1"/>
  <c r="J36" i="2"/>
  <c r="K36" i="2" s="1"/>
  <c r="J37" i="2"/>
  <c r="K37" i="2" s="1"/>
  <c r="J38" i="2"/>
  <c r="K38" i="2" s="1"/>
  <c r="J39" i="2"/>
  <c r="K39" i="2" s="1"/>
  <c r="J40" i="2"/>
  <c r="K40" i="2" s="1"/>
  <c r="J42" i="2"/>
  <c r="K42" i="2" s="1"/>
  <c r="J43" i="2"/>
  <c r="K43" i="2" s="1"/>
  <c r="J44" i="2"/>
  <c r="K44" i="2" s="1"/>
  <c r="J45" i="2"/>
  <c r="K45" i="2" s="1"/>
  <c r="J46" i="2"/>
  <c r="K46" i="2" s="1"/>
  <c r="J47" i="2"/>
  <c r="K47" i="2" s="1"/>
  <c r="J48" i="2"/>
  <c r="K48" i="2" s="1"/>
  <c r="J50" i="2"/>
  <c r="K50" i="2" s="1"/>
  <c r="J51" i="2"/>
  <c r="K51" i="2" s="1"/>
  <c r="J52" i="2"/>
  <c r="K52" i="2" s="1"/>
  <c r="J53" i="2"/>
  <c r="K53" i="2" s="1"/>
  <c r="J54" i="2"/>
  <c r="K54" i="2" s="1"/>
  <c r="J55" i="2"/>
  <c r="K55" i="2" s="1"/>
  <c r="J56" i="2"/>
  <c r="K56" i="2" s="1"/>
  <c r="J58" i="2"/>
  <c r="K58" i="2" s="1"/>
  <c r="J59" i="2"/>
  <c r="K59" i="2" s="1"/>
  <c r="J60" i="2"/>
  <c r="K60" i="2" s="1"/>
  <c r="J61" i="2"/>
  <c r="K61" i="2" s="1"/>
  <c r="J62" i="2"/>
  <c r="K62" i="2" s="1"/>
  <c r="J63" i="2"/>
  <c r="K63" i="2" s="1"/>
  <c r="J64" i="2"/>
  <c r="K64" i="2" s="1"/>
  <c r="J66" i="2"/>
  <c r="K66" i="2" s="1"/>
  <c r="J67" i="2"/>
  <c r="K67" i="2" s="1"/>
  <c r="J68" i="2"/>
  <c r="K68" i="2" s="1"/>
  <c r="J69" i="2"/>
  <c r="K69" i="2" s="1"/>
  <c r="J70" i="2"/>
  <c r="K70" i="2" s="1"/>
  <c r="J71" i="2"/>
  <c r="K71" i="2" s="1"/>
  <c r="J72" i="2"/>
  <c r="K72" i="2" s="1"/>
  <c r="J74" i="2"/>
  <c r="K74" i="2" s="1"/>
  <c r="J75" i="2"/>
  <c r="K75" i="2" s="1"/>
  <c r="J76" i="2"/>
  <c r="K76" i="2" s="1"/>
  <c r="J77" i="2"/>
  <c r="K77" i="2" s="1"/>
  <c r="J78" i="2"/>
  <c r="K78" i="2" s="1"/>
  <c r="J79" i="2"/>
  <c r="K79" i="2" s="1"/>
  <c r="J80" i="2"/>
  <c r="K80" i="2" s="1"/>
  <c r="J82" i="2"/>
  <c r="K82" i="2" s="1"/>
  <c r="J83" i="2"/>
  <c r="K83" i="2" s="1"/>
  <c r="J84" i="2"/>
  <c r="K84" i="2" s="1"/>
  <c r="J85" i="2"/>
  <c r="K85" i="2" s="1"/>
  <c r="J86" i="2"/>
  <c r="K86" i="2" s="1"/>
  <c r="J87" i="2"/>
  <c r="K87" i="2" s="1"/>
  <c r="J88" i="2"/>
  <c r="K88" i="2" s="1"/>
  <c r="J90" i="2"/>
  <c r="K90" i="2" s="1"/>
  <c r="J91" i="2"/>
  <c r="K91" i="2" s="1"/>
  <c r="J92" i="2"/>
  <c r="K92" i="2" s="1"/>
  <c r="J93" i="2"/>
  <c r="K93" i="2" s="1"/>
  <c r="J94" i="2"/>
  <c r="K94" i="2" s="1"/>
  <c r="J95" i="2"/>
  <c r="K95" i="2" s="1"/>
  <c r="J96" i="2"/>
  <c r="K96" i="2" s="1"/>
  <c r="J98" i="2"/>
  <c r="K98" i="2" s="1"/>
  <c r="J99" i="2"/>
  <c r="K99" i="2" s="1"/>
  <c r="J100" i="2"/>
  <c r="K100" i="2" s="1"/>
  <c r="J101" i="2"/>
  <c r="K101" i="2" s="1"/>
  <c r="J102" i="2"/>
  <c r="K102" i="2" s="1"/>
  <c r="J103" i="2"/>
  <c r="K103" i="2" s="1"/>
  <c r="J104" i="2"/>
  <c r="K104" i="2" s="1"/>
  <c r="J106" i="2"/>
  <c r="K106" i="2" s="1"/>
  <c r="J107" i="2"/>
  <c r="K107" i="2" s="1"/>
  <c r="J108" i="2"/>
  <c r="K108" i="2" s="1"/>
  <c r="J109" i="2"/>
  <c r="K109" i="2" s="1"/>
  <c r="J110" i="2"/>
  <c r="K110" i="2" s="1"/>
  <c r="J111" i="2"/>
  <c r="K111" i="2" s="1"/>
  <c r="J112" i="2"/>
  <c r="K112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2" i="2"/>
  <c r="K122" i="2" s="1"/>
  <c r="J123" i="2"/>
  <c r="K123" i="2" s="1"/>
  <c r="J124" i="2"/>
  <c r="K124" i="2" s="1"/>
  <c r="J125" i="2"/>
  <c r="K125" i="2" s="1"/>
  <c r="J126" i="2"/>
  <c r="K126" i="2" s="1"/>
  <c r="J127" i="2"/>
  <c r="K127" i="2" s="1"/>
  <c r="J128" i="2"/>
  <c r="K128" i="2" s="1"/>
  <c r="J130" i="2"/>
  <c r="K130" i="2" s="1"/>
  <c r="J131" i="2"/>
  <c r="K131" i="2" s="1"/>
  <c r="J132" i="2"/>
  <c r="K132" i="2" s="1"/>
  <c r="J133" i="2"/>
  <c r="K133" i="2" s="1"/>
  <c r="J134" i="2"/>
  <c r="K134" i="2" s="1"/>
  <c r="J135" i="2"/>
  <c r="K135" i="2" s="1"/>
  <c r="J136" i="2"/>
  <c r="K136" i="2" s="1"/>
  <c r="J138" i="2"/>
  <c r="K138" i="2" s="1"/>
  <c r="J139" i="2"/>
  <c r="K139" i="2" s="1"/>
  <c r="J140" i="2"/>
  <c r="K140" i="2" s="1"/>
  <c r="J141" i="2"/>
  <c r="K141" i="2" s="1"/>
  <c r="J142" i="2"/>
  <c r="K142" i="2" s="1"/>
  <c r="J143" i="2"/>
  <c r="K143" i="2" s="1"/>
  <c r="J144" i="2"/>
  <c r="K144" i="2" s="1"/>
  <c r="J146" i="2"/>
  <c r="K146" i="2" s="1"/>
  <c r="J147" i="2"/>
  <c r="K147" i="2" s="1"/>
  <c r="J148" i="2"/>
  <c r="K148" i="2" s="1"/>
  <c r="J149" i="2"/>
  <c r="K149" i="2" s="1"/>
  <c r="J150" i="2"/>
  <c r="K150" i="2" s="1"/>
  <c r="J151" i="2"/>
  <c r="K151" i="2" s="1"/>
  <c r="J152" i="2"/>
  <c r="K152" i="2" s="1"/>
  <c r="J154" i="2"/>
  <c r="K154" i="2" s="1"/>
  <c r="J155" i="2"/>
  <c r="K155" i="2" s="1"/>
  <c r="J156" i="2"/>
  <c r="K156" i="2" s="1"/>
  <c r="J157" i="2"/>
  <c r="K157" i="2" s="1"/>
  <c r="J158" i="2"/>
  <c r="K158" i="2" s="1"/>
  <c r="J159" i="2"/>
  <c r="K159" i="2" s="1"/>
  <c r="J160" i="2"/>
  <c r="K160" i="2" s="1"/>
  <c r="J162" i="2"/>
  <c r="K162" i="2" s="1"/>
  <c r="J163" i="2"/>
  <c r="K163" i="2" s="1"/>
  <c r="J164" i="2"/>
  <c r="K164" i="2" s="1"/>
  <c r="J165" i="2"/>
  <c r="K165" i="2" s="1"/>
  <c r="J166" i="2"/>
  <c r="K166" i="2" s="1"/>
  <c r="J167" i="2"/>
  <c r="K167" i="2" s="1"/>
  <c r="J168" i="2"/>
  <c r="K168" i="2" s="1"/>
  <c r="J170" i="2"/>
  <c r="K170" i="2" s="1"/>
  <c r="J171" i="2"/>
  <c r="K171" i="2" s="1"/>
  <c r="J172" i="2"/>
  <c r="K172" i="2" s="1"/>
  <c r="J173" i="2"/>
  <c r="K173" i="2" s="1"/>
  <c r="J174" i="2"/>
  <c r="K174" i="2" s="1"/>
  <c r="J175" i="2"/>
  <c r="K175" i="2" s="1"/>
  <c r="J176" i="2"/>
  <c r="K176" i="2" s="1"/>
  <c r="J178" i="2"/>
  <c r="K178" i="2" s="1"/>
  <c r="J179" i="2"/>
  <c r="K179" i="2" s="1"/>
  <c r="J180" i="2"/>
  <c r="K180" i="2" s="1"/>
  <c r="J181" i="2"/>
  <c r="K181" i="2" s="1"/>
  <c r="J182" i="2"/>
  <c r="K182" i="2" s="1"/>
  <c r="J183" i="2"/>
  <c r="K183" i="2" s="1"/>
  <c r="J184" i="2"/>
  <c r="K184" i="2" s="1"/>
  <c r="J186" i="2"/>
  <c r="K186" i="2" s="1"/>
  <c r="J187" i="2"/>
  <c r="K187" i="2" s="1"/>
  <c r="J188" i="2"/>
  <c r="K188" i="2" s="1"/>
  <c r="J189" i="2"/>
  <c r="K189" i="2" s="1"/>
  <c r="J190" i="2"/>
  <c r="K190" i="2" s="1"/>
  <c r="J191" i="2"/>
  <c r="K191" i="2" s="1"/>
  <c r="J192" i="2"/>
  <c r="K192" i="2" s="1"/>
  <c r="J194" i="2"/>
  <c r="K194" i="2" s="1"/>
  <c r="J195" i="2"/>
  <c r="K195" i="2" s="1"/>
  <c r="J196" i="2"/>
  <c r="K196" i="2" s="1"/>
  <c r="J197" i="2"/>
  <c r="K197" i="2" s="1"/>
  <c r="J198" i="2"/>
  <c r="K198" i="2" s="1"/>
  <c r="J199" i="2"/>
  <c r="K199" i="2" s="1"/>
  <c r="J200" i="2"/>
  <c r="K200" i="2" s="1"/>
  <c r="J202" i="2"/>
  <c r="K202" i="2" s="1"/>
  <c r="J203" i="2"/>
  <c r="K203" i="2" s="1"/>
  <c r="J204" i="2"/>
  <c r="K204" i="2" s="1"/>
  <c r="J205" i="2"/>
  <c r="K205" i="2" s="1"/>
  <c r="J206" i="2"/>
  <c r="K206" i="2" s="1"/>
  <c r="J207" i="2"/>
  <c r="K207" i="2" s="1"/>
  <c r="J208" i="2"/>
  <c r="K208" i="2" s="1"/>
  <c r="J210" i="2"/>
  <c r="K210" i="2" s="1"/>
  <c r="J211" i="2"/>
  <c r="K211" i="2" s="1"/>
  <c r="J212" i="2"/>
  <c r="K212" i="2" s="1"/>
  <c r="J213" i="2"/>
  <c r="K213" i="2" s="1"/>
  <c r="J214" i="2"/>
  <c r="K214" i="2" s="1"/>
  <c r="J215" i="2"/>
  <c r="K215" i="2" s="1"/>
  <c r="J216" i="2"/>
  <c r="K216" i="2" s="1"/>
  <c r="J218" i="2"/>
  <c r="K218" i="2" s="1"/>
  <c r="J219" i="2"/>
  <c r="K219" i="2" s="1"/>
  <c r="J220" i="2"/>
  <c r="K220" i="2" s="1"/>
  <c r="J221" i="2"/>
  <c r="K221" i="2" s="1"/>
  <c r="J222" i="2"/>
  <c r="K222" i="2" s="1"/>
  <c r="J223" i="2"/>
  <c r="K223" i="2" s="1"/>
  <c r="J224" i="2"/>
  <c r="K224" i="2" s="1"/>
  <c r="J226" i="2"/>
  <c r="K226" i="2" s="1"/>
  <c r="J227" i="2"/>
  <c r="K227" i="2" s="1"/>
  <c r="J228" i="2"/>
  <c r="K228" i="2" s="1"/>
  <c r="J229" i="2"/>
  <c r="K229" i="2" s="1"/>
  <c r="J230" i="2"/>
  <c r="K230" i="2" s="1"/>
  <c r="J231" i="2"/>
  <c r="K231" i="2" s="1"/>
  <c r="J232" i="2"/>
  <c r="K232" i="2" s="1"/>
  <c r="J234" i="2"/>
  <c r="K234" i="2" s="1"/>
  <c r="J235" i="2"/>
  <c r="K235" i="2" s="1"/>
  <c r="J236" i="2"/>
  <c r="K236" i="2" s="1"/>
  <c r="J237" i="2"/>
  <c r="K237" i="2" s="1"/>
  <c r="J238" i="2"/>
  <c r="K238" i="2" s="1"/>
  <c r="J239" i="2"/>
  <c r="K239" i="2" s="1"/>
  <c r="J240" i="2"/>
  <c r="K240" i="2" s="1"/>
  <c r="J242" i="2"/>
  <c r="K242" i="2" s="1"/>
  <c r="J243" i="2"/>
  <c r="K243" i="2" s="1"/>
  <c r="J244" i="2"/>
  <c r="K244" i="2" s="1"/>
  <c r="J245" i="2"/>
  <c r="K245" i="2" s="1"/>
  <c r="J246" i="2"/>
  <c r="K246" i="2" s="1"/>
  <c r="J247" i="2"/>
  <c r="K247" i="2" s="1"/>
  <c r="J248" i="2"/>
  <c r="K248" i="2" s="1"/>
  <c r="J250" i="2"/>
  <c r="K250" i="2" s="1"/>
  <c r="J251" i="2"/>
  <c r="K251" i="2" s="1"/>
  <c r="J252" i="2"/>
  <c r="K252" i="2" s="1"/>
  <c r="J253" i="2"/>
  <c r="K253" i="2" s="1"/>
  <c r="J254" i="2"/>
  <c r="K254" i="2" s="1"/>
  <c r="J255" i="2"/>
  <c r="K255" i="2" s="1"/>
  <c r="J256" i="2"/>
  <c r="K256" i="2" s="1"/>
  <c r="J258" i="2"/>
  <c r="K258" i="2" s="1"/>
  <c r="J259" i="2"/>
  <c r="K259" i="2" s="1"/>
  <c r="J260" i="2"/>
  <c r="K260" i="2" s="1"/>
  <c r="J261" i="2"/>
  <c r="K261" i="2" s="1"/>
  <c r="J262" i="2"/>
  <c r="K262" i="2" s="1"/>
  <c r="J263" i="2"/>
  <c r="K263" i="2" s="1"/>
  <c r="J264" i="2"/>
  <c r="K264" i="2" s="1"/>
  <c r="J266" i="2"/>
  <c r="K266" i="2" s="1"/>
  <c r="J267" i="2"/>
  <c r="K267" i="2" s="1"/>
  <c r="J268" i="2"/>
  <c r="K268" i="2" s="1"/>
  <c r="J269" i="2"/>
  <c r="K269" i="2" s="1"/>
  <c r="J270" i="2"/>
  <c r="K270" i="2" s="1"/>
  <c r="J271" i="2"/>
  <c r="K271" i="2" s="1"/>
  <c r="J272" i="2"/>
  <c r="K272" i="2" s="1"/>
  <c r="J274" i="2"/>
  <c r="K274" i="2" s="1"/>
  <c r="J275" i="2"/>
  <c r="K275" i="2" s="1"/>
  <c r="J276" i="2"/>
  <c r="K276" i="2" s="1"/>
  <c r="J277" i="2"/>
  <c r="K277" i="2" s="1"/>
  <c r="J278" i="2"/>
  <c r="K278" i="2" s="1"/>
  <c r="J279" i="2"/>
  <c r="K279" i="2" s="1"/>
  <c r="J280" i="2"/>
  <c r="K280" i="2" s="1"/>
  <c r="J282" i="2"/>
  <c r="K282" i="2" s="1"/>
  <c r="J283" i="2"/>
  <c r="K283" i="2" s="1"/>
  <c r="J284" i="2"/>
  <c r="K284" i="2" s="1"/>
  <c r="J285" i="2"/>
  <c r="K285" i="2" s="1"/>
  <c r="J286" i="2"/>
  <c r="K286" i="2" s="1"/>
  <c r="J287" i="2"/>
  <c r="K287" i="2" s="1"/>
  <c r="J288" i="2"/>
  <c r="K288" i="2" s="1"/>
  <c r="J290" i="2"/>
  <c r="K290" i="2" s="1"/>
  <c r="J291" i="2"/>
  <c r="K291" i="2" s="1"/>
  <c r="J292" i="2"/>
  <c r="K292" i="2" s="1"/>
  <c r="J293" i="2"/>
  <c r="K293" i="2" s="1"/>
  <c r="J294" i="2"/>
  <c r="K294" i="2" s="1"/>
  <c r="J295" i="2"/>
  <c r="K295" i="2" s="1"/>
  <c r="J296" i="2"/>
  <c r="K296" i="2" s="1"/>
  <c r="J298" i="2"/>
  <c r="K298" i="2" s="1"/>
  <c r="J299" i="2"/>
  <c r="K299" i="2" s="1"/>
  <c r="J300" i="2"/>
  <c r="K300" i="2" s="1"/>
  <c r="J301" i="2"/>
  <c r="K301" i="2" s="1"/>
  <c r="J302" i="2"/>
  <c r="K302" i="2" s="1"/>
  <c r="J304" i="2"/>
  <c r="K304" i="2" s="1"/>
  <c r="J306" i="2"/>
  <c r="K306" i="2" s="1"/>
  <c r="J307" i="2"/>
  <c r="K307" i="2" s="1"/>
  <c r="J308" i="2"/>
  <c r="K308" i="2" s="1"/>
  <c r="J309" i="2"/>
  <c r="K309" i="2" s="1"/>
  <c r="J310" i="2"/>
  <c r="K310" i="2" s="1"/>
  <c r="J311" i="2"/>
  <c r="K311" i="2" s="1"/>
  <c r="J314" i="2"/>
  <c r="K314" i="2" s="1"/>
  <c r="J315" i="2"/>
  <c r="K315" i="2" s="1"/>
  <c r="J316" i="2"/>
  <c r="K316" i="2" s="1"/>
  <c r="J317" i="2"/>
  <c r="K317" i="2" s="1"/>
  <c r="J318" i="2"/>
  <c r="K318" i="2" s="1"/>
  <c r="J319" i="2"/>
  <c r="K319" i="2" s="1"/>
  <c r="J320" i="2"/>
  <c r="K320" i="2" s="1"/>
  <c r="J322" i="2"/>
  <c r="K322" i="2" s="1"/>
  <c r="J323" i="2"/>
  <c r="K323" i="2" s="1"/>
  <c r="J324" i="2"/>
  <c r="K324" i="2" s="1"/>
  <c r="J325" i="2"/>
  <c r="K325" i="2" s="1"/>
  <c r="J326" i="2"/>
  <c r="K326" i="2" s="1"/>
  <c r="J327" i="2"/>
  <c r="K327" i="2" s="1"/>
  <c r="J328" i="2"/>
  <c r="K328" i="2" s="1"/>
  <c r="J330" i="2"/>
  <c r="K330" i="2" s="1"/>
  <c r="J331" i="2"/>
  <c r="K331" i="2" s="1"/>
  <c r="J332" i="2"/>
  <c r="K332" i="2" s="1"/>
  <c r="J333" i="2"/>
  <c r="K333" i="2" s="1"/>
  <c r="J334" i="2"/>
  <c r="K334" i="2" s="1"/>
  <c r="J335" i="2"/>
  <c r="K335" i="2" s="1"/>
  <c r="J336" i="2"/>
  <c r="K336" i="2" s="1"/>
  <c r="J338" i="2"/>
  <c r="K338" i="2" s="1"/>
  <c r="J339" i="2"/>
  <c r="K339" i="2" s="1"/>
  <c r="J340" i="2"/>
  <c r="K340" i="2" s="1"/>
  <c r="J341" i="2"/>
  <c r="K341" i="2" s="1"/>
  <c r="J342" i="2"/>
  <c r="K342" i="2" s="1"/>
  <c r="J343" i="2"/>
  <c r="K343" i="2" s="1"/>
  <c r="J344" i="2"/>
  <c r="K344" i="2" s="1"/>
  <c r="J346" i="2"/>
  <c r="K346" i="2" s="1"/>
  <c r="J347" i="2"/>
  <c r="K347" i="2" s="1"/>
  <c r="J348" i="2"/>
  <c r="K348" i="2" s="1"/>
  <c r="J349" i="2"/>
  <c r="K349" i="2" s="1"/>
  <c r="J351" i="2"/>
  <c r="K351" i="2" s="1"/>
  <c r="J352" i="2"/>
  <c r="K352" i="2" s="1"/>
  <c r="J354" i="2"/>
  <c r="K354" i="2" s="1"/>
  <c r="J355" i="2"/>
  <c r="K355" i="2" s="1"/>
  <c r="J356" i="2"/>
  <c r="K356" i="2" s="1"/>
  <c r="J357" i="2"/>
  <c r="K357" i="2" s="1"/>
  <c r="J358" i="2"/>
  <c r="K358" i="2" s="1"/>
  <c r="J359" i="2"/>
  <c r="K359" i="2" s="1"/>
  <c r="J360" i="2"/>
  <c r="K360" i="2" s="1"/>
  <c r="J362" i="2"/>
  <c r="K362" i="2" s="1"/>
  <c r="J363" i="2"/>
  <c r="K363" i="2" s="1"/>
  <c r="J364" i="2"/>
  <c r="K364" i="2" s="1"/>
  <c r="J365" i="2"/>
  <c r="K365" i="2" s="1"/>
  <c r="J366" i="2"/>
  <c r="K366" i="2" s="1"/>
  <c r="J367" i="2"/>
  <c r="K367" i="2" s="1"/>
  <c r="J368" i="2"/>
  <c r="K368" i="2" s="1"/>
  <c r="J370" i="2"/>
  <c r="K370" i="2" s="1"/>
  <c r="J371" i="2"/>
  <c r="K371" i="2" s="1"/>
  <c r="J372" i="2"/>
  <c r="K372" i="2" s="1"/>
  <c r="J373" i="2"/>
  <c r="K373" i="2" s="1"/>
  <c r="J374" i="2"/>
  <c r="K374" i="2" s="1"/>
  <c r="J375" i="2"/>
  <c r="K375" i="2" s="1"/>
  <c r="J376" i="2"/>
  <c r="K376" i="2" s="1"/>
  <c r="J378" i="2"/>
  <c r="K378" i="2" s="1"/>
  <c r="J379" i="2"/>
  <c r="K379" i="2" s="1"/>
  <c r="J380" i="2"/>
  <c r="K380" i="2" s="1"/>
  <c r="J381" i="2"/>
  <c r="K381" i="2" s="1"/>
  <c r="J382" i="2"/>
  <c r="K382" i="2" s="1"/>
  <c r="J383" i="2"/>
  <c r="K383" i="2" s="1"/>
  <c r="J384" i="2"/>
  <c r="K384" i="2" s="1"/>
  <c r="J386" i="2"/>
  <c r="K386" i="2" s="1"/>
  <c r="J387" i="2"/>
  <c r="K387" i="2" s="1"/>
  <c r="J388" i="2"/>
  <c r="K388" i="2" s="1"/>
  <c r="J389" i="2"/>
  <c r="K389" i="2" s="1"/>
  <c r="J391" i="2"/>
  <c r="K391" i="2" s="1"/>
  <c r="J392" i="2"/>
  <c r="K392" i="2" s="1"/>
  <c r="J394" i="2"/>
  <c r="K394" i="2" s="1"/>
  <c r="J395" i="2"/>
  <c r="K395" i="2" s="1"/>
  <c r="J396" i="2"/>
  <c r="K396" i="2" s="1"/>
  <c r="J397" i="2"/>
  <c r="K397" i="2" s="1"/>
  <c r="J399" i="2"/>
  <c r="K399" i="2" s="1"/>
  <c r="J400" i="2"/>
  <c r="K400" i="2" s="1"/>
  <c r="J402" i="2"/>
  <c r="K402" i="2" s="1"/>
  <c r="J403" i="2"/>
  <c r="K403" i="2" s="1"/>
  <c r="J404" i="2"/>
  <c r="K404" i="2" s="1"/>
  <c r="J405" i="2"/>
  <c r="K405" i="2" s="1"/>
  <c r="J407" i="2"/>
  <c r="K407" i="2" s="1"/>
  <c r="J408" i="2"/>
  <c r="K408" i="2" s="1"/>
  <c r="J410" i="2"/>
  <c r="K410" i="2" s="1"/>
  <c r="J411" i="2"/>
  <c r="K411" i="2" s="1"/>
  <c r="J412" i="2"/>
  <c r="K412" i="2" s="1"/>
  <c r="J413" i="2"/>
  <c r="K413" i="2" s="1"/>
  <c r="J415" i="2"/>
  <c r="K415" i="2" s="1"/>
  <c r="J416" i="2"/>
  <c r="K416" i="2" s="1"/>
  <c r="J418" i="2"/>
  <c r="K418" i="2" s="1"/>
  <c r="J419" i="2"/>
  <c r="K419" i="2" s="1"/>
  <c r="J420" i="2"/>
  <c r="K420" i="2" s="1"/>
  <c r="J421" i="2"/>
  <c r="K421" i="2" s="1"/>
  <c r="J423" i="2"/>
  <c r="K423" i="2" s="1"/>
  <c r="J424" i="2"/>
  <c r="K424" i="2" s="1"/>
  <c r="J426" i="2"/>
  <c r="K426" i="2" s="1"/>
  <c r="J427" i="2"/>
  <c r="K427" i="2" s="1"/>
  <c r="J428" i="2"/>
  <c r="K428" i="2" s="1"/>
  <c r="J429" i="2"/>
  <c r="K429" i="2" s="1"/>
  <c r="J431" i="2"/>
  <c r="K431" i="2" s="1"/>
  <c r="J432" i="2"/>
  <c r="K432" i="2" s="1"/>
  <c r="J434" i="2"/>
  <c r="K434" i="2" s="1"/>
  <c r="J435" i="2"/>
  <c r="K435" i="2" s="1"/>
  <c r="J436" i="2"/>
  <c r="K436" i="2" s="1"/>
  <c r="J437" i="2"/>
  <c r="K437" i="2" s="1"/>
  <c r="J439" i="2"/>
  <c r="K439" i="2" s="1"/>
  <c r="J440" i="2"/>
  <c r="K440" i="2" s="1"/>
  <c r="J442" i="2"/>
  <c r="K442" i="2" s="1"/>
  <c r="J443" i="2"/>
  <c r="K443" i="2" s="1"/>
  <c r="J444" i="2"/>
  <c r="K444" i="2" s="1"/>
  <c r="J445" i="2"/>
  <c r="K445" i="2" s="1"/>
  <c r="J447" i="2"/>
  <c r="K447" i="2" s="1"/>
  <c r="J448" i="2"/>
  <c r="K448" i="2" s="1"/>
  <c r="J450" i="2"/>
  <c r="K450" i="2" s="1"/>
  <c r="J451" i="2"/>
  <c r="K451" i="2" s="1"/>
  <c r="J452" i="2"/>
  <c r="K452" i="2" s="1"/>
  <c r="J453" i="2"/>
  <c r="K453" i="2" s="1"/>
  <c r="J455" i="2"/>
  <c r="K455" i="2" s="1"/>
  <c r="J456" i="2"/>
  <c r="K456" i="2" s="1"/>
  <c r="J458" i="2"/>
  <c r="K458" i="2" s="1"/>
  <c r="J459" i="2"/>
  <c r="K459" i="2" s="1"/>
  <c r="J460" i="2"/>
  <c r="K460" i="2" s="1"/>
  <c r="J461" i="2"/>
  <c r="K461" i="2" s="1"/>
  <c r="J463" i="2"/>
  <c r="K463" i="2" s="1"/>
  <c r="J464" i="2"/>
  <c r="K464" i="2" s="1"/>
  <c r="J466" i="2"/>
  <c r="K466" i="2" s="1"/>
  <c r="J467" i="2"/>
  <c r="K467" i="2" s="1"/>
  <c r="J468" i="2"/>
  <c r="K468" i="2" s="1"/>
  <c r="J469" i="2"/>
  <c r="K469" i="2" s="1"/>
  <c r="J471" i="2"/>
  <c r="K471" i="2" s="1"/>
  <c r="J472" i="2"/>
  <c r="K472" i="2" s="1"/>
  <c r="J474" i="2"/>
  <c r="K474" i="2" s="1"/>
  <c r="J475" i="2"/>
  <c r="K475" i="2" s="1"/>
  <c r="J476" i="2"/>
  <c r="K476" i="2" s="1"/>
  <c r="J477" i="2"/>
  <c r="K477" i="2" s="1"/>
  <c r="J479" i="2"/>
  <c r="K479" i="2" s="1"/>
  <c r="J480" i="2"/>
  <c r="K480" i="2" s="1"/>
  <c r="J482" i="2"/>
  <c r="K482" i="2" s="1"/>
  <c r="J483" i="2"/>
  <c r="K483" i="2" s="1"/>
  <c r="J484" i="2"/>
  <c r="K484" i="2" s="1"/>
  <c r="J485" i="2"/>
  <c r="K485" i="2" s="1"/>
  <c r="J487" i="2"/>
  <c r="K487" i="2" s="1"/>
  <c r="J488" i="2"/>
  <c r="K488" i="2" s="1"/>
  <c r="J490" i="2"/>
  <c r="K490" i="2" s="1"/>
  <c r="J491" i="2"/>
  <c r="K491" i="2" s="1"/>
  <c r="J492" i="2"/>
  <c r="K492" i="2" s="1"/>
  <c r="J493" i="2"/>
  <c r="K493" i="2" s="1"/>
  <c r="J495" i="2"/>
  <c r="K495" i="2" s="1"/>
  <c r="J496" i="2"/>
  <c r="K496" i="2" s="1"/>
  <c r="J498" i="2"/>
  <c r="K498" i="2" s="1"/>
  <c r="J499" i="2"/>
  <c r="K499" i="2" s="1"/>
  <c r="J500" i="2"/>
  <c r="K500" i="2" s="1"/>
  <c r="J501" i="2"/>
  <c r="K501" i="2" s="1"/>
  <c r="J503" i="2"/>
  <c r="K503" i="2" s="1"/>
  <c r="J504" i="2"/>
  <c r="K504" i="2" s="1"/>
  <c r="J506" i="2"/>
  <c r="K506" i="2" s="1"/>
  <c r="J507" i="2"/>
  <c r="K507" i="2" s="1"/>
  <c r="J508" i="2"/>
  <c r="K508" i="2" s="1"/>
  <c r="J509" i="2"/>
  <c r="K509" i="2" s="1"/>
  <c r="J511" i="2"/>
  <c r="K511" i="2" s="1"/>
  <c r="J512" i="2"/>
  <c r="K512" i="2" s="1"/>
  <c r="J514" i="2"/>
  <c r="K514" i="2" s="1"/>
  <c r="J515" i="2"/>
  <c r="K515" i="2" s="1"/>
  <c r="J516" i="2"/>
  <c r="K516" i="2" s="1"/>
  <c r="J517" i="2"/>
  <c r="K517" i="2" s="1"/>
  <c r="J519" i="2"/>
  <c r="K519" i="2" s="1"/>
  <c r="J520" i="2"/>
  <c r="K520" i="2" s="1"/>
  <c r="J522" i="2"/>
  <c r="K522" i="2" s="1"/>
  <c r="J523" i="2"/>
  <c r="K523" i="2" s="1"/>
  <c r="J524" i="2"/>
  <c r="K524" i="2" s="1"/>
  <c r="J525" i="2"/>
  <c r="K525" i="2" s="1"/>
  <c r="J527" i="2"/>
  <c r="K527" i="2" s="1"/>
  <c r="J528" i="2"/>
  <c r="K528" i="2" s="1"/>
  <c r="J530" i="2"/>
  <c r="K530" i="2" s="1"/>
  <c r="J531" i="2"/>
  <c r="K531" i="2" s="1"/>
  <c r="J533" i="2"/>
  <c r="K533" i="2" s="1"/>
  <c r="J535" i="2"/>
  <c r="K535" i="2" s="1"/>
  <c r="J536" i="2"/>
  <c r="K536" i="2" s="1"/>
  <c r="J538" i="2"/>
  <c r="K538" i="2" s="1"/>
  <c r="J539" i="2"/>
  <c r="K539" i="2" s="1"/>
  <c r="J541" i="2"/>
  <c r="K541" i="2" s="1"/>
  <c r="J543" i="2"/>
  <c r="K543" i="2" s="1"/>
  <c r="J544" i="2"/>
  <c r="K544" i="2" s="1"/>
  <c r="J546" i="2"/>
  <c r="K546" i="2" s="1"/>
  <c r="J547" i="2"/>
  <c r="K547" i="2" s="1"/>
  <c r="J549" i="2"/>
  <c r="K549" i="2" s="1"/>
  <c r="J551" i="2"/>
  <c r="K551" i="2" s="1"/>
  <c r="J552" i="2"/>
  <c r="K552" i="2" s="1"/>
  <c r="J554" i="2"/>
  <c r="K554" i="2" s="1"/>
  <c r="J555" i="2"/>
  <c r="K555" i="2" s="1"/>
  <c r="J557" i="2"/>
  <c r="K557" i="2" s="1"/>
  <c r="J559" i="2"/>
  <c r="K559" i="2" s="1"/>
  <c r="J560" i="2"/>
  <c r="K560" i="2" s="1"/>
  <c r="J562" i="2"/>
  <c r="K562" i="2" s="1"/>
  <c r="J563" i="2"/>
  <c r="K563" i="2" s="1"/>
  <c r="J565" i="2"/>
  <c r="K565" i="2" s="1"/>
  <c r="J567" i="2"/>
  <c r="K567" i="2" s="1"/>
  <c r="J568" i="2"/>
  <c r="K568" i="2" s="1"/>
  <c r="J570" i="2"/>
  <c r="K570" i="2" s="1"/>
  <c r="J571" i="2"/>
  <c r="K571" i="2" s="1"/>
  <c r="J573" i="2"/>
  <c r="K573" i="2" s="1"/>
  <c r="J575" i="2"/>
  <c r="K575" i="2" s="1"/>
  <c r="J578" i="2"/>
  <c r="K578" i="2" s="1"/>
  <c r="J579" i="2"/>
  <c r="K579" i="2" s="1"/>
  <c r="J581" i="2"/>
  <c r="K581" i="2" s="1"/>
  <c r="J583" i="2"/>
  <c r="K583" i="2" s="1"/>
  <c r="J586" i="2"/>
  <c r="K586" i="2" s="1"/>
  <c r="J587" i="2"/>
  <c r="K587" i="2" s="1"/>
  <c r="J589" i="2"/>
  <c r="K589" i="2" s="1"/>
  <c r="J591" i="2"/>
  <c r="K591" i="2" s="1"/>
  <c r="J594" i="2"/>
  <c r="K594" i="2" s="1"/>
  <c r="J595" i="2"/>
  <c r="K595" i="2" s="1"/>
  <c r="J597" i="2"/>
  <c r="K597" i="2" s="1"/>
  <c r="J599" i="2"/>
  <c r="K599" i="2" s="1"/>
  <c r="J602" i="2"/>
  <c r="K602" i="2" s="1"/>
  <c r="J603" i="2"/>
  <c r="K603" i="2" s="1"/>
  <c r="J605" i="2"/>
  <c r="K605" i="2" s="1"/>
  <c r="J607" i="2"/>
  <c r="K607" i="2" s="1"/>
  <c r="J610" i="2"/>
  <c r="K610" i="2" s="1"/>
  <c r="J611" i="2"/>
  <c r="K611" i="2" s="1"/>
  <c r="J613" i="2"/>
  <c r="K613" i="2" s="1"/>
  <c r="J615" i="2"/>
  <c r="K615" i="2" s="1"/>
  <c r="J618" i="2"/>
  <c r="K618" i="2" s="1"/>
  <c r="J619" i="2"/>
  <c r="K619" i="2" s="1"/>
  <c r="J621" i="2"/>
  <c r="K621" i="2" s="1"/>
  <c r="J623" i="2"/>
  <c r="K623" i="2" s="1"/>
  <c r="J626" i="2"/>
  <c r="K626" i="2" s="1"/>
  <c r="J627" i="2"/>
  <c r="K627" i="2" s="1"/>
  <c r="J629" i="2"/>
  <c r="K629" i="2" s="1"/>
  <c r="J631" i="2"/>
  <c r="K631" i="2" s="1"/>
  <c r="J634" i="2"/>
  <c r="K634" i="2" s="1"/>
  <c r="J635" i="2"/>
  <c r="K635" i="2" s="1"/>
  <c r="J637" i="2"/>
  <c r="K637" i="2" s="1"/>
  <c r="J639" i="2"/>
  <c r="K639" i="2" s="1"/>
  <c r="J640" i="2"/>
  <c r="K640" i="2" s="1"/>
  <c r="J642" i="2"/>
  <c r="K642" i="2" s="1"/>
  <c r="J643" i="2"/>
  <c r="K643" i="2" s="1"/>
  <c r="J644" i="2"/>
  <c r="K644" i="2" s="1"/>
  <c r="J645" i="2"/>
  <c r="K645" i="2" s="1"/>
  <c r="J647" i="2"/>
  <c r="K647" i="2" s="1"/>
  <c r="J648" i="2"/>
  <c r="K648" i="2" s="1"/>
  <c r="J650" i="2"/>
  <c r="K650" i="2" s="1"/>
  <c r="J651" i="2"/>
  <c r="K651" i="2" s="1"/>
  <c r="J652" i="2"/>
  <c r="K652" i="2" s="1"/>
  <c r="J653" i="2"/>
  <c r="K653" i="2" s="1"/>
  <c r="J655" i="2"/>
  <c r="K655" i="2" s="1"/>
  <c r="J656" i="2"/>
  <c r="K656" i="2" s="1"/>
  <c r="J658" i="2"/>
  <c r="K658" i="2" s="1"/>
  <c r="J659" i="2"/>
  <c r="K659" i="2" s="1"/>
  <c r="J660" i="2"/>
  <c r="K660" i="2" s="1"/>
  <c r="J661" i="2"/>
  <c r="K661" i="2" s="1"/>
  <c r="J664" i="2"/>
  <c r="K664" i="2" s="1"/>
  <c r="J666" i="2"/>
  <c r="K666" i="2" s="1"/>
  <c r="J667" i="2"/>
  <c r="K667" i="2" s="1"/>
  <c r="J668" i="2"/>
  <c r="K668" i="2" s="1"/>
  <c r="J669" i="2"/>
  <c r="K669" i="2" s="1"/>
  <c r="J672" i="2"/>
  <c r="K672" i="2" s="1"/>
  <c r="J674" i="2"/>
  <c r="K674" i="2" s="1"/>
  <c r="J675" i="2"/>
  <c r="K675" i="2" s="1"/>
  <c r="J676" i="2"/>
  <c r="K676" i="2" s="1"/>
  <c r="J677" i="2"/>
  <c r="K677" i="2" s="1"/>
  <c r="J680" i="2"/>
  <c r="K680" i="2" s="1"/>
  <c r="J682" i="2"/>
  <c r="K682" i="2" s="1"/>
  <c r="J683" i="2"/>
  <c r="K683" i="2" s="1"/>
  <c r="J684" i="2"/>
  <c r="K684" i="2" s="1"/>
  <c r="J685" i="2"/>
  <c r="K685" i="2" s="1"/>
  <c r="J688" i="2"/>
  <c r="K688" i="2" s="1"/>
  <c r="J690" i="2"/>
  <c r="K690" i="2" s="1"/>
  <c r="J691" i="2"/>
  <c r="K691" i="2" s="1"/>
  <c r="J692" i="2"/>
  <c r="K692" i="2" s="1"/>
  <c r="J693" i="2"/>
  <c r="K693" i="2" s="1"/>
  <c r="J696" i="2"/>
  <c r="K696" i="2" s="1"/>
  <c r="J698" i="2"/>
  <c r="K698" i="2" s="1"/>
  <c r="J699" i="2"/>
  <c r="K699" i="2" s="1"/>
  <c r="J700" i="2"/>
  <c r="K700" i="2" s="1"/>
  <c r="J701" i="2"/>
  <c r="K701" i="2" s="1"/>
  <c r="J704" i="2"/>
  <c r="K704" i="2" s="1"/>
  <c r="J706" i="2"/>
  <c r="K706" i="2" s="1"/>
  <c r="J707" i="2"/>
  <c r="K707" i="2" s="1"/>
  <c r="J708" i="2"/>
  <c r="K708" i="2" s="1"/>
  <c r="J709" i="2"/>
  <c r="K709" i="2" s="1"/>
  <c r="J710" i="2"/>
  <c r="K710" i="2" s="1"/>
  <c r="J712" i="2"/>
  <c r="K712" i="2" s="1"/>
  <c r="J714" i="2"/>
  <c r="K714" i="2" s="1"/>
  <c r="J715" i="2"/>
  <c r="K715" i="2" s="1"/>
  <c r="J716" i="2"/>
  <c r="K716" i="2" s="1"/>
  <c r="J717" i="2"/>
  <c r="K717" i="2" s="1"/>
  <c r="J718" i="2"/>
  <c r="K718" i="2" s="1"/>
  <c r="J720" i="2"/>
  <c r="K720" i="2" s="1"/>
  <c r="J722" i="2"/>
  <c r="K722" i="2" s="1"/>
  <c r="J723" i="2"/>
  <c r="K723" i="2" s="1"/>
  <c r="J4" i="2"/>
  <c r="K4" i="2" s="1"/>
  <c r="C7" i="2"/>
  <c r="C6" i="2" s="1"/>
  <c r="E6" i="2" s="1"/>
  <c r="N446" i="2" s="1"/>
  <c r="E7" i="2" l="1"/>
  <c r="N75" i="2"/>
  <c r="O75" i="2" s="1"/>
  <c r="N587" i="2"/>
  <c r="N628" i="2"/>
  <c r="N139" i="2"/>
  <c r="N100" i="2"/>
  <c r="N699" i="2"/>
  <c r="N203" i="2"/>
  <c r="P203" i="2" s="1"/>
  <c r="N164" i="2"/>
  <c r="O164" i="2" s="1"/>
  <c r="N644" i="2"/>
  <c r="P644" i="2" s="1"/>
  <c r="L710" i="2"/>
  <c r="M710" i="2" s="1"/>
  <c r="L699" i="2"/>
  <c r="M699" i="2" s="1"/>
  <c r="L685" i="2"/>
  <c r="M685" i="2" s="1"/>
  <c r="L660" i="2"/>
  <c r="M660" i="2" s="1"/>
  <c r="L536" i="2"/>
  <c r="M536" i="2" s="1"/>
  <c r="L524" i="2"/>
  <c r="M524" i="2" s="1"/>
  <c r="L492" i="2"/>
  <c r="M492" i="2" s="1"/>
  <c r="L460" i="2"/>
  <c r="M460" i="2" s="1"/>
  <c r="L428" i="2"/>
  <c r="M428" i="2" s="1"/>
  <c r="L396" i="2"/>
  <c r="M396" i="2" s="1"/>
  <c r="L376" i="2"/>
  <c r="M376" i="2" s="1"/>
  <c r="L367" i="2"/>
  <c r="M367" i="2" s="1"/>
  <c r="L358" i="2"/>
  <c r="M358" i="2" s="1"/>
  <c r="L348" i="2"/>
  <c r="M348" i="2" s="1"/>
  <c r="L339" i="2"/>
  <c r="M339" i="2" s="1"/>
  <c r="L320" i="2"/>
  <c r="M320" i="2" s="1"/>
  <c r="L310" i="2"/>
  <c r="M310" i="2" s="1"/>
  <c r="L300" i="2"/>
  <c r="M300" i="2" s="1"/>
  <c r="L291" i="2"/>
  <c r="M291" i="2" s="1"/>
  <c r="L272" i="2"/>
  <c r="M272" i="2" s="1"/>
  <c r="L263" i="2"/>
  <c r="M263" i="2" s="1"/>
  <c r="L254" i="2"/>
  <c r="M254" i="2" s="1"/>
  <c r="L245" i="2"/>
  <c r="M245" i="2" s="1"/>
  <c r="L236" i="2"/>
  <c r="M236" i="2" s="1"/>
  <c r="L227" i="2"/>
  <c r="M227" i="2" s="1"/>
  <c r="L208" i="2"/>
  <c r="M208" i="2" s="1"/>
  <c r="L199" i="2"/>
  <c r="M199" i="2" s="1"/>
  <c r="L190" i="2"/>
  <c r="M190" i="2" s="1"/>
  <c r="L181" i="2"/>
  <c r="M181" i="2" s="1"/>
  <c r="L172" i="2"/>
  <c r="M172" i="2" s="1"/>
  <c r="L163" i="2"/>
  <c r="M163" i="2" s="1"/>
  <c r="L144" i="2"/>
  <c r="M144" i="2" s="1"/>
  <c r="L135" i="2"/>
  <c r="M135" i="2" s="1"/>
  <c r="L126" i="2"/>
  <c r="M126" i="2" s="1"/>
  <c r="L117" i="2"/>
  <c r="M117" i="2" s="1"/>
  <c r="L108" i="2"/>
  <c r="M108" i="2" s="1"/>
  <c r="L99" i="2"/>
  <c r="M99" i="2" s="1"/>
  <c r="L80" i="2"/>
  <c r="M80" i="2" s="1"/>
  <c r="L71" i="2"/>
  <c r="M71" i="2" s="1"/>
  <c r="L62" i="2"/>
  <c r="M62" i="2" s="1"/>
  <c r="L53" i="2"/>
  <c r="M53" i="2" s="1"/>
  <c r="L44" i="2"/>
  <c r="M44" i="2" s="1"/>
  <c r="L35" i="2"/>
  <c r="M35" i="2" s="1"/>
  <c r="N267" i="2"/>
  <c r="N228" i="2"/>
  <c r="N308" i="2"/>
  <c r="O308" i="2" s="1"/>
  <c r="N331" i="2"/>
  <c r="P331" i="2" s="1"/>
  <c r="N292" i="2"/>
  <c r="P292" i="2" s="1"/>
  <c r="N372" i="2"/>
  <c r="L718" i="2"/>
  <c r="M718" i="2" s="1"/>
  <c r="L708" i="2"/>
  <c r="M708" i="2" s="1"/>
  <c r="L683" i="2"/>
  <c r="M683" i="2" s="1"/>
  <c r="L669" i="2"/>
  <c r="M669" i="2" s="1"/>
  <c r="L635" i="2"/>
  <c r="M635" i="2" s="1"/>
  <c r="L619" i="2"/>
  <c r="M619" i="2" s="1"/>
  <c r="L603" i="2"/>
  <c r="M603" i="2" s="1"/>
  <c r="L587" i="2"/>
  <c r="M587" i="2" s="1"/>
  <c r="L571" i="2"/>
  <c r="M571" i="2" s="1"/>
  <c r="L500" i="2"/>
  <c r="M500" i="2" s="1"/>
  <c r="L468" i="2"/>
  <c r="M468" i="2" s="1"/>
  <c r="L436" i="2"/>
  <c r="M436" i="2" s="1"/>
  <c r="L404" i="2"/>
  <c r="M404" i="2" s="1"/>
  <c r="L383" i="2"/>
  <c r="M383" i="2" s="1"/>
  <c r="L374" i="2"/>
  <c r="M374" i="2" s="1"/>
  <c r="L365" i="2"/>
  <c r="M365" i="2" s="1"/>
  <c r="L356" i="2"/>
  <c r="M356" i="2" s="1"/>
  <c r="L336" i="2"/>
  <c r="M336" i="2" s="1"/>
  <c r="L327" i="2"/>
  <c r="M327" i="2" s="1"/>
  <c r="L318" i="2"/>
  <c r="M318" i="2" s="1"/>
  <c r="L308" i="2"/>
  <c r="M308" i="2" s="1"/>
  <c r="L288" i="2"/>
  <c r="M288" i="2" s="1"/>
  <c r="L279" i="2"/>
  <c r="M279" i="2" s="1"/>
  <c r="L270" i="2"/>
  <c r="M270" i="2" s="1"/>
  <c r="L261" i="2"/>
  <c r="M261" i="2" s="1"/>
  <c r="L252" i="2"/>
  <c r="M252" i="2" s="1"/>
  <c r="L243" i="2"/>
  <c r="M243" i="2" s="1"/>
  <c r="L224" i="2"/>
  <c r="M224" i="2" s="1"/>
  <c r="L215" i="2"/>
  <c r="M215" i="2" s="1"/>
  <c r="L206" i="2"/>
  <c r="M206" i="2" s="1"/>
  <c r="L197" i="2"/>
  <c r="M197" i="2" s="1"/>
  <c r="L188" i="2"/>
  <c r="M188" i="2" s="1"/>
  <c r="L179" i="2"/>
  <c r="M179" i="2" s="1"/>
  <c r="L160" i="2"/>
  <c r="M160" i="2" s="1"/>
  <c r="L151" i="2"/>
  <c r="M151" i="2" s="1"/>
  <c r="L142" i="2"/>
  <c r="M142" i="2" s="1"/>
  <c r="L133" i="2"/>
  <c r="M133" i="2" s="1"/>
  <c r="L124" i="2"/>
  <c r="M124" i="2" s="1"/>
  <c r="L115" i="2"/>
  <c r="M115" i="2" s="1"/>
  <c r="L96" i="2"/>
  <c r="M96" i="2" s="1"/>
  <c r="L87" i="2"/>
  <c r="M87" i="2" s="1"/>
  <c r="L78" i="2"/>
  <c r="M78" i="2" s="1"/>
  <c r="L69" i="2"/>
  <c r="M69" i="2" s="1"/>
  <c r="L60" i="2"/>
  <c r="M60" i="2" s="1"/>
  <c r="L51" i="2"/>
  <c r="M51" i="2" s="1"/>
  <c r="L32" i="2"/>
  <c r="M32" i="2" s="1"/>
  <c r="L23" i="2"/>
  <c r="M23" i="2" s="1"/>
  <c r="L14" i="2"/>
  <c r="M14" i="2" s="1"/>
  <c r="N395" i="2"/>
  <c r="P395" i="2" s="1"/>
  <c r="N614" i="2"/>
  <c r="N516" i="2"/>
  <c r="N459" i="2"/>
  <c r="N500" i="2"/>
  <c r="P500" i="2" s="1"/>
  <c r="N582" i="2"/>
  <c r="P582" i="2" s="1"/>
  <c r="C10" i="2"/>
  <c r="E10" i="2" s="1"/>
  <c r="L716" i="2"/>
  <c r="M716" i="2" s="1"/>
  <c r="L692" i="2"/>
  <c r="M692" i="2" s="1"/>
  <c r="L667" i="2"/>
  <c r="M667" i="2" s="1"/>
  <c r="L644" i="2"/>
  <c r="M644" i="2" s="1"/>
  <c r="L568" i="2"/>
  <c r="M568" i="2" s="1"/>
  <c r="L555" i="2"/>
  <c r="M555" i="2" s="1"/>
  <c r="L508" i="2"/>
  <c r="M508" i="2" s="1"/>
  <c r="L476" i="2"/>
  <c r="M476" i="2" s="1"/>
  <c r="L444" i="2"/>
  <c r="M444" i="2" s="1"/>
  <c r="L412" i="2"/>
  <c r="M412" i="2" s="1"/>
  <c r="L381" i="2"/>
  <c r="M381" i="2" s="1"/>
  <c r="L372" i="2"/>
  <c r="M372" i="2" s="1"/>
  <c r="L363" i="2"/>
  <c r="M363" i="2" s="1"/>
  <c r="L343" i="2"/>
  <c r="M343" i="2" s="1"/>
  <c r="L334" i="2"/>
  <c r="M334" i="2" s="1"/>
  <c r="L325" i="2"/>
  <c r="M325" i="2" s="1"/>
  <c r="L316" i="2"/>
  <c r="M316" i="2" s="1"/>
  <c r="L295" i="2"/>
  <c r="M295" i="2" s="1"/>
  <c r="L286" i="2"/>
  <c r="M286" i="2" s="1"/>
  <c r="L277" i="2"/>
  <c r="M277" i="2" s="1"/>
  <c r="L268" i="2"/>
  <c r="M268" i="2" s="1"/>
  <c r="L259" i="2"/>
  <c r="M259" i="2" s="1"/>
  <c r="L240" i="2"/>
  <c r="M240" i="2" s="1"/>
  <c r="L231" i="2"/>
  <c r="M231" i="2" s="1"/>
  <c r="L222" i="2"/>
  <c r="M222" i="2" s="1"/>
  <c r="L213" i="2"/>
  <c r="M213" i="2" s="1"/>
  <c r="L204" i="2"/>
  <c r="M204" i="2" s="1"/>
  <c r="L195" i="2"/>
  <c r="M195" i="2" s="1"/>
  <c r="L176" i="2"/>
  <c r="M176" i="2" s="1"/>
  <c r="L167" i="2"/>
  <c r="M167" i="2" s="1"/>
  <c r="L158" i="2"/>
  <c r="M158" i="2" s="1"/>
  <c r="L149" i="2"/>
  <c r="M149" i="2" s="1"/>
  <c r="L140" i="2"/>
  <c r="M140" i="2" s="1"/>
  <c r="L131" i="2"/>
  <c r="M131" i="2" s="1"/>
  <c r="L112" i="2"/>
  <c r="M112" i="2" s="1"/>
  <c r="L103" i="2"/>
  <c r="M103" i="2" s="1"/>
  <c r="L94" i="2"/>
  <c r="M94" i="2" s="1"/>
  <c r="L85" i="2"/>
  <c r="M85" i="2" s="1"/>
  <c r="L76" i="2"/>
  <c r="M76" i="2" s="1"/>
  <c r="L67" i="2"/>
  <c r="M67" i="2" s="1"/>
  <c r="L48" i="2"/>
  <c r="M48" i="2" s="1"/>
  <c r="L39" i="2"/>
  <c r="M39" i="2" s="1"/>
  <c r="L30" i="2"/>
  <c r="M30" i="2" s="1"/>
  <c r="N523" i="2"/>
  <c r="N4" i="2"/>
  <c r="O4" i="2" s="1"/>
  <c r="P100" i="2"/>
  <c r="O100" i="2"/>
  <c r="C19" i="2"/>
  <c r="C21" i="2" s="1"/>
  <c r="C38" i="2"/>
  <c r="N13" i="2"/>
  <c r="N7" i="2"/>
  <c r="N18" i="2"/>
  <c r="N30" i="2"/>
  <c r="N39" i="2"/>
  <c r="N48" i="2"/>
  <c r="N57" i="2"/>
  <c r="N66" i="2"/>
  <c r="N76" i="2"/>
  <c r="N86" i="2"/>
  <c r="N96" i="2"/>
  <c r="N106" i="2"/>
  <c r="N118" i="2"/>
  <c r="N128" i="2"/>
  <c r="N138" i="2"/>
  <c r="N150" i="2"/>
  <c r="N160" i="2"/>
  <c r="N170" i="2"/>
  <c r="N182" i="2"/>
  <c r="N192" i="2"/>
  <c r="N202" i="2"/>
  <c r="N214" i="2"/>
  <c r="N224" i="2"/>
  <c r="N234" i="2"/>
  <c r="N246" i="2"/>
  <c r="N256" i="2"/>
  <c r="N266" i="2"/>
  <c r="N278" i="2"/>
  <c r="N288" i="2"/>
  <c r="N298" i="2"/>
  <c r="N310" i="2"/>
  <c r="N320" i="2"/>
  <c r="N330" i="2"/>
  <c r="N342" i="2"/>
  <c r="N352" i="2"/>
  <c r="N362" i="2"/>
  <c r="N375" i="2"/>
  <c r="N385" i="2"/>
  <c r="N397" i="2"/>
  <c r="N409" i="2"/>
  <c r="N421" i="2"/>
  <c r="N432" i="2"/>
  <c r="N445" i="2"/>
  <c r="N456" i="2"/>
  <c r="N465" i="2"/>
  <c r="N478" i="2"/>
  <c r="N488" i="2"/>
  <c r="N501" i="2"/>
  <c r="N512" i="2"/>
  <c r="N525" i="2"/>
  <c r="N535" i="2"/>
  <c r="N546" i="2"/>
  <c r="N559" i="2"/>
  <c r="N570" i="2"/>
  <c r="N584" i="2"/>
  <c r="N594" i="2"/>
  <c r="N608" i="2"/>
  <c r="N621" i="2"/>
  <c r="N633" i="2"/>
  <c r="N645" i="2"/>
  <c r="N657" i="2"/>
  <c r="N669" i="2"/>
  <c r="N681" i="2"/>
  <c r="N695" i="2"/>
  <c r="N706" i="2"/>
  <c r="N14" i="2"/>
  <c r="N17" i="2"/>
  <c r="N31" i="2"/>
  <c r="N41" i="2"/>
  <c r="N52" i="2"/>
  <c r="N62" i="2"/>
  <c r="N72" i="2"/>
  <c r="N82" i="2"/>
  <c r="N95" i="2"/>
  <c r="N109" i="2"/>
  <c r="N120" i="2"/>
  <c r="N133" i="2"/>
  <c r="N144" i="2"/>
  <c r="N157" i="2"/>
  <c r="N168" i="2"/>
  <c r="N181" i="2"/>
  <c r="N193" i="2"/>
  <c r="N206" i="2"/>
  <c r="N217" i="2"/>
  <c r="N230" i="2"/>
  <c r="N241" i="2"/>
  <c r="N254" i="2"/>
  <c r="N265" i="2"/>
  <c r="N279" i="2"/>
  <c r="N290" i="2"/>
  <c r="N303" i="2"/>
  <c r="N314" i="2"/>
  <c r="N327" i="2"/>
  <c r="N338" i="2"/>
  <c r="N351" i="2"/>
  <c r="N365" i="2"/>
  <c r="N377" i="2"/>
  <c r="N390" i="2"/>
  <c r="N402" i="2"/>
  <c r="N416" i="2"/>
  <c r="N429" i="2"/>
  <c r="N442" i="2"/>
  <c r="N457" i="2"/>
  <c r="N469" i="2"/>
  <c r="N481" i="2"/>
  <c r="N495" i="2"/>
  <c r="N508" i="2"/>
  <c r="N521" i="2"/>
  <c r="N533" i="2"/>
  <c r="N549" i="2"/>
  <c r="N561" i="2"/>
  <c r="N576" i="2"/>
  <c r="N590" i="2"/>
  <c r="N602" i="2"/>
  <c r="N617" i="2"/>
  <c r="N632" i="2"/>
  <c r="N647" i="2"/>
  <c r="N660" i="2"/>
  <c r="N673" i="2"/>
  <c r="N688" i="2"/>
  <c r="N703" i="2"/>
  <c r="N717" i="2"/>
  <c r="N32" i="2"/>
  <c r="N42" i="2"/>
  <c r="N63" i="2"/>
  <c r="N73" i="2"/>
  <c r="N97" i="2"/>
  <c r="N110" i="2"/>
  <c r="N134" i="2"/>
  <c r="N145" i="2"/>
  <c r="N158" i="2"/>
  <c r="N183" i="2"/>
  <c r="N194" i="2"/>
  <c r="N218" i="2"/>
  <c r="N231" i="2"/>
  <c r="N242" i="2"/>
  <c r="N269" i="2"/>
  <c r="N280" i="2"/>
  <c r="N293" i="2"/>
  <c r="N317" i="2"/>
  <c r="N328" i="2"/>
  <c r="N353" i="2"/>
  <c r="N366" i="2"/>
  <c r="N391" i="2"/>
  <c r="N405" i="2"/>
  <c r="N417" i="2"/>
  <c r="N447" i="2"/>
  <c r="N458" i="2"/>
  <c r="N482" i="2"/>
  <c r="N496" i="2"/>
  <c r="N522" i="2"/>
  <c r="N536" i="2"/>
  <c r="N562" i="2"/>
  <c r="N577" i="2"/>
  <c r="N605" i="2"/>
  <c r="N618" i="2"/>
  <c r="N648" i="2"/>
  <c r="N661" i="2"/>
  <c r="N689" i="2"/>
  <c r="N704" i="2"/>
  <c r="N176" i="2"/>
  <c r="N384" i="2"/>
  <c r="N489" i="2"/>
  <c r="N554" i="2"/>
  <c r="N613" i="2"/>
  <c r="N697" i="2"/>
  <c r="N11" i="2"/>
  <c r="N40" i="2"/>
  <c r="N61" i="2"/>
  <c r="N130" i="2"/>
  <c r="N205" i="2"/>
  <c r="N21" i="2"/>
  <c r="N20" i="2"/>
  <c r="N53" i="2"/>
  <c r="N85" i="2"/>
  <c r="N121" i="2"/>
  <c r="N169" i="2"/>
  <c r="N207" i="2"/>
  <c r="N255" i="2"/>
  <c r="N304" i="2"/>
  <c r="N341" i="2"/>
  <c r="N378" i="2"/>
  <c r="N431" i="2"/>
  <c r="N471" i="2"/>
  <c r="N509" i="2"/>
  <c r="N550" i="2"/>
  <c r="N591" i="2"/>
  <c r="N634" i="2"/>
  <c r="N674" i="2"/>
  <c r="N719" i="2"/>
  <c r="N213" i="2"/>
  <c r="N346" i="2"/>
  <c r="N424" i="2"/>
  <c r="N463" i="2"/>
  <c r="N529" i="2"/>
  <c r="N585" i="2"/>
  <c r="N640" i="2"/>
  <c r="N712" i="2"/>
  <c r="N16" i="2"/>
  <c r="N105" i="2"/>
  <c r="N22" i="2"/>
  <c r="N8" i="2"/>
  <c r="N23" i="2"/>
  <c r="N33" i="2"/>
  <c r="N44" i="2"/>
  <c r="N54" i="2"/>
  <c r="N64" i="2"/>
  <c r="N74" i="2"/>
  <c r="N87" i="2"/>
  <c r="N98" i="2"/>
  <c r="N111" i="2"/>
  <c r="N122" i="2"/>
  <c r="N135" i="2"/>
  <c r="N146" i="2"/>
  <c r="N159" i="2"/>
  <c r="N173" i="2"/>
  <c r="N184" i="2"/>
  <c r="N197" i="2"/>
  <c r="N208" i="2"/>
  <c r="N221" i="2"/>
  <c r="N232" i="2"/>
  <c r="N245" i="2"/>
  <c r="N257" i="2"/>
  <c r="N270" i="2"/>
  <c r="N281" i="2"/>
  <c r="N294" i="2"/>
  <c r="N305" i="2"/>
  <c r="N318" i="2"/>
  <c r="N329" i="2"/>
  <c r="N343" i="2"/>
  <c r="N354" i="2"/>
  <c r="N367" i="2"/>
  <c r="N381" i="2"/>
  <c r="N392" i="2"/>
  <c r="N407" i="2"/>
  <c r="N418" i="2"/>
  <c r="N433" i="2"/>
  <c r="N448" i="2"/>
  <c r="N460" i="2"/>
  <c r="N472" i="2"/>
  <c r="N485" i="2"/>
  <c r="N497" i="2"/>
  <c r="N511" i="2"/>
  <c r="N526" i="2"/>
  <c r="N537" i="2"/>
  <c r="N551" i="2"/>
  <c r="N565" i="2"/>
  <c r="N578" i="2"/>
  <c r="N592" i="2"/>
  <c r="N607" i="2"/>
  <c r="N623" i="2"/>
  <c r="N636" i="2"/>
  <c r="N649" i="2"/>
  <c r="N663" i="2"/>
  <c r="N677" i="2"/>
  <c r="N690" i="2"/>
  <c r="N705" i="2"/>
  <c r="N720" i="2"/>
  <c r="N9" i="2"/>
  <c r="N24" i="2"/>
  <c r="N34" i="2"/>
  <c r="N45" i="2"/>
  <c r="N55" i="2"/>
  <c r="N65" i="2"/>
  <c r="N77" i="2"/>
  <c r="N101" i="2"/>
  <c r="N112" i="2"/>
  <c r="N125" i="2"/>
  <c r="N136" i="2"/>
  <c r="N149" i="2"/>
  <c r="N161" i="2"/>
  <c r="N174" i="2"/>
  <c r="N185" i="2"/>
  <c r="N198" i="2"/>
  <c r="N209" i="2"/>
  <c r="N222" i="2"/>
  <c r="N233" i="2"/>
  <c r="N247" i="2"/>
  <c r="N271" i="2"/>
  <c r="N282" i="2"/>
  <c r="N295" i="2"/>
  <c r="N306" i="2"/>
  <c r="N319" i="2"/>
  <c r="N333" i="2"/>
  <c r="N344" i="2"/>
  <c r="N357" i="2"/>
  <c r="N368" i="2"/>
  <c r="N382" i="2"/>
  <c r="N393" i="2"/>
  <c r="N408" i="2"/>
  <c r="N422" i="2"/>
  <c r="N434" i="2"/>
  <c r="N461" i="2"/>
  <c r="N473" i="2"/>
  <c r="N486" i="2"/>
  <c r="N498" i="2"/>
  <c r="N513" i="2"/>
  <c r="N527" i="2"/>
  <c r="N538" i="2"/>
  <c r="N552" i="2"/>
  <c r="N567" i="2"/>
  <c r="N581" i="2"/>
  <c r="N593" i="2"/>
  <c r="N609" i="2"/>
  <c r="N624" i="2"/>
  <c r="N637" i="2"/>
  <c r="N664" i="2"/>
  <c r="N679" i="2"/>
  <c r="N693" i="2"/>
  <c r="N709" i="2"/>
  <c r="N721" i="2"/>
  <c r="N10" i="2"/>
  <c r="N46" i="2"/>
  <c r="N56" i="2"/>
  <c r="N89" i="2"/>
  <c r="N113" i="2"/>
  <c r="N151" i="2"/>
  <c r="N186" i="2"/>
  <c r="N223" i="2"/>
  <c r="N261" i="2"/>
  <c r="N296" i="2"/>
  <c r="N334" i="2"/>
  <c r="N369" i="2"/>
  <c r="N410" i="2"/>
  <c r="N462" i="2"/>
  <c r="N514" i="2"/>
  <c r="N568" i="2"/>
  <c r="N625" i="2"/>
  <c r="N680" i="2"/>
  <c r="N37" i="2"/>
  <c r="N90" i="2"/>
  <c r="N152" i="2"/>
  <c r="N238" i="2"/>
  <c r="N286" i="2"/>
  <c r="N370" i="2"/>
  <c r="N517" i="2"/>
  <c r="N29" i="2"/>
  <c r="N81" i="2"/>
  <c r="N143" i="2"/>
  <c r="N178" i="2"/>
  <c r="N88" i="2"/>
  <c r="N258" i="2"/>
  <c r="N449" i="2"/>
  <c r="N650" i="2"/>
  <c r="N36" i="2"/>
  <c r="N68" i="2"/>
  <c r="N102" i="2"/>
  <c r="N137" i="2"/>
  <c r="N162" i="2"/>
  <c r="N199" i="2"/>
  <c r="N237" i="2"/>
  <c r="N272" i="2"/>
  <c r="N321" i="2"/>
  <c r="N358" i="2"/>
  <c r="N394" i="2"/>
  <c r="N437" i="2"/>
  <c r="N487" i="2"/>
  <c r="N541" i="2"/>
  <c r="N597" i="2"/>
  <c r="N653" i="2"/>
  <c r="N711" i="2"/>
  <c r="N69" i="2"/>
  <c r="N200" i="2"/>
  <c r="N311" i="2"/>
  <c r="N453" i="2"/>
  <c r="N655" i="2"/>
  <c r="N25" i="2"/>
  <c r="N78" i="2"/>
  <c r="N126" i="2"/>
  <c r="N175" i="2"/>
  <c r="N210" i="2"/>
  <c r="N248" i="2"/>
  <c r="N285" i="2"/>
  <c r="N309" i="2"/>
  <c r="N345" i="2"/>
  <c r="N383" i="2"/>
  <c r="N423" i="2"/>
  <c r="N450" i="2"/>
  <c r="N474" i="2"/>
  <c r="N503" i="2"/>
  <c r="N528" i="2"/>
  <c r="N553" i="2"/>
  <c r="N583" i="2"/>
  <c r="N610" i="2"/>
  <c r="N639" i="2"/>
  <c r="N665" i="2"/>
  <c r="N696" i="2"/>
  <c r="N722" i="2"/>
  <c r="N12" i="2"/>
  <c r="N58" i="2"/>
  <c r="N103" i="2"/>
  <c r="N127" i="2"/>
  <c r="N165" i="2"/>
  <c r="N225" i="2"/>
  <c r="N262" i="2"/>
  <c r="N297" i="2"/>
  <c r="N335" i="2"/>
  <c r="N399" i="2"/>
  <c r="N439" i="2"/>
  <c r="N504" i="2"/>
  <c r="N569" i="2"/>
  <c r="N626" i="2"/>
  <c r="N682" i="2"/>
  <c r="N71" i="2"/>
  <c r="N154" i="2"/>
  <c r="N229" i="2"/>
  <c r="N5" i="2"/>
  <c r="N26" i="2"/>
  <c r="N47" i="2"/>
  <c r="N79" i="2"/>
  <c r="N114" i="2"/>
  <c r="N141" i="2"/>
  <c r="N189" i="2"/>
  <c r="N249" i="2"/>
  <c r="N273" i="2"/>
  <c r="N322" i="2"/>
  <c r="N359" i="2"/>
  <c r="N413" i="2"/>
  <c r="N477" i="2"/>
  <c r="N543" i="2"/>
  <c r="N599" i="2"/>
  <c r="N666" i="2"/>
  <c r="N94" i="2"/>
  <c r="N191" i="2"/>
  <c r="N6" i="2"/>
  <c r="N15" i="2"/>
  <c r="N28" i="2"/>
  <c r="N38" i="2"/>
  <c r="N49" i="2"/>
  <c r="N60" i="2"/>
  <c r="N70" i="2"/>
  <c r="N80" i="2"/>
  <c r="N93" i="2"/>
  <c r="N104" i="2"/>
  <c r="N117" i="2"/>
  <c r="N129" i="2"/>
  <c r="N142" i="2"/>
  <c r="N153" i="2"/>
  <c r="N166" i="2"/>
  <c r="N177" i="2"/>
  <c r="N190" i="2"/>
  <c r="N201" i="2"/>
  <c r="N215" i="2"/>
  <c r="N226" i="2"/>
  <c r="N239" i="2"/>
  <c r="N250" i="2"/>
  <c r="N263" i="2"/>
  <c r="N274" i="2"/>
  <c r="N287" i="2"/>
  <c r="N301" i="2"/>
  <c r="N312" i="2"/>
  <c r="N325" i="2"/>
  <c r="N336" i="2"/>
  <c r="N349" i="2"/>
  <c r="N360" i="2"/>
  <c r="N373" i="2"/>
  <c r="N386" i="2"/>
  <c r="N400" i="2"/>
  <c r="N414" i="2"/>
  <c r="N425" i="2"/>
  <c r="N440" i="2"/>
  <c r="N454" i="2"/>
  <c r="N464" i="2"/>
  <c r="N479" i="2"/>
  <c r="N490" i="2"/>
  <c r="N505" i="2"/>
  <c r="N519" i="2"/>
  <c r="N530" i="2"/>
  <c r="N544" i="2"/>
  <c r="N557" i="2"/>
  <c r="N573" i="2"/>
  <c r="N586" i="2"/>
  <c r="N600" i="2"/>
  <c r="N615" i="2"/>
  <c r="N629" i="2"/>
  <c r="N641" i="2"/>
  <c r="N656" i="2"/>
  <c r="N671" i="2"/>
  <c r="N685" i="2"/>
  <c r="N698" i="2"/>
  <c r="N713" i="2"/>
  <c r="N50" i="2"/>
  <c r="N119" i="2"/>
  <c r="N167" i="2"/>
  <c r="N240" i="2"/>
  <c r="N216" i="2"/>
  <c r="N337" i="2"/>
  <c r="N441" i="2"/>
  <c r="N545" i="2"/>
  <c r="N658" i="2"/>
  <c r="N415" i="2"/>
  <c r="N253" i="2"/>
  <c r="N350" i="2"/>
  <c r="N455" i="2"/>
  <c r="N560" i="2"/>
  <c r="N672" i="2"/>
  <c r="N376" i="2"/>
  <c r="N589" i="2"/>
  <c r="N264" i="2"/>
  <c r="N361" i="2"/>
  <c r="N466" i="2"/>
  <c r="N575" i="2"/>
  <c r="N687" i="2"/>
  <c r="N277" i="2"/>
  <c r="N480" i="2"/>
  <c r="N701" i="2"/>
  <c r="N520" i="2"/>
  <c r="N289" i="2"/>
  <c r="N389" i="2"/>
  <c r="N493" i="2"/>
  <c r="N601" i="2"/>
  <c r="N714" i="2"/>
  <c r="N302" i="2"/>
  <c r="N401" i="2"/>
  <c r="N506" i="2"/>
  <c r="N616" i="2"/>
  <c r="N313" i="2"/>
  <c r="N631" i="2"/>
  <c r="N326" i="2"/>
  <c r="N426" i="2"/>
  <c r="N532" i="2"/>
  <c r="N642" i="2"/>
  <c r="N67" i="2"/>
  <c r="N131" i="2"/>
  <c r="N195" i="2"/>
  <c r="N259" i="2"/>
  <c r="N323" i="2"/>
  <c r="N387" i="2"/>
  <c r="N451" i="2"/>
  <c r="N515" i="2"/>
  <c r="N579" i="2"/>
  <c r="N92" i="2"/>
  <c r="N156" i="2"/>
  <c r="N220" i="2"/>
  <c r="N284" i="2"/>
  <c r="N574" i="2"/>
  <c r="N468" i="2"/>
  <c r="N654" i="2"/>
  <c r="N588" i="2"/>
  <c r="N683" i="2"/>
  <c r="N620" i="2"/>
  <c r="N300" i="2"/>
  <c r="N364" i="2"/>
  <c r="N484" i="2"/>
  <c r="N542" i="2"/>
  <c r="N438" i="2"/>
  <c r="P459" i="2"/>
  <c r="O459" i="2"/>
  <c r="P587" i="2"/>
  <c r="O587" i="2"/>
  <c r="P4" i="2"/>
  <c r="P516" i="2"/>
  <c r="O516" i="2"/>
  <c r="N19" i="2"/>
  <c r="N83" i="2"/>
  <c r="N147" i="2"/>
  <c r="N211" i="2"/>
  <c r="N275" i="2"/>
  <c r="N339" i="2"/>
  <c r="N403" i="2"/>
  <c r="N467" i="2"/>
  <c r="N531" i="2"/>
  <c r="N595" i="2"/>
  <c r="N108" i="2"/>
  <c r="N172" i="2"/>
  <c r="N236" i="2"/>
  <c r="N518" i="2"/>
  <c r="N662" i="2"/>
  <c r="N540" i="2"/>
  <c r="N667" i="2"/>
  <c r="N684" i="2"/>
  <c r="N723" i="2"/>
  <c r="N676" i="2"/>
  <c r="N316" i="2"/>
  <c r="N380" i="2"/>
  <c r="N548" i="2"/>
  <c r="N622" i="2"/>
  <c r="N470" i="2"/>
  <c r="P139" i="2"/>
  <c r="O139" i="2"/>
  <c r="P228" i="2"/>
  <c r="O228" i="2"/>
  <c r="P446" i="2"/>
  <c r="O446" i="2"/>
  <c r="L4" i="2"/>
  <c r="M4" i="2" s="1"/>
  <c r="L701" i="2"/>
  <c r="M701" i="2" s="1"/>
  <c r="L676" i="2"/>
  <c r="M676" i="2" s="1"/>
  <c r="L652" i="2"/>
  <c r="M652" i="2" s="1"/>
  <c r="L627" i="2"/>
  <c r="M627" i="2" s="1"/>
  <c r="L611" i="2"/>
  <c r="M611" i="2" s="1"/>
  <c r="L595" i="2"/>
  <c r="M595" i="2" s="1"/>
  <c r="L579" i="2"/>
  <c r="M579" i="2" s="1"/>
  <c r="L552" i="2"/>
  <c r="M552" i="2" s="1"/>
  <c r="L539" i="2"/>
  <c r="M539" i="2" s="1"/>
  <c r="L516" i="2"/>
  <c r="M516" i="2" s="1"/>
  <c r="L484" i="2"/>
  <c r="M484" i="2" s="1"/>
  <c r="L452" i="2"/>
  <c r="M452" i="2" s="1"/>
  <c r="L420" i="2"/>
  <c r="M420" i="2" s="1"/>
  <c r="L388" i="2"/>
  <c r="M388" i="2" s="1"/>
  <c r="L379" i="2"/>
  <c r="M379" i="2" s="1"/>
  <c r="L360" i="2"/>
  <c r="M360" i="2" s="1"/>
  <c r="L341" i="2"/>
  <c r="M341" i="2" s="1"/>
  <c r="L332" i="2"/>
  <c r="M332" i="2" s="1"/>
  <c r="L323" i="2"/>
  <c r="M323" i="2" s="1"/>
  <c r="L302" i="2"/>
  <c r="M302" i="2" s="1"/>
  <c r="L293" i="2"/>
  <c r="M293" i="2" s="1"/>
  <c r="L284" i="2"/>
  <c r="M284" i="2" s="1"/>
  <c r="L275" i="2"/>
  <c r="M275" i="2" s="1"/>
  <c r="L256" i="2"/>
  <c r="M256" i="2" s="1"/>
  <c r="L247" i="2"/>
  <c r="M247" i="2" s="1"/>
  <c r="L238" i="2"/>
  <c r="M238" i="2" s="1"/>
  <c r="L229" i="2"/>
  <c r="M229" i="2" s="1"/>
  <c r="L220" i="2"/>
  <c r="M220" i="2" s="1"/>
  <c r="L211" i="2"/>
  <c r="M211" i="2" s="1"/>
  <c r="L192" i="2"/>
  <c r="M192" i="2" s="1"/>
  <c r="L183" i="2"/>
  <c r="M183" i="2" s="1"/>
  <c r="L174" i="2"/>
  <c r="M174" i="2" s="1"/>
  <c r="L165" i="2"/>
  <c r="M165" i="2" s="1"/>
  <c r="L156" i="2"/>
  <c r="M156" i="2" s="1"/>
  <c r="L147" i="2"/>
  <c r="M147" i="2" s="1"/>
  <c r="L128" i="2"/>
  <c r="M128" i="2" s="1"/>
  <c r="L119" i="2"/>
  <c r="M119" i="2" s="1"/>
  <c r="L110" i="2"/>
  <c r="M110" i="2" s="1"/>
  <c r="L101" i="2"/>
  <c r="M101" i="2" s="1"/>
  <c r="L92" i="2"/>
  <c r="M92" i="2" s="1"/>
  <c r="L83" i="2"/>
  <c r="M83" i="2" s="1"/>
  <c r="L64" i="2"/>
  <c r="M64" i="2" s="1"/>
  <c r="L55" i="2"/>
  <c r="M55" i="2" s="1"/>
  <c r="L46" i="2"/>
  <c r="M46" i="2" s="1"/>
  <c r="L37" i="2"/>
  <c r="M37" i="2" s="1"/>
  <c r="L28" i="2"/>
  <c r="M28" i="2" s="1"/>
  <c r="N27" i="2"/>
  <c r="N91" i="2"/>
  <c r="N155" i="2"/>
  <c r="N219" i="2"/>
  <c r="N283" i="2"/>
  <c r="N347" i="2"/>
  <c r="N411" i="2"/>
  <c r="N475" i="2"/>
  <c r="N539" i="2"/>
  <c r="N603" i="2"/>
  <c r="N116" i="2"/>
  <c r="N180" i="2"/>
  <c r="N244" i="2"/>
  <c r="N566" i="2"/>
  <c r="N710" i="2"/>
  <c r="N580" i="2"/>
  <c r="N715" i="2"/>
  <c r="N716" i="2"/>
  <c r="N396" i="2"/>
  <c r="N708" i="2"/>
  <c r="N324" i="2"/>
  <c r="N388" i="2"/>
  <c r="N572" i="2"/>
  <c r="N670" i="2"/>
  <c r="N502" i="2"/>
  <c r="N35" i="2"/>
  <c r="N99" i="2"/>
  <c r="N163" i="2"/>
  <c r="N227" i="2"/>
  <c r="N291" i="2"/>
  <c r="N355" i="2"/>
  <c r="N419" i="2"/>
  <c r="N483" i="2"/>
  <c r="N547" i="2"/>
  <c r="N611" i="2"/>
  <c r="N124" i="2"/>
  <c r="N188" i="2"/>
  <c r="N252" i="2"/>
  <c r="N598" i="2"/>
  <c r="N651" i="2"/>
  <c r="N612" i="2"/>
  <c r="N412" i="2"/>
  <c r="N635" i="2"/>
  <c r="N444" i="2"/>
  <c r="N510" i="2"/>
  <c r="N332" i="2"/>
  <c r="N420" i="2"/>
  <c r="N604" i="2"/>
  <c r="N702" i="2"/>
  <c r="N558" i="2"/>
  <c r="P372" i="2"/>
  <c r="O372" i="2"/>
  <c r="N43" i="2"/>
  <c r="N107" i="2"/>
  <c r="N171" i="2"/>
  <c r="N235" i="2"/>
  <c r="N299" i="2"/>
  <c r="N363" i="2"/>
  <c r="N427" i="2"/>
  <c r="N491" i="2"/>
  <c r="N555" i="2"/>
  <c r="N619" i="2"/>
  <c r="N132" i="2"/>
  <c r="N196" i="2"/>
  <c r="N260" i="2"/>
  <c r="N638" i="2"/>
  <c r="N691" i="2"/>
  <c r="N652" i="2"/>
  <c r="N492" i="2"/>
  <c r="N643" i="2"/>
  <c r="N476" i="2"/>
  <c r="N630" i="2"/>
  <c r="N340" i="2"/>
  <c r="N428" i="2"/>
  <c r="N668" i="2"/>
  <c r="N398" i="2"/>
  <c r="N606" i="2"/>
  <c r="N51" i="2"/>
  <c r="N115" i="2"/>
  <c r="N179" i="2"/>
  <c r="N243" i="2"/>
  <c r="N307" i="2"/>
  <c r="N371" i="2"/>
  <c r="N435" i="2"/>
  <c r="N499" i="2"/>
  <c r="N563" i="2"/>
  <c r="N627" i="2"/>
  <c r="N140" i="2"/>
  <c r="N204" i="2"/>
  <c r="N268" i="2"/>
  <c r="N686" i="2"/>
  <c r="N707" i="2"/>
  <c r="N692" i="2"/>
  <c r="N524" i="2"/>
  <c r="N659" i="2"/>
  <c r="N564" i="2"/>
  <c r="N678" i="2"/>
  <c r="N348" i="2"/>
  <c r="N436" i="2"/>
  <c r="N700" i="2"/>
  <c r="N406" i="2"/>
  <c r="N646" i="2"/>
  <c r="P267" i="2"/>
  <c r="O267" i="2"/>
  <c r="P523" i="2"/>
  <c r="O523" i="2"/>
  <c r="P614" i="2"/>
  <c r="O614" i="2"/>
  <c r="P628" i="2"/>
  <c r="O628" i="2"/>
  <c r="P699" i="2"/>
  <c r="O699" i="2"/>
  <c r="N59" i="2"/>
  <c r="N123" i="2"/>
  <c r="N187" i="2"/>
  <c r="N251" i="2"/>
  <c r="N315" i="2"/>
  <c r="N379" i="2"/>
  <c r="N443" i="2"/>
  <c r="N507" i="2"/>
  <c r="N571" i="2"/>
  <c r="N84" i="2"/>
  <c r="N148" i="2"/>
  <c r="N212" i="2"/>
  <c r="N276" i="2"/>
  <c r="N534" i="2"/>
  <c r="N404" i="2"/>
  <c r="N374" i="2"/>
  <c r="N556" i="2"/>
  <c r="N675" i="2"/>
  <c r="N596" i="2"/>
  <c r="N718" i="2"/>
  <c r="N356" i="2"/>
  <c r="N452" i="2"/>
  <c r="N494" i="2"/>
  <c r="N430" i="2"/>
  <c r="N694" i="2"/>
  <c r="L717" i="2"/>
  <c r="M717" i="2" s="1"/>
  <c r="L707" i="2"/>
  <c r="M707" i="2" s="1"/>
  <c r="L693" i="2"/>
  <c r="M693" i="2" s="1"/>
  <c r="L668" i="2"/>
  <c r="M668" i="2" s="1"/>
  <c r="L656" i="2"/>
  <c r="M656" i="2" s="1"/>
  <c r="L645" i="2"/>
  <c r="M645" i="2" s="1"/>
  <c r="L544" i="2"/>
  <c r="M544" i="2" s="1"/>
  <c r="L531" i="2"/>
  <c r="M531" i="2" s="1"/>
  <c r="L520" i="2"/>
  <c r="M520" i="2" s="1"/>
  <c r="L509" i="2"/>
  <c r="M509" i="2" s="1"/>
  <c r="L499" i="2"/>
  <c r="M499" i="2" s="1"/>
  <c r="L488" i="2"/>
  <c r="M488" i="2" s="1"/>
  <c r="L477" i="2"/>
  <c r="M477" i="2" s="1"/>
  <c r="L467" i="2"/>
  <c r="M467" i="2" s="1"/>
  <c r="L456" i="2"/>
  <c r="M456" i="2" s="1"/>
  <c r="L445" i="2"/>
  <c r="M445" i="2" s="1"/>
  <c r="L435" i="2"/>
  <c r="M435" i="2" s="1"/>
  <c r="L424" i="2"/>
  <c r="M424" i="2" s="1"/>
  <c r="L413" i="2"/>
  <c r="M413" i="2" s="1"/>
  <c r="L403" i="2"/>
  <c r="M403" i="2" s="1"/>
  <c r="L392" i="2"/>
  <c r="M392" i="2" s="1"/>
  <c r="L382" i="2"/>
  <c r="M382" i="2" s="1"/>
  <c r="L373" i="2"/>
  <c r="M373" i="2" s="1"/>
  <c r="L364" i="2"/>
  <c r="M364" i="2" s="1"/>
  <c r="L355" i="2"/>
  <c r="M355" i="2" s="1"/>
  <c r="L344" i="2"/>
  <c r="M344" i="2" s="1"/>
  <c r="L335" i="2"/>
  <c r="M335" i="2" s="1"/>
  <c r="L326" i="2"/>
  <c r="M326" i="2" s="1"/>
  <c r="L317" i="2"/>
  <c r="M317" i="2" s="1"/>
  <c r="L307" i="2"/>
  <c r="M307" i="2" s="1"/>
  <c r="L296" i="2"/>
  <c r="M296" i="2" s="1"/>
  <c r="L287" i="2"/>
  <c r="M287" i="2" s="1"/>
  <c r="L278" i="2"/>
  <c r="M278" i="2" s="1"/>
  <c r="L269" i="2"/>
  <c r="M269" i="2" s="1"/>
  <c r="L260" i="2"/>
  <c r="M260" i="2" s="1"/>
  <c r="L251" i="2"/>
  <c r="M251" i="2" s="1"/>
  <c r="L232" i="2"/>
  <c r="M232" i="2" s="1"/>
  <c r="L223" i="2"/>
  <c r="M223" i="2" s="1"/>
  <c r="L214" i="2"/>
  <c r="M214" i="2" s="1"/>
  <c r="L205" i="2"/>
  <c r="M205" i="2" s="1"/>
  <c r="L196" i="2"/>
  <c r="M196" i="2" s="1"/>
  <c r="L187" i="2"/>
  <c r="M187" i="2" s="1"/>
  <c r="L168" i="2"/>
  <c r="M168" i="2" s="1"/>
  <c r="L159" i="2"/>
  <c r="M159" i="2" s="1"/>
  <c r="L150" i="2"/>
  <c r="M150" i="2" s="1"/>
  <c r="L141" i="2"/>
  <c r="M141" i="2" s="1"/>
  <c r="L132" i="2"/>
  <c r="M132" i="2" s="1"/>
  <c r="L123" i="2"/>
  <c r="M123" i="2" s="1"/>
  <c r="L104" i="2"/>
  <c r="M104" i="2" s="1"/>
  <c r="L95" i="2"/>
  <c r="M95" i="2" s="1"/>
  <c r="L86" i="2"/>
  <c r="M86" i="2" s="1"/>
  <c r="L77" i="2"/>
  <c r="M77" i="2" s="1"/>
  <c r="L68" i="2"/>
  <c r="M68" i="2" s="1"/>
  <c r="L59" i="2"/>
  <c r="M59" i="2" s="1"/>
  <c r="L40" i="2"/>
  <c r="M40" i="2" s="1"/>
  <c r="L31" i="2"/>
  <c r="M31" i="2" s="1"/>
  <c r="L22" i="2"/>
  <c r="M22" i="2" s="1"/>
  <c r="L13" i="2"/>
  <c r="M13" i="2" s="1"/>
  <c r="L715" i="2"/>
  <c r="M715" i="2" s="1"/>
  <c r="L691" i="2"/>
  <c r="M691" i="2" s="1"/>
  <c r="L677" i="2"/>
  <c r="M677" i="2" s="1"/>
  <c r="L653" i="2"/>
  <c r="M653" i="2" s="1"/>
  <c r="L643" i="2"/>
  <c r="M643" i="2" s="1"/>
  <c r="L528" i="2"/>
  <c r="M528" i="2" s="1"/>
  <c r="L517" i="2"/>
  <c r="M517" i="2" s="1"/>
  <c r="L507" i="2"/>
  <c r="M507" i="2" s="1"/>
  <c r="L496" i="2"/>
  <c r="M496" i="2" s="1"/>
  <c r="L485" i="2"/>
  <c r="M485" i="2" s="1"/>
  <c r="L475" i="2"/>
  <c r="M475" i="2" s="1"/>
  <c r="L464" i="2"/>
  <c r="M464" i="2" s="1"/>
  <c r="L453" i="2"/>
  <c r="M453" i="2" s="1"/>
  <c r="L443" i="2"/>
  <c r="M443" i="2" s="1"/>
  <c r="L432" i="2"/>
  <c r="M432" i="2" s="1"/>
  <c r="L421" i="2"/>
  <c r="M421" i="2" s="1"/>
  <c r="L411" i="2"/>
  <c r="M411" i="2" s="1"/>
  <c r="L400" i="2"/>
  <c r="M400" i="2" s="1"/>
  <c r="L389" i="2"/>
  <c r="M389" i="2" s="1"/>
  <c r="L380" i="2"/>
  <c r="M380" i="2" s="1"/>
  <c r="L371" i="2"/>
  <c r="M371" i="2" s="1"/>
  <c r="L352" i="2"/>
  <c r="M352" i="2" s="1"/>
  <c r="L342" i="2"/>
  <c r="M342" i="2" s="1"/>
  <c r="L333" i="2"/>
  <c r="M333" i="2" s="1"/>
  <c r="L324" i="2"/>
  <c r="M324" i="2" s="1"/>
  <c r="L315" i="2"/>
  <c r="M315" i="2" s="1"/>
  <c r="L294" i="2"/>
  <c r="M294" i="2" s="1"/>
  <c r="L285" i="2"/>
  <c r="M285" i="2" s="1"/>
  <c r="L276" i="2"/>
  <c r="M276" i="2" s="1"/>
  <c r="L267" i="2"/>
  <c r="M267" i="2" s="1"/>
  <c r="L248" i="2"/>
  <c r="M248" i="2" s="1"/>
  <c r="L239" i="2"/>
  <c r="M239" i="2" s="1"/>
  <c r="L230" i="2"/>
  <c r="M230" i="2" s="1"/>
  <c r="L221" i="2"/>
  <c r="M221" i="2" s="1"/>
  <c r="L212" i="2"/>
  <c r="M212" i="2" s="1"/>
  <c r="L203" i="2"/>
  <c r="M203" i="2" s="1"/>
  <c r="L184" i="2"/>
  <c r="M184" i="2" s="1"/>
  <c r="L175" i="2"/>
  <c r="M175" i="2" s="1"/>
  <c r="L166" i="2"/>
  <c r="M166" i="2" s="1"/>
  <c r="L157" i="2"/>
  <c r="M157" i="2" s="1"/>
  <c r="L148" i="2"/>
  <c r="M148" i="2" s="1"/>
  <c r="L139" i="2"/>
  <c r="M139" i="2" s="1"/>
  <c r="L120" i="2"/>
  <c r="M120" i="2" s="1"/>
  <c r="L111" i="2"/>
  <c r="M111" i="2" s="1"/>
  <c r="L102" i="2"/>
  <c r="M102" i="2" s="1"/>
  <c r="L93" i="2"/>
  <c r="M93" i="2" s="1"/>
  <c r="L84" i="2"/>
  <c r="M84" i="2" s="1"/>
  <c r="L75" i="2"/>
  <c r="M75" i="2" s="1"/>
  <c r="L56" i="2"/>
  <c r="M56" i="2" s="1"/>
  <c r="L47" i="2"/>
  <c r="M47" i="2" s="1"/>
  <c r="L38" i="2"/>
  <c r="M38" i="2" s="1"/>
  <c r="L29" i="2"/>
  <c r="M29" i="2" s="1"/>
  <c r="L20" i="2"/>
  <c r="M20" i="2" s="1"/>
  <c r="L11" i="2"/>
  <c r="M11" i="2" s="1"/>
  <c r="L723" i="2"/>
  <c r="M723" i="2" s="1"/>
  <c r="L700" i="2"/>
  <c r="M700" i="2" s="1"/>
  <c r="L675" i="2"/>
  <c r="M675" i="2" s="1"/>
  <c r="L661" i="2"/>
  <c r="M661" i="2" s="1"/>
  <c r="L651" i="2"/>
  <c r="M651" i="2" s="1"/>
  <c r="L640" i="2"/>
  <c r="M640" i="2" s="1"/>
  <c r="L563" i="2"/>
  <c r="M563" i="2" s="1"/>
  <c r="L525" i="2"/>
  <c r="M525" i="2" s="1"/>
  <c r="L515" i="2"/>
  <c r="M515" i="2" s="1"/>
  <c r="L504" i="2"/>
  <c r="M504" i="2" s="1"/>
  <c r="L493" i="2"/>
  <c r="M493" i="2" s="1"/>
  <c r="L483" i="2"/>
  <c r="M483" i="2" s="1"/>
  <c r="L472" i="2"/>
  <c r="M472" i="2" s="1"/>
  <c r="L461" i="2"/>
  <c r="M461" i="2" s="1"/>
  <c r="L451" i="2"/>
  <c r="M451" i="2" s="1"/>
  <c r="L440" i="2"/>
  <c r="M440" i="2" s="1"/>
  <c r="L429" i="2"/>
  <c r="M429" i="2" s="1"/>
  <c r="L419" i="2"/>
  <c r="M419" i="2" s="1"/>
  <c r="L408" i="2"/>
  <c r="M408" i="2" s="1"/>
  <c r="L397" i="2"/>
  <c r="M397" i="2" s="1"/>
  <c r="L387" i="2"/>
  <c r="M387" i="2" s="1"/>
  <c r="L368" i="2"/>
  <c r="M368" i="2" s="1"/>
  <c r="L359" i="2"/>
  <c r="M359" i="2" s="1"/>
  <c r="L349" i="2"/>
  <c r="M349" i="2" s="1"/>
  <c r="L340" i="2"/>
  <c r="M340" i="2" s="1"/>
  <c r="L331" i="2"/>
  <c r="M331" i="2" s="1"/>
  <c r="L311" i="2"/>
  <c r="M311" i="2" s="1"/>
  <c r="L301" i="2"/>
  <c r="M301" i="2" s="1"/>
  <c r="L292" i="2"/>
  <c r="M292" i="2" s="1"/>
  <c r="L283" i="2"/>
  <c r="M283" i="2" s="1"/>
  <c r="L264" i="2"/>
  <c r="M264" i="2" s="1"/>
  <c r="L255" i="2"/>
  <c r="M255" i="2" s="1"/>
  <c r="L246" i="2"/>
  <c r="M246" i="2" s="1"/>
  <c r="L237" i="2"/>
  <c r="M237" i="2" s="1"/>
  <c r="L228" i="2"/>
  <c r="M228" i="2" s="1"/>
  <c r="L219" i="2"/>
  <c r="M219" i="2" s="1"/>
  <c r="L200" i="2"/>
  <c r="M200" i="2" s="1"/>
  <c r="L191" i="2"/>
  <c r="M191" i="2" s="1"/>
  <c r="L182" i="2"/>
  <c r="M182" i="2" s="1"/>
  <c r="L173" i="2"/>
  <c r="M173" i="2" s="1"/>
  <c r="L164" i="2"/>
  <c r="M164" i="2" s="1"/>
  <c r="L155" i="2"/>
  <c r="M155" i="2" s="1"/>
  <c r="L136" i="2"/>
  <c r="M136" i="2" s="1"/>
  <c r="L127" i="2"/>
  <c r="M127" i="2" s="1"/>
  <c r="L118" i="2"/>
  <c r="M118" i="2" s="1"/>
  <c r="L109" i="2"/>
  <c r="M109" i="2" s="1"/>
  <c r="L100" i="2"/>
  <c r="M100" i="2" s="1"/>
  <c r="L91" i="2"/>
  <c r="M91" i="2" s="1"/>
  <c r="L72" i="2"/>
  <c r="M72" i="2" s="1"/>
  <c r="L63" i="2"/>
  <c r="M63" i="2" s="1"/>
  <c r="L54" i="2"/>
  <c r="M54" i="2" s="1"/>
  <c r="L45" i="2"/>
  <c r="M45" i="2" s="1"/>
  <c r="L36" i="2"/>
  <c r="M36" i="2" s="1"/>
  <c r="L27" i="2"/>
  <c r="M27" i="2" s="1"/>
  <c r="L9" i="2"/>
  <c r="M9" i="2" s="1"/>
  <c r="L709" i="2"/>
  <c r="M709" i="2" s="1"/>
  <c r="L684" i="2"/>
  <c r="M684" i="2" s="1"/>
  <c r="L659" i="2"/>
  <c r="M659" i="2" s="1"/>
  <c r="L648" i="2"/>
  <c r="M648" i="2" s="1"/>
  <c r="L560" i="2"/>
  <c r="M560" i="2" s="1"/>
  <c r="L547" i="2"/>
  <c r="M547" i="2" s="1"/>
  <c r="L523" i="2"/>
  <c r="M523" i="2" s="1"/>
  <c r="L512" i="2"/>
  <c r="M512" i="2" s="1"/>
  <c r="L501" i="2"/>
  <c r="M501" i="2" s="1"/>
  <c r="L491" i="2"/>
  <c r="M491" i="2" s="1"/>
  <c r="L480" i="2"/>
  <c r="M480" i="2" s="1"/>
  <c r="L469" i="2"/>
  <c r="M469" i="2" s="1"/>
  <c r="L459" i="2"/>
  <c r="M459" i="2" s="1"/>
  <c r="L448" i="2"/>
  <c r="M448" i="2" s="1"/>
  <c r="L437" i="2"/>
  <c r="M437" i="2" s="1"/>
  <c r="L427" i="2"/>
  <c r="M427" i="2" s="1"/>
  <c r="L416" i="2"/>
  <c r="M416" i="2" s="1"/>
  <c r="L405" i="2"/>
  <c r="M405" i="2" s="1"/>
  <c r="L395" i="2"/>
  <c r="M395" i="2" s="1"/>
  <c r="L384" i="2"/>
  <c r="M384" i="2" s="1"/>
  <c r="L375" i="2"/>
  <c r="M375" i="2" s="1"/>
  <c r="L366" i="2"/>
  <c r="M366" i="2" s="1"/>
  <c r="L357" i="2"/>
  <c r="M357" i="2" s="1"/>
  <c r="L347" i="2"/>
  <c r="M347" i="2" s="1"/>
  <c r="L328" i="2"/>
  <c r="M328" i="2" s="1"/>
  <c r="L319" i="2"/>
  <c r="M319" i="2" s="1"/>
  <c r="L309" i="2"/>
  <c r="M309" i="2" s="1"/>
  <c r="L299" i="2"/>
  <c r="M299" i="2" s="1"/>
  <c r="L280" i="2"/>
  <c r="M280" i="2" s="1"/>
  <c r="L271" i="2"/>
  <c r="M271" i="2" s="1"/>
  <c r="L262" i="2"/>
  <c r="M262" i="2" s="1"/>
  <c r="L253" i="2"/>
  <c r="M253" i="2" s="1"/>
  <c r="L244" i="2"/>
  <c r="M244" i="2" s="1"/>
  <c r="L235" i="2"/>
  <c r="M235" i="2" s="1"/>
  <c r="L216" i="2"/>
  <c r="M216" i="2" s="1"/>
  <c r="L207" i="2"/>
  <c r="M207" i="2" s="1"/>
  <c r="L198" i="2"/>
  <c r="M198" i="2" s="1"/>
  <c r="L189" i="2"/>
  <c r="M189" i="2" s="1"/>
  <c r="L180" i="2"/>
  <c r="M180" i="2" s="1"/>
  <c r="L171" i="2"/>
  <c r="M171" i="2" s="1"/>
  <c r="L152" i="2"/>
  <c r="M152" i="2" s="1"/>
  <c r="L143" i="2"/>
  <c r="M143" i="2" s="1"/>
  <c r="L134" i="2"/>
  <c r="M134" i="2" s="1"/>
  <c r="L125" i="2"/>
  <c r="M125" i="2" s="1"/>
  <c r="L116" i="2"/>
  <c r="M116" i="2" s="1"/>
  <c r="L107" i="2"/>
  <c r="M107" i="2" s="1"/>
  <c r="L88" i="2"/>
  <c r="M88" i="2" s="1"/>
  <c r="L79" i="2"/>
  <c r="M79" i="2" s="1"/>
  <c r="L70" i="2"/>
  <c r="M70" i="2" s="1"/>
  <c r="L61" i="2"/>
  <c r="M61" i="2" s="1"/>
  <c r="L52" i="2"/>
  <c r="M52" i="2" s="1"/>
  <c r="L43" i="2"/>
  <c r="M43" i="2" s="1"/>
  <c r="L24" i="2"/>
  <c r="M24" i="2" s="1"/>
  <c r="L15" i="2"/>
  <c r="M15" i="2" s="1"/>
  <c r="L7" i="2"/>
  <c r="M7" i="2" s="1"/>
  <c r="L21" i="2"/>
  <c r="M21" i="2" s="1"/>
  <c r="L12" i="2"/>
  <c r="M12" i="2" s="1"/>
  <c r="L19" i="2"/>
  <c r="M19" i="2" s="1"/>
  <c r="L10" i="2"/>
  <c r="M10" i="2" s="1"/>
  <c r="L16" i="2"/>
  <c r="M16" i="2" s="1"/>
  <c r="L8" i="2"/>
  <c r="M8" i="2" s="1"/>
  <c r="J721" i="2"/>
  <c r="K721" i="2" s="1"/>
  <c r="L721" i="2" s="1"/>
  <c r="M721" i="2" s="1"/>
  <c r="J713" i="2"/>
  <c r="K713" i="2" s="1"/>
  <c r="L713" i="2" s="1"/>
  <c r="M713" i="2" s="1"/>
  <c r="J705" i="2"/>
  <c r="K705" i="2" s="1"/>
  <c r="L705" i="2" s="1"/>
  <c r="M705" i="2" s="1"/>
  <c r="J697" i="2"/>
  <c r="K697" i="2" s="1"/>
  <c r="L697" i="2" s="1"/>
  <c r="M697" i="2" s="1"/>
  <c r="J719" i="2"/>
  <c r="K719" i="2" s="1"/>
  <c r="L719" i="2" s="1"/>
  <c r="M719" i="2" s="1"/>
  <c r="J711" i="2"/>
  <c r="K711" i="2" s="1"/>
  <c r="L711" i="2" s="1"/>
  <c r="M711" i="2" s="1"/>
  <c r="J703" i="2"/>
  <c r="K703" i="2" s="1"/>
  <c r="J695" i="2"/>
  <c r="K695" i="2" s="1"/>
  <c r="J687" i="2"/>
  <c r="K687" i="2" s="1"/>
  <c r="J679" i="2"/>
  <c r="K679" i="2" s="1"/>
  <c r="L680" i="2" s="1"/>
  <c r="M680" i="2" s="1"/>
  <c r="J671" i="2"/>
  <c r="K671" i="2" s="1"/>
  <c r="J663" i="2"/>
  <c r="K663" i="2" s="1"/>
  <c r="J702" i="2"/>
  <c r="K702" i="2" s="1"/>
  <c r="L702" i="2" s="1"/>
  <c r="M702" i="2" s="1"/>
  <c r="J694" i="2"/>
  <c r="K694" i="2" s="1"/>
  <c r="L694" i="2" s="1"/>
  <c r="M694" i="2" s="1"/>
  <c r="J686" i="2"/>
  <c r="K686" i="2" s="1"/>
  <c r="L686" i="2" s="1"/>
  <c r="M686" i="2" s="1"/>
  <c r="J678" i="2"/>
  <c r="K678" i="2" s="1"/>
  <c r="L678" i="2" s="1"/>
  <c r="M678" i="2" s="1"/>
  <c r="J670" i="2"/>
  <c r="K670" i="2" s="1"/>
  <c r="L670" i="2" s="1"/>
  <c r="M670" i="2" s="1"/>
  <c r="J662" i="2"/>
  <c r="K662" i="2" s="1"/>
  <c r="L662" i="2" s="1"/>
  <c r="M662" i="2" s="1"/>
  <c r="J654" i="2"/>
  <c r="K654" i="2" s="1"/>
  <c r="L654" i="2" s="1"/>
  <c r="M654" i="2" s="1"/>
  <c r="J636" i="2"/>
  <c r="K636" i="2" s="1"/>
  <c r="L636" i="2" s="1"/>
  <c r="M636" i="2" s="1"/>
  <c r="J628" i="2"/>
  <c r="K628" i="2" s="1"/>
  <c r="L628" i="2" s="1"/>
  <c r="M628" i="2" s="1"/>
  <c r="J620" i="2"/>
  <c r="K620" i="2" s="1"/>
  <c r="L620" i="2" s="1"/>
  <c r="M620" i="2" s="1"/>
  <c r="J612" i="2"/>
  <c r="K612" i="2" s="1"/>
  <c r="L612" i="2" s="1"/>
  <c r="M612" i="2" s="1"/>
  <c r="J604" i="2"/>
  <c r="K604" i="2" s="1"/>
  <c r="L604" i="2" s="1"/>
  <c r="M604" i="2" s="1"/>
  <c r="J596" i="2"/>
  <c r="K596" i="2" s="1"/>
  <c r="L596" i="2" s="1"/>
  <c r="M596" i="2" s="1"/>
  <c r="J588" i="2"/>
  <c r="K588" i="2" s="1"/>
  <c r="L588" i="2" s="1"/>
  <c r="M588" i="2" s="1"/>
  <c r="J580" i="2"/>
  <c r="K580" i="2" s="1"/>
  <c r="L580" i="2" s="1"/>
  <c r="M580" i="2" s="1"/>
  <c r="J572" i="2"/>
  <c r="K572" i="2" s="1"/>
  <c r="L572" i="2" s="1"/>
  <c r="M572" i="2" s="1"/>
  <c r="J564" i="2"/>
  <c r="K564" i="2" s="1"/>
  <c r="L564" i="2" s="1"/>
  <c r="M564" i="2" s="1"/>
  <c r="J556" i="2"/>
  <c r="K556" i="2" s="1"/>
  <c r="L556" i="2" s="1"/>
  <c r="M556" i="2" s="1"/>
  <c r="J548" i="2"/>
  <c r="K548" i="2" s="1"/>
  <c r="L548" i="2" s="1"/>
  <c r="M548" i="2" s="1"/>
  <c r="J540" i="2"/>
  <c r="K540" i="2" s="1"/>
  <c r="L540" i="2" s="1"/>
  <c r="M540" i="2" s="1"/>
  <c r="J532" i="2"/>
  <c r="K532" i="2" s="1"/>
  <c r="L532" i="2" s="1"/>
  <c r="M532" i="2" s="1"/>
  <c r="J689" i="2"/>
  <c r="K689" i="2" s="1"/>
  <c r="L689" i="2" s="1"/>
  <c r="M689" i="2" s="1"/>
  <c r="J681" i="2"/>
  <c r="K681" i="2" s="1"/>
  <c r="L681" i="2" s="1"/>
  <c r="M681" i="2" s="1"/>
  <c r="J673" i="2"/>
  <c r="K673" i="2" s="1"/>
  <c r="L673" i="2" s="1"/>
  <c r="M673" i="2" s="1"/>
  <c r="J665" i="2"/>
  <c r="K665" i="2" s="1"/>
  <c r="L665" i="2" s="1"/>
  <c r="M665" i="2" s="1"/>
  <c r="J657" i="2"/>
  <c r="K657" i="2" s="1"/>
  <c r="L657" i="2" s="1"/>
  <c r="M657" i="2" s="1"/>
  <c r="J649" i="2"/>
  <c r="K649" i="2" s="1"/>
  <c r="L649" i="2" s="1"/>
  <c r="M649" i="2" s="1"/>
  <c r="J641" i="2"/>
  <c r="K641" i="2" s="1"/>
  <c r="L641" i="2" s="1"/>
  <c r="M641" i="2" s="1"/>
  <c r="J633" i="2"/>
  <c r="K633" i="2" s="1"/>
  <c r="J625" i="2"/>
  <c r="K625" i="2" s="1"/>
  <c r="J617" i="2"/>
  <c r="K617" i="2" s="1"/>
  <c r="J609" i="2"/>
  <c r="K609" i="2" s="1"/>
  <c r="J601" i="2"/>
  <c r="K601" i="2" s="1"/>
  <c r="L602" i="2" s="1"/>
  <c r="M602" i="2" s="1"/>
  <c r="J593" i="2"/>
  <c r="K593" i="2" s="1"/>
  <c r="L594" i="2" s="1"/>
  <c r="M594" i="2" s="1"/>
  <c r="J585" i="2"/>
  <c r="K585" i="2" s="1"/>
  <c r="L586" i="2" s="1"/>
  <c r="M586" i="2" s="1"/>
  <c r="J577" i="2"/>
  <c r="K577" i="2" s="1"/>
  <c r="L578" i="2" s="1"/>
  <c r="M578" i="2" s="1"/>
  <c r="J569" i="2"/>
  <c r="K569" i="2" s="1"/>
  <c r="L569" i="2" s="1"/>
  <c r="M569" i="2" s="1"/>
  <c r="J561" i="2"/>
  <c r="K561" i="2" s="1"/>
  <c r="L561" i="2" s="1"/>
  <c r="M561" i="2" s="1"/>
  <c r="J553" i="2"/>
  <c r="K553" i="2" s="1"/>
  <c r="L553" i="2" s="1"/>
  <c r="M553" i="2" s="1"/>
  <c r="J545" i="2"/>
  <c r="K545" i="2" s="1"/>
  <c r="L545" i="2" s="1"/>
  <c r="M545" i="2" s="1"/>
  <c r="J537" i="2"/>
  <c r="K537" i="2" s="1"/>
  <c r="L537" i="2" s="1"/>
  <c r="M537" i="2" s="1"/>
  <c r="J529" i="2"/>
  <c r="K529" i="2" s="1"/>
  <c r="L529" i="2" s="1"/>
  <c r="M529" i="2" s="1"/>
  <c r="J521" i="2"/>
  <c r="K521" i="2" s="1"/>
  <c r="L521" i="2" s="1"/>
  <c r="M521" i="2" s="1"/>
  <c r="J513" i="2"/>
  <c r="K513" i="2" s="1"/>
  <c r="L513" i="2" s="1"/>
  <c r="M513" i="2" s="1"/>
  <c r="J505" i="2"/>
  <c r="K505" i="2" s="1"/>
  <c r="L505" i="2" s="1"/>
  <c r="M505" i="2" s="1"/>
  <c r="J497" i="2"/>
  <c r="K497" i="2" s="1"/>
  <c r="L497" i="2" s="1"/>
  <c r="M497" i="2" s="1"/>
  <c r="J489" i="2"/>
  <c r="K489" i="2" s="1"/>
  <c r="L489" i="2" s="1"/>
  <c r="M489" i="2" s="1"/>
  <c r="J481" i="2"/>
  <c r="K481" i="2" s="1"/>
  <c r="L481" i="2" s="1"/>
  <c r="M481" i="2" s="1"/>
  <c r="J473" i="2"/>
  <c r="K473" i="2" s="1"/>
  <c r="L473" i="2" s="1"/>
  <c r="M473" i="2" s="1"/>
  <c r="J465" i="2"/>
  <c r="K465" i="2" s="1"/>
  <c r="L465" i="2" s="1"/>
  <c r="M465" i="2" s="1"/>
  <c r="J457" i="2"/>
  <c r="K457" i="2" s="1"/>
  <c r="L457" i="2" s="1"/>
  <c r="M457" i="2" s="1"/>
  <c r="J449" i="2"/>
  <c r="K449" i="2" s="1"/>
  <c r="L449" i="2" s="1"/>
  <c r="M449" i="2" s="1"/>
  <c r="J441" i="2"/>
  <c r="K441" i="2" s="1"/>
  <c r="L441" i="2" s="1"/>
  <c r="M441" i="2" s="1"/>
  <c r="J433" i="2"/>
  <c r="K433" i="2" s="1"/>
  <c r="L433" i="2" s="1"/>
  <c r="M433" i="2" s="1"/>
  <c r="J425" i="2"/>
  <c r="K425" i="2" s="1"/>
  <c r="L425" i="2" s="1"/>
  <c r="M425" i="2" s="1"/>
  <c r="J417" i="2"/>
  <c r="K417" i="2" s="1"/>
  <c r="L417" i="2" s="1"/>
  <c r="M417" i="2" s="1"/>
  <c r="J409" i="2"/>
  <c r="K409" i="2" s="1"/>
  <c r="L409" i="2" s="1"/>
  <c r="M409" i="2" s="1"/>
  <c r="J401" i="2"/>
  <c r="K401" i="2" s="1"/>
  <c r="L401" i="2" s="1"/>
  <c r="M401" i="2" s="1"/>
  <c r="J393" i="2"/>
  <c r="K393" i="2" s="1"/>
  <c r="L393" i="2" s="1"/>
  <c r="M393" i="2" s="1"/>
  <c r="J385" i="2"/>
  <c r="K385" i="2" s="1"/>
  <c r="L385" i="2" s="1"/>
  <c r="M385" i="2" s="1"/>
  <c r="J377" i="2"/>
  <c r="K377" i="2" s="1"/>
  <c r="L377" i="2" s="1"/>
  <c r="M377" i="2" s="1"/>
  <c r="J369" i="2"/>
  <c r="K369" i="2" s="1"/>
  <c r="L369" i="2" s="1"/>
  <c r="M369" i="2" s="1"/>
  <c r="J361" i="2"/>
  <c r="K361" i="2" s="1"/>
  <c r="L361" i="2" s="1"/>
  <c r="M361" i="2" s="1"/>
  <c r="J353" i="2"/>
  <c r="K353" i="2" s="1"/>
  <c r="L353" i="2" s="1"/>
  <c r="M353" i="2" s="1"/>
  <c r="J345" i="2"/>
  <c r="K345" i="2" s="1"/>
  <c r="L345" i="2" s="1"/>
  <c r="M345" i="2" s="1"/>
  <c r="J337" i="2"/>
  <c r="K337" i="2" s="1"/>
  <c r="L337" i="2" s="1"/>
  <c r="M337" i="2" s="1"/>
  <c r="J329" i="2"/>
  <c r="K329" i="2" s="1"/>
  <c r="L329" i="2" s="1"/>
  <c r="M329" i="2" s="1"/>
  <c r="J321" i="2"/>
  <c r="K321" i="2" s="1"/>
  <c r="L321" i="2" s="1"/>
  <c r="M321" i="2" s="1"/>
  <c r="J313" i="2"/>
  <c r="K313" i="2" s="1"/>
  <c r="J305" i="2"/>
  <c r="K305" i="2" s="1"/>
  <c r="L305" i="2" s="1"/>
  <c r="M305" i="2" s="1"/>
  <c r="J297" i="2"/>
  <c r="K297" i="2" s="1"/>
  <c r="L297" i="2" s="1"/>
  <c r="M297" i="2" s="1"/>
  <c r="J289" i="2"/>
  <c r="K289" i="2" s="1"/>
  <c r="L289" i="2" s="1"/>
  <c r="M289" i="2" s="1"/>
  <c r="J281" i="2"/>
  <c r="K281" i="2" s="1"/>
  <c r="L281" i="2" s="1"/>
  <c r="M281" i="2" s="1"/>
  <c r="J273" i="2"/>
  <c r="K273" i="2" s="1"/>
  <c r="L273" i="2" s="1"/>
  <c r="M273" i="2" s="1"/>
  <c r="J265" i="2"/>
  <c r="K265" i="2" s="1"/>
  <c r="L265" i="2" s="1"/>
  <c r="M265" i="2" s="1"/>
  <c r="J257" i="2"/>
  <c r="K257" i="2" s="1"/>
  <c r="L257" i="2" s="1"/>
  <c r="M257" i="2" s="1"/>
  <c r="J249" i="2"/>
  <c r="K249" i="2" s="1"/>
  <c r="L249" i="2" s="1"/>
  <c r="M249" i="2" s="1"/>
  <c r="J241" i="2"/>
  <c r="K241" i="2" s="1"/>
  <c r="L241" i="2" s="1"/>
  <c r="M241" i="2" s="1"/>
  <c r="J233" i="2"/>
  <c r="K233" i="2" s="1"/>
  <c r="L233" i="2" s="1"/>
  <c r="M233" i="2" s="1"/>
  <c r="J225" i="2"/>
  <c r="K225" i="2" s="1"/>
  <c r="L225" i="2" s="1"/>
  <c r="M225" i="2" s="1"/>
  <c r="J217" i="2"/>
  <c r="K217" i="2" s="1"/>
  <c r="L217" i="2" s="1"/>
  <c r="M217" i="2" s="1"/>
  <c r="J209" i="2"/>
  <c r="K209" i="2" s="1"/>
  <c r="L209" i="2" s="1"/>
  <c r="M209" i="2" s="1"/>
  <c r="J201" i="2"/>
  <c r="K201" i="2" s="1"/>
  <c r="L201" i="2" s="1"/>
  <c r="M201" i="2" s="1"/>
  <c r="J193" i="2"/>
  <c r="K193" i="2" s="1"/>
  <c r="L193" i="2" s="1"/>
  <c r="M193" i="2" s="1"/>
  <c r="J185" i="2"/>
  <c r="K185" i="2" s="1"/>
  <c r="L185" i="2" s="1"/>
  <c r="M185" i="2" s="1"/>
  <c r="J177" i="2"/>
  <c r="K177" i="2" s="1"/>
  <c r="L177" i="2" s="1"/>
  <c r="M177" i="2" s="1"/>
  <c r="J169" i="2"/>
  <c r="K169" i="2" s="1"/>
  <c r="L169" i="2" s="1"/>
  <c r="M169" i="2" s="1"/>
  <c r="J161" i="2"/>
  <c r="K161" i="2" s="1"/>
  <c r="L161" i="2" s="1"/>
  <c r="M161" i="2" s="1"/>
  <c r="J153" i="2"/>
  <c r="K153" i="2" s="1"/>
  <c r="L153" i="2" s="1"/>
  <c r="M153" i="2" s="1"/>
  <c r="J145" i="2"/>
  <c r="K145" i="2" s="1"/>
  <c r="L145" i="2" s="1"/>
  <c r="M145" i="2" s="1"/>
  <c r="J137" i="2"/>
  <c r="K137" i="2" s="1"/>
  <c r="L137" i="2" s="1"/>
  <c r="M137" i="2" s="1"/>
  <c r="J129" i="2"/>
  <c r="K129" i="2" s="1"/>
  <c r="L129" i="2" s="1"/>
  <c r="M129" i="2" s="1"/>
  <c r="J121" i="2"/>
  <c r="K121" i="2" s="1"/>
  <c r="L121" i="2" s="1"/>
  <c r="M121" i="2" s="1"/>
  <c r="J113" i="2"/>
  <c r="K113" i="2" s="1"/>
  <c r="L113" i="2" s="1"/>
  <c r="M113" i="2" s="1"/>
  <c r="J105" i="2"/>
  <c r="K105" i="2" s="1"/>
  <c r="L105" i="2" s="1"/>
  <c r="M105" i="2" s="1"/>
  <c r="J97" i="2"/>
  <c r="K97" i="2" s="1"/>
  <c r="L97" i="2" s="1"/>
  <c r="M97" i="2" s="1"/>
  <c r="J89" i="2"/>
  <c r="K89" i="2" s="1"/>
  <c r="L89" i="2" s="1"/>
  <c r="M89" i="2" s="1"/>
  <c r="J81" i="2"/>
  <c r="K81" i="2" s="1"/>
  <c r="L81" i="2" s="1"/>
  <c r="M81" i="2" s="1"/>
  <c r="J73" i="2"/>
  <c r="K73" i="2" s="1"/>
  <c r="L73" i="2" s="1"/>
  <c r="M73" i="2" s="1"/>
  <c r="J65" i="2"/>
  <c r="K65" i="2" s="1"/>
  <c r="L65" i="2" s="1"/>
  <c r="M65" i="2" s="1"/>
  <c r="J57" i="2"/>
  <c r="K57" i="2" s="1"/>
  <c r="L57" i="2" s="1"/>
  <c r="M57" i="2" s="1"/>
  <c r="J49" i="2"/>
  <c r="K49" i="2" s="1"/>
  <c r="L49" i="2" s="1"/>
  <c r="M49" i="2" s="1"/>
  <c r="J41" i="2"/>
  <c r="K41" i="2" s="1"/>
  <c r="L41" i="2" s="1"/>
  <c r="M41" i="2" s="1"/>
  <c r="J33" i="2"/>
  <c r="K33" i="2" s="1"/>
  <c r="L33" i="2" s="1"/>
  <c r="M33" i="2" s="1"/>
  <c r="J25" i="2"/>
  <c r="K25" i="2" s="1"/>
  <c r="J17" i="2"/>
  <c r="K17" i="2" s="1"/>
  <c r="L17" i="2" s="1"/>
  <c r="M17" i="2" s="1"/>
  <c r="J632" i="2"/>
  <c r="K632" i="2" s="1"/>
  <c r="L632" i="2" s="1"/>
  <c r="M632" i="2" s="1"/>
  <c r="J624" i="2"/>
  <c r="K624" i="2" s="1"/>
  <c r="L624" i="2" s="1"/>
  <c r="M624" i="2" s="1"/>
  <c r="J616" i="2"/>
  <c r="K616" i="2" s="1"/>
  <c r="L616" i="2" s="1"/>
  <c r="M616" i="2" s="1"/>
  <c r="J608" i="2"/>
  <c r="K608" i="2" s="1"/>
  <c r="L608" i="2" s="1"/>
  <c r="M608" i="2" s="1"/>
  <c r="J600" i="2"/>
  <c r="K600" i="2" s="1"/>
  <c r="L600" i="2" s="1"/>
  <c r="M600" i="2" s="1"/>
  <c r="J592" i="2"/>
  <c r="K592" i="2" s="1"/>
  <c r="L592" i="2" s="1"/>
  <c r="M592" i="2" s="1"/>
  <c r="J584" i="2"/>
  <c r="K584" i="2" s="1"/>
  <c r="L584" i="2" s="1"/>
  <c r="M584" i="2" s="1"/>
  <c r="J576" i="2"/>
  <c r="K576" i="2" s="1"/>
  <c r="L576" i="2" s="1"/>
  <c r="M576" i="2" s="1"/>
  <c r="J312" i="2"/>
  <c r="K312" i="2" s="1"/>
  <c r="L312" i="2" s="1"/>
  <c r="M312" i="2" s="1"/>
  <c r="J303" i="2"/>
  <c r="K303" i="2" s="1"/>
  <c r="L303" i="2" s="1"/>
  <c r="M303" i="2" s="1"/>
  <c r="J646" i="2"/>
  <c r="K646" i="2" s="1"/>
  <c r="L646" i="2" s="1"/>
  <c r="M646" i="2" s="1"/>
  <c r="J638" i="2"/>
  <c r="K638" i="2" s="1"/>
  <c r="L638" i="2" s="1"/>
  <c r="M638" i="2" s="1"/>
  <c r="J630" i="2"/>
  <c r="K630" i="2" s="1"/>
  <c r="L630" i="2" s="1"/>
  <c r="M630" i="2" s="1"/>
  <c r="J622" i="2"/>
  <c r="K622" i="2" s="1"/>
  <c r="L622" i="2" s="1"/>
  <c r="M622" i="2" s="1"/>
  <c r="J614" i="2"/>
  <c r="K614" i="2" s="1"/>
  <c r="L614" i="2" s="1"/>
  <c r="M614" i="2" s="1"/>
  <c r="J606" i="2"/>
  <c r="K606" i="2" s="1"/>
  <c r="L606" i="2" s="1"/>
  <c r="M606" i="2" s="1"/>
  <c r="J598" i="2"/>
  <c r="K598" i="2" s="1"/>
  <c r="L598" i="2" s="1"/>
  <c r="M598" i="2" s="1"/>
  <c r="J590" i="2"/>
  <c r="K590" i="2" s="1"/>
  <c r="L590" i="2" s="1"/>
  <c r="M590" i="2" s="1"/>
  <c r="J582" i="2"/>
  <c r="K582" i="2" s="1"/>
  <c r="L582" i="2" s="1"/>
  <c r="M582" i="2" s="1"/>
  <c r="J574" i="2"/>
  <c r="K574" i="2" s="1"/>
  <c r="L574" i="2" s="1"/>
  <c r="M574" i="2" s="1"/>
  <c r="J566" i="2"/>
  <c r="K566" i="2" s="1"/>
  <c r="L566" i="2" s="1"/>
  <c r="M566" i="2" s="1"/>
  <c r="J558" i="2"/>
  <c r="K558" i="2" s="1"/>
  <c r="L558" i="2" s="1"/>
  <c r="M558" i="2" s="1"/>
  <c r="J550" i="2"/>
  <c r="K550" i="2" s="1"/>
  <c r="L550" i="2" s="1"/>
  <c r="M550" i="2" s="1"/>
  <c r="J542" i="2"/>
  <c r="K542" i="2" s="1"/>
  <c r="L542" i="2" s="1"/>
  <c r="M542" i="2" s="1"/>
  <c r="J534" i="2"/>
  <c r="K534" i="2" s="1"/>
  <c r="L534" i="2" s="1"/>
  <c r="M534" i="2" s="1"/>
  <c r="J526" i="2"/>
  <c r="K526" i="2" s="1"/>
  <c r="L526" i="2" s="1"/>
  <c r="M526" i="2" s="1"/>
  <c r="J518" i="2"/>
  <c r="K518" i="2" s="1"/>
  <c r="L518" i="2" s="1"/>
  <c r="M518" i="2" s="1"/>
  <c r="J510" i="2"/>
  <c r="K510" i="2" s="1"/>
  <c r="L510" i="2" s="1"/>
  <c r="M510" i="2" s="1"/>
  <c r="J502" i="2"/>
  <c r="K502" i="2" s="1"/>
  <c r="L502" i="2" s="1"/>
  <c r="M502" i="2" s="1"/>
  <c r="J494" i="2"/>
  <c r="K494" i="2" s="1"/>
  <c r="L494" i="2" s="1"/>
  <c r="M494" i="2" s="1"/>
  <c r="J486" i="2"/>
  <c r="K486" i="2" s="1"/>
  <c r="L486" i="2" s="1"/>
  <c r="M486" i="2" s="1"/>
  <c r="J478" i="2"/>
  <c r="K478" i="2" s="1"/>
  <c r="L478" i="2" s="1"/>
  <c r="M478" i="2" s="1"/>
  <c r="J470" i="2"/>
  <c r="K470" i="2" s="1"/>
  <c r="L470" i="2" s="1"/>
  <c r="M470" i="2" s="1"/>
  <c r="J462" i="2"/>
  <c r="K462" i="2" s="1"/>
  <c r="L462" i="2" s="1"/>
  <c r="M462" i="2" s="1"/>
  <c r="J454" i="2"/>
  <c r="K454" i="2" s="1"/>
  <c r="L454" i="2" s="1"/>
  <c r="M454" i="2" s="1"/>
  <c r="J446" i="2"/>
  <c r="K446" i="2" s="1"/>
  <c r="L446" i="2" s="1"/>
  <c r="M446" i="2" s="1"/>
  <c r="J438" i="2"/>
  <c r="K438" i="2" s="1"/>
  <c r="L438" i="2" s="1"/>
  <c r="M438" i="2" s="1"/>
  <c r="J430" i="2"/>
  <c r="K430" i="2" s="1"/>
  <c r="L430" i="2" s="1"/>
  <c r="M430" i="2" s="1"/>
  <c r="J422" i="2"/>
  <c r="K422" i="2" s="1"/>
  <c r="L422" i="2" s="1"/>
  <c r="M422" i="2" s="1"/>
  <c r="J414" i="2"/>
  <c r="K414" i="2" s="1"/>
  <c r="L414" i="2" s="1"/>
  <c r="M414" i="2" s="1"/>
  <c r="J406" i="2"/>
  <c r="K406" i="2" s="1"/>
  <c r="L406" i="2" s="1"/>
  <c r="M406" i="2" s="1"/>
  <c r="J398" i="2"/>
  <c r="K398" i="2" s="1"/>
  <c r="L398" i="2" s="1"/>
  <c r="M398" i="2" s="1"/>
  <c r="J390" i="2"/>
  <c r="K390" i="2" s="1"/>
  <c r="L390" i="2" s="1"/>
  <c r="M390" i="2" s="1"/>
  <c r="J350" i="2"/>
  <c r="K350" i="2" s="1"/>
  <c r="L350" i="2" s="1"/>
  <c r="M350" i="2" s="1"/>
  <c r="J5" i="2"/>
  <c r="K5" i="2" s="1"/>
  <c r="E5" i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K1" i="1"/>
  <c r="P75" i="2" l="1"/>
  <c r="O395" i="2"/>
  <c r="O292" i="2"/>
  <c r="O644" i="2"/>
  <c r="P164" i="2"/>
  <c r="O582" i="2"/>
  <c r="O331" i="2"/>
  <c r="L703" i="2"/>
  <c r="M703" i="2" s="1"/>
  <c r="L605" i="2"/>
  <c r="M605" i="2" s="1"/>
  <c r="L415" i="2"/>
  <c r="M415" i="2" s="1"/>
  <c r="L565" i="2"/>
  <c r="M565" i="2" s="1"/>
  <c r="L695" i="2"/>
  <c r="M695" i="2" s="1"/>
  <c r="L306" i="2"/>
  <c r="M306" i="2" s="1"/>
  <c r="L338" i="2"/>
  <c r="M338" i="2" s="1"/>
  <c r="P308" i="2"/>
  <c r="L570" i="2"/>
  <c r="M570" i="2" s="1"/>
  <c r="O203" i="2"/>
  <c r="O500" i="2"/>
  <c r="L242" i="2"/>
  <c r="M242" i="2" s="1"/>
  <c r="L609" i="2"/>
  <c r="M609" i="2" s="1"/>
  <c r="L663" i="2"/>
  <c r="M663" i="2" s="1"/>
  <c r="L514" i="2"/>
  <c r="M514" i="2" s="1"/>
  <c r="L589" i="2"/>
  <c r="M589" i="2" s="1"/>
  <c r="L562" i="2"/>
  <c r="M562" i="2" s="1"/>
  <c r="L447" i="2"/>
  <c r="M447" i="2" s="1"/>
  <c r="L522" i="2"/>
  <c r="M522" i="2" s="1"/>
  <c r="L330" i="2"/>
  <c r="M330" i="2" s="1"/>
  <c r="P268" i="2"/>
  <c r="O268" i="2"/>
  <c r="P124" i="2"/>
  <c r="O124" i="2"/>
  <c r="P380" i="2"/>
  <c r="O380" i="2"/>
  <c r="P167" i="2"/>
  <c r="O167" i="2"/>
  <c r="P226" i="2"/>
  <c r="O226" i="2"/>
  <c r="P71" i="2"/>
  <c r="O71" i="2"/>
  <c r="P248" i="2"/>
  <c r="O248" i="2"/>
  <c r="P437" i="2"/>
  <c r="O437" i="2"/>
  <c r="P152" i="2"/>
  <c r="O152" i="2"/>
  <c r="P552" i="2"/>
  <c r="O552" i="2"/>
  <c r="O125" i="2"/>
  <c r="P125" i="2"/>
  <c r="P636" i="2"/>
  <c r="O636" i="2"/>
  <c r="P418" i="2"/>
  <c r="O418" i="2"/>
  <c r="P221" i="2"/>
  <c r="O221" i="2"/>
  <c r="P33" i="2"/>
  <c r="O33" i="2"/>
  <c r="P634" i="2"/>
  <c r="O634" i="2"/>
  <c r="P21" i="2"/>
  <c r="O21" i="2"/>
  <c r="O554" i="2"/>
  <c r="P554" i="2"/>
  <c r="P618" i="2"/>
  <c r="O618" i="2"/>
  <c r="P317" i="2"/>
  <c r="O317" i="2"/>
  <c r="P183" i="2"/>
  <c r="O183" i="2"/>
  <c r="O42" i="2"/>
  <c r="P42" i="2"/>
  <c r="P632" i="2"/>
  <c r="O632" i="2"/>
  <c r="P521" i="2"/>
  <c r="O521" i="2"/>
  <c r="P416" i="2"/>
  <c r="O416" i="2"/>
  <c r="P314" i="2"/>
  <c r="O314" i="2"/>
  <c r="P217" i="2"/>
  <c r="O217" i="2"/>
  <c r="P120" i="2"/>
  <c r="O120" i="2"/>
  <c r="P31" i="2"/>
  <c r="O31" i="2"/>
  <c r="P645" i="2"/>
  <c r="O645" i="2"/>
  <c r="P546" i="2"/>
  <c r="O546" i="2"/>
  <c r="L533" i="2"/>
  <c r="M533" i="2" s="1"/>
  <c r="L386" i="2"/>
  <c r="M386" i="2" s="1"/>
  <c r="P494" i="2"/>
  <c r="O494" i="2"/>
  <c r="P404" i="2"/>
  <c r="O404" i="2"/>
  <c r="P443" i="2"/>
  <c r="O443" i="2"/>
  <c r="P678" i="2"/>
  <c r="O678" i="2"/>
  <c r="P204" i="2"/>
  <c r="O204" i="2"/>
  <c r="P243" i="2"/>
  <c r="O243" i="2"/>
  <c r="P668" i="2"/>
  <c r="O668" i="2"/>
  <c r="P691" i="2"/>
  <c r="O691" i="2"/>
  <c r="P427" i="2"/>
  <c r="O427" i="2"/>
  <c r="P635" i="2"/>
  <c r="O635" i="2"/>
  <c r="P611" i="2"/>
  <c r="O611" i="2"/>
  <c r="P99" i="2"/>
  <c r="O99" i="2"/>
  <c r="P324" i="2"/>
  <c r="O324" i="2"/>
  <c r="P244" i="2"/>
  <c r="O244" i="2"/>
  <c r="P283" i="2"/>
  <c r="O283" i="2"/>
  <c r="P316" i="2"/>
  <c r="O316" i="2"/>
  <c r="P236" i="2"/>
  <c r="O236" i="2"/>
  <c r="P275" i="2"/>
  <c r="O275" i="2"/>
  <c r="P588" i="2"/>
  <c r="O588" i="2"/>
  <c r="P579" i="2"/>
  <c r="O579" i="2"/>
  <c r="P67" i="2"/>
  <c r="O67" i="2"/>
  <c r="P506" i="2"/>
  <c r="O506" i="2"/>
  <c r="P520" i="2"/>
  <c r="O520" i="2"/>
  <c r="P264" i="2"/>
  <c r="O264" i="2"/>
  <c r="P415" i="2"/>
  <c r="O415" i="2"/>
  <c r="P119" i="2"/>
  <c r="O119" i="2"/>
  <c r="P629" i="2"/>
  <c r="O629" i="2"/>
  <c r="P519" i="2"/>
  <c r="O519" i="2"/>
  <c r="P414" i="2"/>
  <c r="O414" i="2"/>
  <c r="P312" i="2"/>
  <c r="O312" i="2"/>
  <c r="P215" i="2"/>
  <c r="O215" i="2"/>
  <c r="P117" i="2"/>
  <c r="O117" i="2"/>
  <c r="P28" i="2"/>
  <c r="O28" i="2"/>
  <c r="P477" i="2"/>
  <c r="O477" i="2"/>
  <c r="O114" i="2"/>
  <c r="P114" i="2"/>
  <c r="P682" i="2"/>
  <c r="O682" i="2"/>
  <c r="P262" i="2"/>
  <c r="O262" i="2"/>
  <c r="P696" i="2"/>
  <c r="O696" i="2"/>
  <c r="P474" i="2"/>
  <c r="O474" i="2"/>
  <c r="P210" i="2"/>
  <c r="O210" i="2"/>
  <c r="P200" i="2"/>
  <c r="O200" i="2"/>
  <c r="P394" i="2"/>
  <c r="O394" i="2"/>
  <c r="P102" i="2"/>
  <c r="O102" i="2"/>
  <c r="P143" i="2"/>
  <c r="O143" i="2"/>
  <c r="P90" i="2"/>
  <c r="O90" i="2"/>
  <c r="P369" i="2"/>
  <c r="O369" i="2"/>
  <c r="P89" i="2"/>
  <c r="O89" i="2"/>
  <c r="P664" i="2"/>
  <c r="O664" i="2"/>
  <c r="P538" i="2"/>
  <c r="O538" i="2"/>
  <c r="P422" i="2"/>
  <c r="O422" i="2"/>
  <c r="P319" i="2"/>
  <c r="O319" i="2"/>
  <c r="P209" i="2"/>
  <c r="O209" i="2"/>
  <c r="P112" i="2"/>
  <c r="O112" i="2"/>
  <c r="O9" i="2"/>
  <c r="P9" i="2"/>
  <c r="P623" i="2"/>
  <c r="O623" i="2"/>
  <c r="P511" i="2"/>
  <c r="O511" i="2"/>
  <c r="P407" i="2"/>
  <c r="O407" i="2"/>
  <c r="P305" i="2"/>
  <c r="O305" i="2"/>
  <c r="P208" i="2"/>
  <c r="O208" i="2"/>
  <c r="P111" i="2"/>
  <c r="O111" i="2"/>
  <c r="P23" i="2"/>
  <c r="O23" i="2"/>
  <c r="P529" i="2"/>
  <c r="O529" i="2"/>
  <c r="P591" i="2"/>
  <c r="O591" i="2"/>
  <c r="P255" i="2"/>
  <c r="O255" i="2"/>
  <c r="P205" i="2"/>
  <c r="O205" i="2"/>
  <c r="P489" i="2"/>
  <c r="O489" i="2"/>
  <c r="P605" i="2"/>
  <c r="O605" i="2"/>
  <c r="P447" i="2"/>
  <c r="O447" i="2"/>
  <c r="P293" i="2"/>
  <c r="O293" i="2"/>
  <c r="P158" i="2"/>
  <c r="O158" i="2"/>
  <c r="P32" i="2"/>
  <c r="O32" i="2"/>
  <c r="P617" i="2"/>
  <c r="O617" i="2"/>
  <c r="P508" i="2"/>
  <c r="O508" i="2"/>
  <c r="P402" i="2"/>
  <c r="O402" i="2"/>
  <c r="P303" i="2"/>
  <c r="O303" i="2"/>
  <c r="P206" i="2"/>
  <c r="O206" i="2"/>
  <c r="P109" i="2"/>
  <c r="O109" i="2"/>
  <c r="P17" i="2"/>
  <c r="O17" i="2"/>
  <c r="P633" i="2"/>
  <c r="O633" i="2"/>
  <c r="P535" i="2"/>
  <c r="O535" i="2"/>
  <c r="P445" i="2"/>
  <c r="O445" i="2"/>
  <c r="P352" i="2"/>
  <c r="O352" i="2"/>
  <c r="P266" i="2"/>
  <c r="O266" i="2"/>
  <c r="P182" i="2"/>
  <c r="O182" i="2"/>
  <c r="P96" i="2"/>
  <c r="O96" i="2"/>
  <c r="P18" i="2"/>
  <c r="O18" i="2"/>
  <c r="P348" i="2"/>
  <c r="O348" i="2"/>
  <c r="P491" i="2"/>
  <c r="O491" i="2"/>
  <c r="P92" i="2"/>
  <c r="O92" i="2"/>
  <c r="P641" i="2"/>
  <c r="O641" i="2"/>
  <c r="P543" i="2"/>
  <c r="O543" i="2"/>
  <c r="P410" i="2"/>
  <c r="O410" i="2"/>
  <c r="O362" i="2"/>
  <c r="P362" i="2"/>
  <c r="P452" i="2"/>
  <c r="O452" i="2"/>
  <c r="P534" i="2"/>
  <c r="O534" i="2"/>
  <c r="P379" i="2"/>
  <c r="O379" i="2"/>
  <c r="P564" i="2"/>
  <c r="O564" i="2"/>
  <c r="P140" i="2"/>
  <c r="O140" i="2"/>
  <c r="P179" i="2"/>
  <c r="O179" i="2"/>
  <c r="P428" i="2"/>
  <c r="O428" i="2"/>
  <c r="P638" i="2"/>
  <c r="O638" i="2"/>
  <c r="P363" i="2"/>
  <c r="O363" i="2"/>
  <c r="P558" i="2"/>
  <c r="O558" i="2"/>
  <c r="P412" i="2"/>
  <c r="O412" i="2"/>
  <c r="P547" i="2"/>
  <c r="O547" i="2"/>
  <c r="P35" i="2"/>
  <c r="O35" i="2"/>
  <c r="P708" i="2"/>
  <c r="O708" i="2"/>
  <c r="P180" i="2"/>
  <c r="O180" i="2"/>
  <c r="P219" i="2"/>
  <c r="O219" i="2"/>
  <c r="P676" i="2"/>
  <c r="O676" i="2"/>
  <c r="P172" i="2"/>
  <c r="O172" i="2"/>
  <c r="O211" i="2"/>
  <c r="P211" i="2"/>
  <c r="P438" i="2"/>
  <c r="O438" i="2"/>
  <c r="P654" i="2"/>
  <c r="O654" i="2"/>
  <c r="P515" i="2"/>
  <c r="O515" i="2"/>
  <c r="O642" i="2"/>
  <c r="P642" i="2"/>
  <c r="P401" i="2"/>
  <c r="O401" i="2"/>
  <c r="P701" i="2"/>
  <c r="O701" i="2"/>
  <c r="P589" i="2"/>
  <c r="O589" i="2"/>
  <c r="P658" i="2"/>
  <c r="O658" i="2"/>
  <c r="O50" i="2"/>
  <c r="P50" i="2"/>
  <c r="P615" i="2"/>
  <c r="O615" i="2"/>
  <c r="P505" i="2"/>
  <c r="O505" i="2"/>
  <c r="P400" i="2"/>
  <c r="O400" i="2"/>
  <c r="P301" i="2"/>
  <c r="O301" i="2"/>
  <c r="P201" i="2"/>
  <c r="O201" i="2"/>
  <c r="P104" i="2"/>
  <c r="O104" i="2"/>
  <c r="P15" i="2"/>
  <c r="O15" i="2"/>
  <c r="P413" i="2"/>
  <c r="O413" i="2"/>
  <c r="P79" i="2"/>
  <c r="O79" i="2"/>
  <c r="O626" i="2"/>
  <c r="P626" i="2"/>
  <c r="P225" i="2"/>
  <c r="O225" i="2"/>
  <c r="P665" i="2"/>
  <c r="O665" i="2"/>
  <c r="P450" i="2"/>
  <c r="O450" i="2"/>
  <c r="P175" i="2"/>
  <c r="O175" i="2"/>
  <c r="O69" i="2"/>
  <c r="P69" i="2"/>
  <c r="P358" i="2"/>
  <c r="O358" i="2"/>
  <c r="P68" i="2"/>
  <c r="O68" i="2"/>
  <c r="P81" i="2"/>
  <c r="O81" i="2"/>
  <c r="P37" i="2"/>
  <c r="O37" i="2"/>
  <c r="P334" i="2"/>
  <c r="O334" i="2"/>
  <c r="P56" i="2"/>
  <c r="O56" i="2"/>
  <c r="O637" i="2"/>
  <c r="P637" i="2"/>
  <c r="P527" i="2"/>
  <c r="O527" i="2"/>
  <c r="P408" i="2"/>
  <c r="O408" i="2"/>
  <c r="P306" i="2"/>
  <c r="O306" i="2"/>
  <c r="P198" i="2"/>
  <c r="O198" i="2"/>
  <c r="P101" i="2"/>
  <c r="O101" i="2"/>
  <c r="O720" i="2"/>
  <c r="P720" i="2"/>
  <c r="P607" i="2"/>
  <c r="O607" i="2"/>
  <c r="P497" i="2"/>
  <c r="O497" i="2"/>
  <c r="P392" i="2"/>
  <c r="O392" i="2"/>
  <c r="P294" i="2"/>
  <c r="O294" i="2"/>
  <c r="O197" i="2"/>
  <c r="P197" i="2"/>
  <c r="P98" i="2"/>
  <c r="O98" i="2"/>
  <c r="P8" i="2"/>
  <c r="O8" i="2"/>
  <c r="P463" i="2"/>
  <c r="O463" i="2"/>
  <c r="P550" i="2"/>
  <c r="O550" i="2"/>
  <c r="P207" i="2"/>
  <c r="O207" i="2"/>
  <c r="O130" i="2"/>
  <c r="P130" i="2"/>
  <c r="P384" i="2"/>
  <c r="O384" i="2"/>
  <c r="P577" i="2"/>
  <c r="O577" i="2"/>
  <c r="P417" i="2"/>
  <c r="O417" i="2"/>
  <c r="P280" i="2"/>
  <c r="O280" i="2"/>
  <c r="P145" i="2"/>
  <c r="O145" i="2"/>
  <c r="O717" i="2"/>
  <c r="P717" i="2"/>
  <c r="P602" i="2"/>
  <c r="O602" i="2"/>
  <c r="P495" i="2"/>
  <c r="O495" i="2"/>
  <c r="P390" i="2"/>
  <c r="O390" i="2"/>
  <c r="P290" i="2"/>
  <c r="O290" i="2"/>
  <c r="P193" i="2"/>
  <c r="O193" i="2"/>
  <c r="P95" i="2"/>
  <c r="O95" i="2"/>
  <c r="P14" i="2"/>
  <c r="O14" i="2"/>
  <c r="P621" i="2"/>
  <c r="O621" i="2"/>
  <c r="P525" i="2"/>
  <c r="O525" i="2"/>
  <c r="P432" i="2"/>
  <c r="O432" i="2"/>
  <c r="P342" i="2"/>
  <c r="O342" i="2"/>
  <c r="P256" i="2"/>
  <c r="O256" i="2"/>
  <c r="O170" i="2"/>
  <c r="P170" i="2"/>
  <c r="P86" i="2"/>
  <c r="O86" i="2"/>
  <c r="P7" i="2"/>
  <c r="O7" i="2"/>
  <c r="P374" i="2"/>
  <c r="O374" i="2"/>
  <c r="P398" i="2"/>
  <c r="O398" i="2"/>
  <c r="P163" i="2"/>
  <c r="O163" i="2"/>
  <c r="P339" i="2"/>
  <c r="O339" i="2"/>
  <c r="P289" i="2"/>
  <c r="O289" i="2"/>
  <c r="P325" i="2"/>
  <c r="O325" i="2"/>
  <c r="P297" i="2"/>
  <c r="O297" i="2"/>
  <c r="O434" i="2"/>
  <c r="P434" i="2"/>
  <c r="O106" i="2"/>
  <c r="P106" i="2"/>
  <c r="L82" i="2"/>
  <c r="M82" i="2" s="1"/>
  <c r="L541" i="2"/>
  <c r="M541" i="2" s="1"/>
  <c r="P356" i="2"/>
  <c r="O356" i="2"/>
  <c r="P276" i="2"/>
  <c r="O276" i="2"/>
  <c r="P315" i="2"/>
  <c r="O315" i="2"/>
  <c r="P659" i="2"/>
  <c r="O659" i="2"/>
  <c r="P627" i="2"/>
  <c r="O627" i="2"/>
  <c r="P115" i="2"/>
  <c r="O115" i="2"/>
  <c r="P340" i="2"/>
  <c r="O340" i="2"/>
  <c r="P260" i="2"/>
  <c r="O260" i="2"/>
  <c r="P299" i="2"/>
  <c r="O299" i="2"/>
  <c r="P702" i="2"/>
  <c r="O702" i="2"/>
  <c r="P612" i="2"/>
  <c r="O612" i="2"/>
  <c r="P483" i="2"/>
  <c r="O483" i="2"/>
  <c r="P396" i="2"/>
  <c r="O396" i="2"/>
  <c r="P116" i="2"/>
  <c r="O116" i="2"/>
  <c r="P155" i="2"/>
  <c r="O155" i="2"/>
  <c r="P723" i="2"/>
  <c r="O723" i="2"/>
  <c r="P108" i="2"/>
  <c r="O108" i="2"/>
  <c r="O147" i="2"/>
  <c r="P147" i="2"/>
  <c r="P542" i="2"/>
  <c r="O542" i="2"/>
  <c r="P468" i="2"/>
  <c r="O468" i="2"/>
  <c r="P451" i="2"/>
  <c r="O451" i="2"/>
  <c r="P532" i="2"/>
  <c r="O532" i="2"/>
  <c r="P302" i="2"/>
  <c r="O302" i="2"/>
  <c r="P480" i="2"/>
  <c r="O480" i="2"/>
  <c r="P376" i="2"/>
  <c r="O376" i="2"/>
  <c r="P545" i="2"/>
  <c r="O545" i="2"/>
  <c r="P713" i="2"/>
  <c r="O713" i="2"/>
  <c r="P600" i="2"/>
  <c r="O600" i="2"/>
  <c r="O490" i="2"/>
  <c r="P490" i="2"/>
  <c r="P386" i="2"/>
  <c r="O386" i="2"/>
  <c r="P287" i="2"/>
  <c r="O287" i="2"/>
  <c r="P190" i="2"/>
  <c r="O190" i="2"/>
  <c r="P93" i="2"/>
  <c r="O93" i="2"/>
  <c r="P6" i="2"/>
  <c r="O6" i="2"/>
  <c r="P359" i="2"/>
  <c r="O359" i="2"/>
  <c r="P47" i="2"/>
  <c r="O47" i="2"/>
  <c r="P569" i="2"/>
  <c r="O569" i="2"/>
  <c r="P165" i="2"/>
  <c r="O165" i="2"/>
  <c r="P639" i="2"/>
  <c r="O639" i="2"/>
  <c r="P423" i="2"/>
  <c r="O423" i="2"/>
  <c r="P126" i="2"/>
  <c r="O126" i="2"/>
  <c r="P711" i="2"/>
  <c r="O711" i="2"/>
  <c r="P321" i="2"/>
  <c r="O321" i="2"/>
  <c r="P36" i="2"/>
  <c r="O36" i="2"/>
  <c r="P29" i="2"/>
  <c r="O29" i="2"/>
  <c r="P680" i="2"/>
  <c r="O680" i="2"/>
  <c r="P296" i="2"/>
  <c r="O296" i="2"/>
  <c r="P46" i="2"/>
  <c r="O46" i="2"/>
  <c r="P624" i="2"/>
  <c r="O624" i="2"/>
  <c r="P513" i="2"/>
  <c r="O513" i="2"/>
  <c r="P393" i="2"/>
  <c r="O393" i="2"/>
  <c r="P295" i="2"/>
  <c r="O295" i="2"/>
  <c r="P185" i="2"/>
  <c r="O185" i="2"/>
  <c r="P77" i="2"/>
  <c r="O77" i="2"/>
  <c r="P705" i="2"/>
  <c r="O705" i="2"/>
  <c r="P592" i="2"/>
  <c r="O592" i="2"/>
  <c r="P485" i="2"/>
  <c r="O485" i="2"/>
  <c r="P381" i="2"/>
  <c r="O381" i="2"/>
  <c r="P281" i="2"/>
  <c r="O281" i="2"/>
  <c r="P184" i="2"/>
  <c r="O184" i="2"/>
  <c r="P87" i="2"/>
  <c r="O87" i="2"/>
  <c r="P22" i="2"/>
  <c r="O22" i="2"/>
  <c r="P424" i="2"/>
  <c r="O424" i="2"/>
  <c r="P509" i="2"/>
  <c r="O509" i="2"/>
  <c r="P169" i="2"/>
  <c r="O169" i="2"/>
  <c r="O61" i="2"/>
  <c r="P61" i="2"/>
  <c r="P176" i="2"/>
  <c r="O176" i="2"/>
  <c r="P562" i="2"/>
  <c r="O562" i="2"/>
  <c r="P405" i="2"/>
  <c r="O405" i="2"/>
  <c r="P269" i="2"/>
  <c r="O269" i="2"/>
  <c r="P134" i="2"/>
  <c r="O134" i="2"/>
  <c r="P703" i="2"/>
  <c r="O703" i="2"/>
  <c r="P590" i="2"/>
  <c r="O590" i="2"/>
  <c r="P481" i="2"/>
  <c r="O481" i="2"/>
  <c r="P377" i="2"/>
  <c r="O377" i="2"/>
  <c r="P279" i="2"/>
  <c r="O279" i="2"/>
  <c r="P181" i="2"/>
  <c r="O181" i="2"/>
  <c r="P82" i="2"/>
  <c r="O82" i="2"/>
  <c r="P706" i="2"/>
  <c r="O706" i="2"/>
  <c r="P608" i="2"/>
  <c r="O608" i="2"/>
  <c r="P512" i="2"/>
  <c r="O512" i="2"/>
  <c r="P421" i="2"/>
  <c r="O421" i="2"/>
  <c r="P330" i="2"/>
  <c r="O330" i="2"/>
  <c r="P246" i="2"/>
  <c r="O246" i="2"/>
  <c r="P160" i="2"/>
  <c r="O160" i="2"/>
  <c r="P76" i="2"/>
  <c r="O76" i="2"/>
  <c r="P13" i="2"/>
  <c r="O13" i="2"/>
  <c r="P430" i="2"/>
  <c r="O430" i="2"/>
  <c r="P566" i="2"/>
  <c r="O566" i="2"/>
  <c r="P616" i="2"/>
  <c r="O616" i="2"/>
  <c r="P137" i="2"/>
  <c r="O137" i="2"/>
  <c r="P192" i="2"/>
  <c r="O192" i="2"/>
  <c r="L617" i="2"/>
  <c r="M617" i="2" s="1"/>
  <c r="L671" i="2"/>
  <c r="M671" i="2" s="1"/>
  <c r="P718" i="2"/>
  <c r="O718" i="2"/>
  <c r="P212" i="2"/>
  <c r="O212" i="2"/>
  <c r="P251" i="2"/>
  <c r="O251" i="2"/>
  <c r="P646" i="2"/>
  <c r="O646" i="2"/>
  <c r="P524" i="2"/>
  <c r="O524" i="2"/>
  <c r="P563" i="2"/>
  <c r="O563" i="2"/>
  <c r="P51" i="2"/>
  <c r="O51" i="2"/>
  <c r="P630" i="2"/>
  <c r="O630" i="2"/>
  <c r="P196" i="2"/>
  <c r="O196" i="2"/>
  <c r="P235" i="2"/>
  <c r="O235" i="2"/>
  <c r="P604" i="2"/>
  <c r="O604" i="2"/>
  <c r="P651" i="2"/>
  <c r="O651" i="2"/>
  <c r="P419" i="2"/>
  <c r="O419" i="2"/>
  <c r="P716" i="2"/>
  <c r="O716" i="2"/>
  <c r="P603" i="2"/>
  <c r="O603" i="2"/>
  <c r="O91" i="2"/>
  <c r="P91" i="2"/>
  <c r="P684" i="2"/>
  <c r="O684" i="2"/>
  <c r="P595" i="2"/>
  <c r="O595" i="2"/>
  <c r="O83" i="2"/>
  <c r="P83" i="2"/>
  <c r="P484" i="2"/>
  <c r="O484" i="2"/>
  <c r="P574" i="2"/>
  <c r="O574" i="2"/>
  <c r="P387" i="2"/>
  <c r="O387" i="2"/>
  <c r="O426" i="2"/>
  <c r="P426" i="2"/>
  <c r="P714" i="2"/>
  <c r="O714" i="2"/>
  <c r="P277" i="2"/>
  <c r="O277" i="2"/>
  <c r="P672" i="2"/>
  <c r="O672" i="2"/>
  <c r="P441" i="2"/>
  <c r="O441" i="2"/>
  <c r="P698" i="2"/>
  <c r="O698" i="2"/>
  <c r="P586" i="2"/>
  <c r="O586" i="2"/>
  <c r="P479" i="2"/>
  <c r="O479" i="2"/>
  <c r="P373" i="2"/>
  <c r="O373" i="2"/>
  <c r="P274" i="2"/>
  <c r="O274" i="2"/>
  <c r="P177" i="2"/>
  <c r="O177" i="2"/>
  <c r="P80" i="2"/>
  <c r="O80" i="2"/>
  <c r="P191" i="2"/>
  <c r="O191" i="2"/>
  <c r="O322" i="2"/>
  <c r="P322" i="2"/>
  <c r="P26" i="2"/>
  <c r="O26" i="2"/>
  <c r="P504" i="2"/>
  <c r="O504" i="2"/>
  <c r="P127" i="2"/>
  <c r="O127" i="2"/>
  <c r="P610" i="2"/>
  <c r="O610" i="2"/>
  <c r="P383" i="2"/>
  <c r="O383" i="2"/>
  <c r="P78" i="2"/>
  <c r="O78" i="2"/>
  <c r="P653" i="2"/>
  <c r="O653" i="2"/>
  <c r="P272" i="2"/>
  <c r="O272" i="2"/>
  <c r="P650" i="2"/>
  <c r="O650" i="2"/>
  <c r="O517" i="2"/>
  <c r="P517" i="2"/>
  <c r="P625" i="2"/>
  <c r="O625" i="2"/>
  <c r="P261" i="2"/>
  <c r="O261" i="2"/>
  <c r="P10" i="2"/>
  <c r="O10" i="2"/>
  <c r="P609" i="2"/>
  <c r="O609" i="2"/>
  <c r="P498" i="2"/>
  <c r="O498" i="2"/>
  <c r="P382" i="2"/>
  <c r="O382" i="2"/>
  <c r="P282" i="2"/>
  <c r="O282" i="2"/>
  <c r="P174" i="2"/>
  <c r="O174" i="2"/>
  <c r="P65" i="2"/>
  <c r="O65" i="2"/>
  <c r="P690" i="2"/>
  <c r="O690" i="2"/>
  <c r="O578" i="2"/>
  <c r="P578" i="2"/>
  <c r="P472" i="2"/>
  <c r="O472" i="2"/>
  <c r="P367" i="2"/>
  <c r="O367" i="2"/>
  <c r="P270" i="2"/>
  <c r="O270" i="2"/>
  <c r="P173" i="2"/>
  <c r="O173" i="2"/>
  <c r="P74" i="2"/>
  <c r="O74" i="2"/>
  <c r="P105" i="2"/>
  <c r="O105" i="2"/>
  <c r="P346" i="2"/>
  <c r="O346" i="2"/>
  <c r="P471" i="2"/>
  <c r="O471" i="2"/>
  <c r="P121" i="2"/>
  <c r="O121" i="2"/>
  <c r="P40" i="2"/>
  <c r="O40" i="2"/>
  <c r="P704" i="2"/>
  <c r="O704" i="2"/>
  <c r="P536" i="2"/>
  <c r="O536" i="2"/>
  <c r="P391" i="2"/>
  <c r="O391" i="2"/>
  <c r="O242" i="2"/>
  <c r="P242" i="2"/>
  <c r="P110" i="2"/>
  <c r="O110" i="2"/>
  <c r="P688" i="2"/>
  <c r="O688" i="2"/>
  <c r="P576" i="2"/>
  <c r="O576" i="2"/>
  <c r="P469" i="2"/>
  <c r="O469" i="2"/>
  <c r="P365" i="2"/>
  <c r="O365" i="2"/>
  <c r="P265" i="2"/>
  <c r="O265" i="2"/>
  <c r="P168" i="2"/>
  <c r="O168" i="2"/>
  <c r="P72" i="2"/>
  <c r="O72" i="2"/>
  <c r="P695" i="2"/>
  <c r="O695" i="2"/>
  <c r="P594" i="2"/>
  <c r="O594" i="2"/>
  <c r="P501" i="2"/>
  <c r="O501" i="2"/>
  <c r="P409" i="2"/>
  <c r="O409" i="2"/>
  <c r="P320" i="2"/>
  <c r="O320" i="2"/>
  <c r="O234" i="2"/>
  <c r="P234" i="2"/>
  <c r="P150" i="2"/>
  <c r="O150" i="2"/>
  <c r="O66" i="2"/>
  <c r="P66" i="2"/>
  <c r="Q11" i="2"/>
  <c r="Q19" i="2"/>
  <c r="Q27" i="2"/>
  <c r="Q35" i="2"/>
  <c r="Q43" i="2"/>
  <c r="Q51" i="2"/>
  <c r="Q59" i="2"/>
  <c r="Q67" i="2"/>
  <c r="Q75" i="2"/>
  <c r="Q83" i="2"/>
  <c r="Q91" i="2"/>
  <c r="Q6" i="2"/>
  <c r="Q14" i="2"/>
  <c r="Q22" i="2"/>
  <c r="Q30" i="2"/>
  <c r="Q38" i="2"/>
  <c r="Q46" i="2"/>
  <c r="Q54" i="2"/>
  <c r="Q62" i="2"/>
  <c r="Q70" i="2"/>
  <c r="Q78" i="2"/>
  <c r="Q86" i="2"/>
  <c r="Q94" i="2"/>
  <c r="Q102" i="2"/>
  <c r="Q110" i="2"/>
  <c r="Q118" i="2"/>
  <c r="Q126" i="2"/>
  <c r="Q134" i="2"/>
  <c r="Q142" i="2"/>
  <c r="Q150" i="2"/>
  <c r="Q158" i="2"/>
  <c r="Q166" i="2"/>
  <c r="Q174" i="2"/>
  <c r="Q182" i="2"/>
  <c r="Q190" i="2"/>
  <c r="Q198" i="2"/>
  <c r="Q206" i="2"/>
  <c r="Q214" i="2"/>
  <c r="Q222" i="2"/>
  <c r="Q230" i="2"/>
  <c r="Q238" i="2"/>
  <c r="Q246" i="2"/>
  <c r="Q254" i="2"/>
  <c r="Q262" i="2"/>
  <c r="Q270" i="2"/>
  <c r="Q278" i="2"/>
  <c r="Q286" i="2"/>
  <c r="Q294" i="2"/>
  <c r="Q302" i="2"/>
  <c r="Q310" i="2"/>
  <c r="Q318" i="2"/>
  <c r="Q326" i="2"/>
  <c r="Q334" i="2"/>
  <c r="Q342" i="2"/>
  <c r="Q350" i="2"/>
  <c r="Q358" i="2"/>
  <c r="Q366" i="2"/>
  <c r="Q374" i="2"/>
  <c r="Q382" i="2"/>
  <c r="Q390" i="2"/>
  <c r="Q398" i="2"/>
  <c r="Q406" i="2"/>
  <c r="Q414" i="2"/>
  <c r="Q422" i="2"/>
  <c r="Q430" i="2"/>
  <c r="Q438" i="2"/>
  <c r="Q7" i="2"/>
  <c r="Q15" i="2"/>
  <c r="Q23" i="2"/>
  <c r="Q31" i="2"/>
  <c r="Q39" i="2"/>
  <c r="Q47" i="2"/>
  <c r="Q55" i="2"/>
  <c r="Q63" i="2"/>
  <c r="Q71" i="2"/>
  <c r="Q79" i="2"/>
  <c r="Q87" i="2"/>
  <c r="Q95" i="2"/>
  <c r="Q103" i="2"/>
  <c r="Q111" i="2"/>
  <c r="Q119" i="2"/>
  <c r="Q127" i="2"/>
  <c r="Q135" i="2"/>
  <c r="Q143" i="2"/>
  <c r="Q151" i="2"/>
  <c r="Q159" i="2"/>
  <c r="Q167" i="2"/>
  <c r="Q175" i="2"/>
  <c r="Q183" i="2"/>
  <c r="Q191" i="2"/>
  <c r="Q199" i="2"/>
  <c r="Q207" i="2"/>
  <c r="Q215" i="2"/>
  <c r="Q223" i="2"/>
  <c r="Q231" i="2"/>
  <c r="Q239" i="2"/>
  <c r="Q247" i="2"/>
  <c r="Q255" i="2"/>
  <c r="Q263" i="2"/>
  <c r="Q271" i="2"/>
  <c r="Q279" i="2"/>
  <c r="Q287" i="2"/>
  <c r="Q295" i="2"/>
  <c r="Q303" i="2"/>
  <c r="Q311" i="2"/>
  <c r="Q319" i="2"/>
  <c r="Q327" i="2"/>
  <c r="Q335" i="2"/>
  <c r="Q343" i="2"/>
  <c r="Q351" i="2"/>
  <c r="Q359" i="2"/>
  <c r="Q367" i="2"/>
  <c r="Q375" i="2"/>
  <c r="Q383" i="2"/>
  <c r="Q391" i="2"/>
  <c r="Q399" i="2"/>
  <c r="Q407" i="2"/>
  <c r="Q415" i="2"/>
  <c r="Q423" i="2"/>
  <c r="Q431" i="2"/>
  <c r="Q439" i="2"/>
  <c r="Q723" i="2"/>
  <c r="Q17" i="2"/>
  <c r="Q29" i="2"/>
  <c r="Q42" i="2"/>
  <c r="Q56" i="2"/>
  <c r="Q68" i="2"/>
  <c r="Q81" i="2"/>
  <c r="Q93" i="2"/>
  <c r="Q105" i="2"/>
  <c r="Q115" i="2"/>
  <c r="Q125" i="2"/>
  <c r="Q137" i="2"/>
  <c r="Q147" i="2"/>
  <c r="Q157" i="2"/>
  <c r="Q169" i="2"/>
  <c r="Q179" i="2"/>
  <c r="Q189" i="2"/>
  <c r="Q201" i="2"/>
  <c r="Q211" i="2"/>
  <c r="Q221" i="2"/>
  <c r="Q233" i="2"/>
  <c r="Q243" i="2"/>
  <c r="Q253" i="2"/>
  <c r="Q265" i="2"/>
  <c r="Q275" i="2"/>
  <c r="Q285" i="2"/>
  <c r="Q297" i="2"/>
  <c r="Q307" i="2"/>
  <c r="Q317" i="2"/>
  <c r="Q329" i="2"/>
  <c r="Q339" i="2"/>
  <c r="Q349" i="2"/>
  <c r="Q361" i="2"/>
  <c r="Q371" i="2"/>
  <c r="Q381" i="2"/>
  <c r="Q393" i="2"/>
  <c r="Q403" i="2"/>
  <c r="Q413" i="2"/>
  <c r="Q425" i="2"/>
  <c r="Q435" i="2"/>
  <c r="Q445" i="2"/>
  <c r="Q453" i="2"/>
  <c r="Q461" i="2"/>
  <c r="Q469" i="2"/>
  <c r="Q477" i="2"/>
  <c r="Q485" i="2"/>
  <c r="Q493" i="2"/>
  <c r="Q501" i="2"/>
  <c r="Q509" i="2"/>
  <c r="Q517" i="2"/>
  <c r="Q525" i="2"/>
  <c r="Q533" i="2"/>
  <c r="Q541" i="2"/>
  <c r="Q549" i="2"/>
  <c r="Q557" i="2"/>
  <c r="Q565" i="2"/>
  <c r="Q573" i="2"/>
  <c r="Q581" i="2"/>
  <c r="Q589" i="2"/>
  <c r="Q597" i="2"/>
  <c r="Q605" i="2"/>
  <c r="Q613" i="2"/>
  <c r="Q621" i="2"/>
  <c r="Q629" i="2"/>
  <c r="Q637" i="2"/>
  <c r="Q645" i="2"/>
  <c r="Q653" i="2"/>
  <c r="Q661" i="2"/>
  <c r="Q669" i="2"/>
  <c r="Q677" i="2"/>
  <c r="Q685" i="2"/>
  <c r="Q693" i="2"/>
  <c r="Q701" i="2"/>
  <c r="Q709" i="2"/>
  <c r="Q717" i="2"/>
  <c r="Q5" i="2"/>
  <c r="Q18" i="2"/>
  <c r="Q32" i="2"/>
  <c r="Q44" i="2"/>
  <c r="Q57" i="2"/>
  <c r="Q69" i="2"/>
  <c r="Q82" i="2"/>
  <c r="Q96" i="2"/>
  <c r="Q106" i="2"/>
  <c r="Q116" i="2"/>
  <c r="Q128" i="2"/>
  <c r="Q138" i="2"/>
  <c r="Q148" i="2"/>
  <c r="Q160" i="2"/>
  <c r="Q170" i="2"/>
  <c r="Q180" i="2"/>
  <c r="Q192" i="2"/>
  <c r="Q202" i="2"/>
  <c r="Q212" i="2"/>
  <c r="Q224" i="2"/>
  <c r="Q234" i="2"/>
  <c r="Q244" i="2"/>
  <c r="Q256" i="2"/>
  <c r="Q266" i="2"/>
  <c r="Q276" i="2"/>
  <c r="Q288" i="2"/>
  <c r="Q298" i="2"/>
  <c r="Q308" i="2"/>
  <c r="Q320" i="2"/>
  <c r="Q330" i="2"/>
  <c r="Q340" i="2"/>
  <c r="Q352" i="2"/>
  <c r="Q362" i="2"/>
  <c r="Q372" i="2"/>
  <c r="Q384" i="2"/>
  <c r="Q394" i="2"/>
  <c r="Q404" i="2"/>
  <c r="Q416" i="2"/>
  <c r="Q426" i="2"/>
  <c r="Q436" i="2"/>
  <c r="Q446" i="2"/>
  <c r="Q454" i="2"/>
  <c r="Q462" i="2"/>
  <c r="Q470" i="2"/>
  <c r="Q478" i="2"/>
  <c r="Q486" i="2"/>
  <c r="Q494" i="2"/>
  <c r="Q502" i="2"/>
  <c r="Q510" i="2"/>
  <c r="Q518" i="2"/>
  <c r="Q526" i="2"/>
  <c r="Q534" i="2"/>
  <c r="Q542" i="2"/>
  <c r="Q550" i="2"/>
  <c r="Q558" i="2"/>
  <c r="Q566" i="2"/>
  <c r="Q574" i="2"/>
  <c r="Q582" i="2"/>
  <c r="Q590" i="2"/>
  <c r="Q598" i="2"/>
  <c r="Q606" i="2"/>
  <c r="Q614" i="2"/>
  <c r="Q622" i="2"/>
  <c r="Q630" i="2"/>
  <c r="Q638" i="2"/>
  <c r="Q646" i="2"/>
  <c r="Q654" i="2"/>
  <c r="Q662" i="2"/>
  <c r="Q670" i="2"/>
  <c r="Q678" i="2"/>
  <c r="Q686" i="2"/>
  <c r="Q694" i="2"/>
  <c r="Q702" i="2"/>
  <c r="Q710" i="2"/>
  <c r="Q718" i="2"/>
  <c r="Q8" i="2"/>
  <c r="Q20" i="2"/>
  <c r="Q33" i="2"/>
  <c r="Q45" i="2"/>
  <c r="Q58" i="2"/>
  <c r="Q72" i="2"/>
  <c r="Q84" i="2"/>
  <c r="Q97" i="2"/>
  <c r="Q107" i="2"/>
  <c r="Q117" i="2"/>
  <c r="Q129" i="2"/>
  <c r="Q139" i="2"/>
  <c r="Q149" i="2"/>
  <c r="Q161" i="2"/>
  <c r="Q171" i="2"/>
  <c r="Q181" i="2"/>
  <c r="Q193" i="2"/>
  <c r="Q203" i="2"/>
  <c r="Q213" i="2"/>
  <c r="Q225" i="2"/>
  <c r="Q235" i="2"/>
  <c r="Q245" i="2"/>
  <c r="Q257" i="2"/>
  <c r="Q267" i="2"/>
  <c r="Q277" i="2"/>
  <c r="Q289" i="2"/>
  <c r="Q299" i="2"/>
  <c r="Q309" i="2"/>
  <c r="Q321" i="2"/>
  <c r="Q331" i="2"/>
  <c r="Q341" i="2"/>
  <c r="Q353" i="2"/>
  <c r="Q363" i="2"/>
  <c r="Q373" i="2"/>
  <c r="Q385" i="2"/>
  <c r="Q395" i="2"/>
  <c r="Q405" i="2"/>
  <c r="Q417" i="2"/>
  <c r="Q427" i="2"/>
  <c r="Q437" i="2"/>
  <c r="Q447" i="2"/>
  <c r="Q455" i="2"/>
  <c r="Q463" i="2"/>
  <c r="Q471" i="2"/>
  <c r="Q479" i="2"/>
  <c r="Q487" i="2"/>
  <c r="Q495" i="2"/>
  <c r="Q503" i="2"/>
  <c r="Q511" i="2"/>
  <c r="Q519" i="2"/>
  <c r="Q527" i="2"/>
  <c r="Q535" i="2"/>
  <c r="Q543" i="2"/>
  <c r="Q551" i="2"/>
  <c r="Q559" i="2"/>
  <c r="Q567" i="2"/>
  <c r="Q575" i="2"/>
  <c r="Q583" i="2"/>
  <c r="Q591" i="2"/>
  <c r="Q599" i="2"/>
  <c r="Q607" i="2"/>
  <c r="Q615" i="2"/>
  <c r="Q623" i="2"/>
  <c r="Q631" i="2"/>
  <c r="Q639" i="2"/>
  <c r="Q647" i="2"/>
  <c r="Q655" i="2"/>
  <c r="Q663" i="2"/>
  <c r="Q671" i="2"/>
  <c r="Q679" i="2"/>
  <c r="Q687" i="2"/>
  <c r="Q695" i="2"/>
  <c r="Q703" i="2"/>
  <c r="Q711" i="2"/>
  <c r="Q719" i="2"/>
  <c r="Q9" i="2"/>
  <c r="Q21" i="2"/>
  <c r="Q34" i="2"/>
  <c r="Q48" i="2"/>
  <c r="Q60" i="2"/>
  <c r="Q73" i="2"/>
  <c r="Q85" i="2"/>
  <c r="Q98" i="2"/>
  <c r="Q108" i="2"/>
  <c r="Q120" i="2"/>
  <c r="Q130" i="2"/>
  <c r="Q140" i="2"/>
  <c r="Q152" i="2"/>
  <c r="Q162" i="2"/>
  <c r="Q172" i="2"/>
  <c r="Q184" i="2"/>
  <c r="Q194" i="2"/>
  <c r="Q204" i="2"/>
  <c r="Q216" i="2"/>
  <c r="Q226" i="2"/>
  <c r="Q236" i="2"/>
  <c r="Q248" i="2"/>
  <c r="Q258" i="2"/>
  <c r="Q268" i="2"/>
  <c r="Q280" i="2"/>
  <c r="Q290" i="2"/>
  <c r="Q300" i="2"/>
  <c r="Q312" i="2"/>
  <c r="Q322" i="2"/>
  <c r="Q332" i="2"/>
  <c r="Q344" i="2"/>
  <c r="Q354" i="2"/>
  <c r="Q364" i="2"/>
  <c r="Q376" i="2"/>
  <c r="Q386" i="2"/>
  <c r="Q396" i="2"/>
  <c r="Q408" i="2"/>
  <c r="Q418" i="2"/>
  <c r="Q428" i="2"/>
  <c r="Q440" i="2"/>
  <c r="Q448" i="2"/>
  <c r="Q456" i="2"/>
  <c r="Q464" i="2"/>
  <c r="Q472" i="2"/>
  <c r="Q480" i="2"/>
  <c r="Q488" i="2"/>
  <c r="Q496" i="2"/>
  <c r="Q504" i="2"/>
  <c r="Q512" i="2"/>
  <c r="Q520" i="2"/>
  <c r="Q528" i="2"/>
  <c r="Q536" i="2"/>
  <c r="Q544" i="2"/>
  <c r="Q552" i="2"/>
  <c r="Q560" i="2"/>
  <c r="Q568" i="2"/>
  <c r="Q576" i="2"/>
  <c r="Q584" i="2"/>
  <c r="Q592" i="2"/>
  <c r="Q600" i="2"/>
  <c r="Q608" i="2"/>
  <c r="Q616" i="2"/>
  <c r="Q624" i="2"/>
  <c r="Q632" i="2"/>
  <c r="Q640" i="2"/>
  <c r="Q648" i="2"/>
  <c r="Q656" i="2"/>
  <c r="Q664" i="2"/>
  <c r="Q672" i="2"/>
  <c r="Q680" i="2"/>
  <c r="Q688" i="2"/>
  <c r="Q696" i="2"/>
  <c r="Q704" i="2"/>
  <c r="Q712" i="2"/>
  <c r="Q720" i="2"/>
  <c r="Q10" i="2"/>
  <c r="Q24" i="2"/>
  <c r="Q36" i="2"/>
  <c r="Q49" i="2"/>
  <c r="Q61" i="2"/>
  <c r="Q74" i="2"/>
  <c r="Q88" i="2"/>
  <c r="Q99" i="2"/>
  <c r="Q109" i="2"/>
  <c r="Q121" i="2"/>
  <c r="Q131" i="2"/>
  <c r="Q141" i="2"/>
  <c r="Q153" i="2"/>
  <c r="Q163" i="2"/>
  <c r="Q173" i="2"/>
  <c r="Q185" i="2"/>
  <c r="Q195" i="2"/>
  <c r="Q205" i="2"/>
  <c r="Q217" i="2"/>
  <c r="Q227" i="2"/>
  <c r="Q237" i="2"/>
  <c r="Q249" i="2"/>
  <c r="Q259" i="2"/>
  <c r="Q269" i="2"/>
  <c r="Q281" i="2"/>
  <c r="Q291" i="2"/>
  <c r="Q301" i="2"/>
  <c r="Q313" i="2"/>
  <c r="Q323" i="2"/>
  <c r="Q333" i="2"/>
  <c r="Q345" i="2"/>
  <c r="Q355" i="2"/>
  <c r="Q365" i="2"/>
  <c r="Q377" i="2"/>
  <c r="Q387" i="2"/>
  <c r="Q397" i="2"/>
  <c r="Q409" i="2"/>
  <c r="Q419" i="2"/>
  <c r="Q429" i="2"/>
  <c r="Q441" i="2"/>
  <c r="Q449" i="2"/>
  <c r="Q457" i="2"/>
  <c r="Q465" i="2"/>
  <c r="Q473" i="2"/>
  <c r="Q481" i="2"/>
  <c r="Q489" i="2"/>
  <c r="Q497" i="2"/>
  <c r="Q505" i="2"/>
  <c r="Q513" i="2"/>
  <c r="Q521" i="2"/>
  <c r="Q529" i="2"/>
  <c r="Q537" i="2"/>
  <c r="Q545" i="2"/>
  <c r="Q553" i="2"/>
  <c r="Q561" i="2"/>
  <c r="Q569" i="2"/>
  <c r="Q577" i="2"/>
  <c r="Q585" i="2"/>
  <c r="Q593" i="2"/>
  <c r="Q601" i="2"/>
  <c r="Q609" i="2"/>
  <c r="Q617" i="2"/>
  <c r="Q625" i="2"/>
  <c r="Q633" i="2"/>
  <c r="Q641" i="2"/>
  <c r="Q649" i="2"/>
  <c r="Q657" i="2"/>
  <c r="Q665" i="2"/>
  <c r="Q673" i="2"/>
  <c r="Q681" i="2"/>
  <c r="Q689" i="2"/>
  <c r="Q697" i="2"/>
  <c r="Q705" i="2"/>
  <c r="Q713" i="2"/>
  <c r="Q721" i="2"/>
  <c r="Q12" i="2"/>
  <c r="Q25" i="2"/>
  <c r="Q37" i="2"/>
  <c r="Q50" i="2"/>
  <c r="Q64" i="2"/>
  <c r="Q76" i="2"/>
  <c r="Q89" i="2"/>
  <c r="Q100" i="2"/>
  <c r="Q112" i="2"/>
  <c r="Q122" i="2"/>
  <c r="Q132" i="2"/>
  <c r="Q144" i="2"/>
  <c r="Q154" i="2"/>
  <c r="Q164" i="2"/>
  <c r="Q176" i="2"/>
  <c r="Q186" i="2"/>
  <c r="Q196" i="2"/>
  <c r="Q208" i="2"/>
  <c r="Q218" i="2"/>
  <c r="Q228" i="2"/>
  <c r="Q240" i="2"/>
  <c r="Q250" i="2"/>
  <c r="Q260" i="2"/>
  <c r="Q272" i="2"/>
  <c r="Q282" i="2"/>
  <c r="Q292" i="2"/>
  <c r="Q304" i="2"/>
  <c r="Q314" i="2"/>
  <c r="Q324" i="2"/>
  <c r="Q336" i="2"/>
  <c r="Q346" i="2"/>
  <c r="Q356" i="2"/>
  <c r="Q368" i="2"/>
  <c r="Q378" i="2"/>
  <c r="Q388" i="2"/>
  <c r="Q400" i="2"/>
  <c r="Q410" i="2"/>
  <c r="Q420" i="2"/>
  <c r="Q432" i="2"/>
  <c r="Q442" i="2"/>
  <c r="Q450" i="2"/>
  <c r="Q458" i="2"/>
  <c r="Q466" i="2"/>
  <c r="Q474" i="2"/>
  <c r="Q482" i="2"/>
  <c r="Q490" i="2"/>
  <c r="Q498" i="2"/>
  <c r="Q506" i="2"/>
  <c r="Q514" i="2"/>
  <c r="Q522" i="2"/>
  <c r="Q530" i="2"/>
  <c r="Q538" i="2"/>
  <c r="Q546" i="2"/>
  <c r="Q554" i="2"/>
  <c r="Q562" i="2"/>
  <c r="Q570" i="2"/>
  <c r="Q578" i="2"/>
  <c r="Q586" i="2"/>
  <c r="Q594" i="2"/>
  <c r="Q602" i="2"/>
  <c r="Q610" i="2"/>
  <c r="Q618" i="2"/>
  <c r="Q626" i="2"/>
  <c r="Q634" i="2"/>
  <c r="Q642" i="2"/>
  <c r="Q650" i="2"/>
  <c r="Q658" i="2"/>
  <c r="Q666" i="2"/>
  <c r="Q674" i="2"/>
  <c r="Q682" i="2"/>
  <c r="Q690" i="2"/>
  <c r="Q698" i="2"/>
  <c r="Q706" i="2"/>
  <c r="Q714" i="2"/>
  <c r="Q722" i="2"/>
  <c r="Q13" i="2"/>
  <c r="Q26" i="2"/>
  <c r="Q40" i="2"/>
  <c r="Q52" i="2"/>
  <c r="Q65" i="2"/>
  <c r="Q77" i="2"/>
  <c r="Q90" i="2"/>
  <c r="Q101" i="2"/>
  <c r="Q113" i="2"/>
  <c r="Q123" i="2"/>
  <c r="Q133" i="2"/>
  <c r="Q145" i="2"/>
  <c r="Q155" i="2"/>
  <c r="Q165" i="2"/>
  <c r="Q177" i="2"/>
  <c r="Q187" i="2"/>
  <c r="Q197" i="2"/>
  <c r="Q209" i="2"/>
  <c r="Q219" i="2"/>
  <c r="Q229" i="2"/>
  <c r="Q241" i="2"/>
  <c r="Q251" i="2"/>
  <c r="Q261" i="2"/>
  <c r="Q273" i="2"/>
  <c r="Q283" i="2"/>
  <c r="Q293" i="2"/>
  <c r="Q305" i="2"/>
  <c r="Q315" i="2"/>
  <c r="Q325" i="2"/>
  <c r="Q337" i="2"/>
  <c r="Q347" i="2"/>
  <c r="Q357" i="2"/>
  <c r="Q369" i="2"/>
  <c r="Q379" i="2"/>
  <c r="Q389" i="2"/>
  <c r="Q401" i="2"/>
  <c r="Q411" i="2"/>
  <c r="Q421" i="2"/>
  <c r="Q433" i="2"/>
  <c r="Q443" i="2"/>
  <c r="Q451" i="2"/>
  <c r="Q459" i="2"/>
  <c r="Q467" i="2"/>
  <c r="Q475" i="2"/>
  <c r="Q483" i="2"/>
  <c r="Q491" i="2"/>
  <c r="Q499" i="2"/>
  <c r="Q507" i="2"/>
  <c r="Q515" i="2"/>
  <c r="Q523" i="2"/>
  <c r="Q531" i="2"/>
  <c r="Q539" i="2"/>
  <c r="Q547" i="2"/>
  <c r="Q555" i="2"/>
  <c r="Q563" i="2"/>
  <c r="Q571" i="2"/>
  <c r="Q579" i="2"/>
  <c r="Q587" i="2"/>
  <c r="Q595" i="2"/>
  <c r="Q603" i="2"/>
  <c r="Q611" i="2"/>
  <c r="Q619" i="2"/>
  <c r="Q627" i="2"/>
  <c r="Q635" i="2"/>
  <c r="Q643" i="2"/>
  <c r="Q651" i="2"/>
  <c r="Q659" i="2"/>
  <c r="Q667" i="2"/>
  <c r="Q675" i="2"/>
  <c r="Q683" i="2"/>
  <c r="Q691" i="2"/>
  <c r="Q699" i="2"/>
  <c r="Q707" i="2"/>
  <c r="Q715" i="2"/>
  <c r="Q4" i="2"/>
  <c r="Q92" i="2"/>
  <c r="Q178" i="2"/>
  <c r="Q264" i="2"/>
  <c r="Q348" i="2"/>
  <c r="Q434" i="2"/>
  <c r="Q500" i="2"/>
  <c r="Q564" i="2"/>
  <c r="Q628" i="2"/>
  <c r="Q692" i="2"/>
  <c r="Q104" i="2"/>
  <c r="Q188" i="2"/>
  <c r="Q274" i="2"/>
  <c r="Q360" i="2"/>
  <c r="Q444" i="2"/>
  <c r="Q508" i="2"/>
  <c r="Q572" i="2"/>
  <c r="Q636" i="2"/>
  <c r="Q700" i="2"/>
  <c r="Q16" i="2"/>
  <c r="Q114" i="2"/>
  <c r="Q200" i="2"/>
  <c r="Q284" i="2"/>
  <c r="Q370" i="2"/>
  <c r="Q452" i="2"/>
  <c r="Q516" i="2"/>
  <c r="Q580" i="2"/>
  <c r="Q644" i="2"/>
  <c r="Q708" i="2"/>
  <c r="Q28" i="2"/>
  <c r="Q124" i="2"/>
  <c r="Q210" i="2"/>
  <c r="Q296" i="2"/>
  <c r="Q380" i="2"/>
  <c r="Q460" i="2"/>
  <c r="Q524" i="2"/>
  <c r="Q588" i="2"/>
  <c r="Q652" i="2"/>
  <c r="Q716" i="2"/>
  <c r="Q41" i="2"/>
  <c r="Q136" i="2"/>
  <c r="Q220" i="2"/>
  <c r="Q306" i="2"/>
  <c r="Q392" i="2"/>
  <c r="Q468" i="2"/>
  <c r="Q532" i="2"/>
  <c r="Q596" i="2"/>
  <c r="Q660" i="2"/>
  <c r="Q53" i="2"/>
  <c r="Q146" i="2"/>
  <c r="Q232" i="2"/>
  <c r="Q316" i="2"/>
  <c r="Q402" i="2"/>
  <c r="Q476" i="2"/>
  <c r="Q540" i="2"/>
  <c r="Q604" i="2"/>
  <c r="Q668" i="2"/>
  <c r="Q80" i="2"/>
  <c r="Q168" i="2"/>
  <c r="Q252" i="2"/>
  <c r="Q338" i="2"/>
  <c r="Q424" i="2"/>
  <c r="Q492" i="2"/>
  <c r="Q556" i="2"/>
  <c r="Q620" i="2"/>
  <c r="Q684" i="2"/>
  <c r="Q328" i="2"/>
  <c r="Q412" i="2"/>
  <c r="Q484" i="2"/>
  <c r="Q548" i="2"/>
  <c r="Q612" i="2"/>
  <c r="Q66" i="2"/>
  <c r="Q676" i="2"/>
  <c r="Q156" i="2"/>
  <c r="Q242" i="2"/>
  <c r="P444" i="2"/>
  <c r="O444" i="2"/>
  <c r="P347" i="2"/>
  <c r="O347" i="2"/>
  <c r="P683" i="2"/>
  <c r="O683" i="2"/>
  <c r="O253" i="2"/>
  <c r="P253" i="2"/>
  <c r="P425" i="2"/>
  <c r="O425" i="2"/>
  <c r="P38" i="2"/>
  <c r="O38" i="2"/>
  <c r="P722" i="2"/>
  <c r="O722" i="2"/>
  <c r="P311" i="2"/>
  <c r="O311" i="2"/>
  <c r="O178" i="2"/>
  <c r="P178" i="2"/>
  <c r="P679" i="2"/>
  <c r="O679" i="2"/>
  <c r="P222" i="2"/>
  <c r="O222" i="2"/>
  <c r="P24" i="2"/>
  <c r="O24" i="2"/>
  <c r="P526" i="2"/>
  <c r="O526" i="2"/>
  <c r="P318" i="2"/>
  <c r="O318" i="2"/>
  <c r="P122" i="2"/>
  <c r="O122" i="2"/>
  <c r="P585" i="2"/>
  <c r="O585" i="2"/>
  <c r="P304" i="2"/>
  <c r="O304" i="2"/>
  <c r="P458" i="2"/>
  <c r="O458" i="2"/>
  <c r="P30" i="2"/>
  <c r="O30" i="2"/>
  <c r="L679" i="2"/>
  <c r="M679" i="2" s="1"/>
  <c r="L394" i="2"/>
  <c r="M394" i="2" s="1"/>
  <c r="L575" i="2"/>
  <c r="M575" i="2" s="1"/>
  <c r="L530" i="2"/>
  <c r="M530" i="2" s="1"/>
  <c r="L304" i="2"/>
  <c r="M304" i="2" s="1"/>
  <c r="P596" i="2"/>
  <c r="O596" i="2"/>
  <c r="P148" i="2"/>
  <c r="O148" i="2"/>
  <c r="P187" i="2"/>
  <c r="O187" i="2"/>
  <c r="P406" i="2"/>
  <c r="O406" i="2"/>
  <c r="P692" i="2"/>
  <c r="O692" i="2"/>
  <c r="P499" i="2"/>
  <c r="O499" i="2"/>
  <c r="P476" i="2"/>
  <c r="O476" i="2"/>
  <c r="P132" i="2"/>
  <c r="O132" i="2"/>
  <c r="O171" i="2"/>
  <c r="P171" i="2"/>
  <c r="P420" i="2"/>
  <c r="O420" i="2"/>
  <c r="P598" i="2"/>
  <c r="O598" i="2"/>
  <c r="P355" i="2"/>
  <c r="O355" i="2"/>
  <c r="P502" i="2"/>
  <c r="O502" i="2"/>
  <c r="P715" i="2"/>
  <c r="O715" i="2"/>
  <c r="P539" i="2"/>
  <c r="O539" i="2"/>
  <c r="O27" i="2"/>
  <c r="P27" i="2"/>
  <c r="P470" i="2"/>
  <c r="O470" i="2"/>
  <c r="P667" i="2"/>
  <c r="O667" i="2"/>
  <c r="P531" i="2"/>
  <c r="O531" i="2"/>
  <c r="P19" i="2"/>
  <c r="O19" i="2"/>
  <c r="P364" i="2"/>
  <c r="O364" i="2"/>
  <c r="P284" i="2"/>
  <c r="O284" i="2"/>
  <c r="P323" i="2"/>
  <c r="O323" i="2"/>
  <c r="P326" i="2"/>
  <c r="O326" i="2"/>
  <c r="P601" i="2"/>
  <c r="O601" i="2"/>
  <c r="P687" i="2"/>
  <c r="O687" i="2"/>
  <c r="P560" i="2"/>
  <c r="O560" i="2"/>
  <c r="P337" i="2"/>
  <c r="O337" i="2"/>
  <c r="P685" i="2"/>
  <c r="O685" i="2"/>
  <c r="P573" i="2"/>
  <c r="O573" i="2"/>
  <c r="P464" i="2"/>
  <c r="O464" i="2"/>
  <c r="P360" i="2"/>
  <c r="O360" i="2"/>
  <c r="P263" i="2"/>
  <c r="O263" i="2"/>
  <c r="P166" i="2"/>
  <c r="O166" i="2"/>
  <c r="P70" i="2"/>
  <c r="O70" i="2"/>
  <c r="P94" i="2"/>
  <c r="O94" i="2"/>
  <c r="P273" i="2"/>
  <c r="O273" i="2"/>
  <c r="P5" i="2"/>
  <c r="O5" i="2"/>
  <c r="P439" i="2"/>
  <c r="O439" i="2"/>
  <c r="P103" i="2"/>
  <c r="O103" i="2"/>
  <c r="P583" i="2"/>
  <c r="O583" i="2"/>
  <c r="P345" i="2"/>
  <c r="O345" i="2"/>
  <c r="P25" i="2"/>
  <c r="O25" i="2"/>
  <c r="P597" i="2"/>
  <c r="O597" i="2"/>
  <c r="P237" i="2"/>
  <c r="O237" i="2"/>
  <c r="P449" i="2"/>
  <c r="O449" i="2"/>
  <c r="P370" i="2"/>
  <c r="O370" i="2"/>
  <c r="P568" i="2"/>
  <c r="O568" i="2"/>
  <c r="P223" i="2"/>
  <c r="O223" i="2"/>
  <c r="P721" i="2"/>
  <c r="O721" i="2"/>
  <c r="P593" i="2"/>
  <c r="O593" i="2"/>
  <c r="P486" i="2"/>
  <c r="O486" i="2"/>
  <c r="P368" i="2"/>
  <c r="O368" i="2"/>
  <c r="P271" i="2"/>
  <c r="O271" i="2"/>
  <c r="P161" i="2"/>
  <c r="O161" i="2"/>
  <c r="P55" i="2"/>
  <c r="O55" i="2"/>
  <c r="P677" i="2"/>
  <c r="O677" i="2"/>
  <c r="P565" i="2"/>
  <c r="O565" i="2"/>
  <c r="P460" i="2"/>
  <c r="O460" i="2"/>
  <c r="P354" i="2"/>
  <c r="O354" i="2"/>
  <c r="P257" i="2"/>
  <c r="O257" i="2"/>
  <c r="P159" i="2"/>
  <c r="O159" i="2"/>
  <c r="P64" i="2"/>
  <c r="O64" i="2"/>
  <c r="P16" i="2"/>
  <c r="O16" i="2"/>
  <c r="O213" i="2"/>
  <c r="P213" i="2"/>
  <c r="P431" i="2"/>
  <c r="O431" i="2"/>
  <c r="O85" i="2"/>
  <c r="P85" i="2"/>
  <c r="P11" i="2"/>
  <c r="O11" i="2"/>
  <c r="P689" i="2"/>
  <c r="O689" i="2"/>
  <c r="P522" i="2"/>
  <c r="O522" i="2"/>
  <c r="P366" i="2"/>
  <c r="O366" i="2"/>
  <c r="P231" i="2"/>
  <c r="O231" i="2"/>
  <c r="P97" i="2"/>
  <c r="O97" i="2"/>
  <c r="P673" i="2"/>
  <c r="O673" i="2"/>
  <c r="P561" i="2"/>
  <c r="O561" i="2"/>
  <c r="P457" i="2"/>
  <c r="O457" i="2"/>
  <c r="P351" i="2"/>
  <c r="O351" i="2"/>
  <c r="P254" i="2"/>
  <c r="O254" i="2"/>
  <c r="P157" i="2"/>
  <c r="O157" i="2"/>
  <c r="P62" i="2"/>
  <c r="O62" i="2"/>
  <c r="P681" i="2"/>
  <c r="O681" i="2"/>
  <c r="P584" i="2"/>
  <c r="O584" i="2"/>
  <c r="P488" i="2"/>
  <c r="O488" i="2"/>
  <c r="P397" i="2"/>
  <c r="O397" i="2"/>
  <c r="P310" i="2"/>
  <c r="O310" i="2"/>
  <c r="P224" i="2"/>
  <c r="O224" i="2"/>
  <c r="P138" i="2"/>
  <c r="O138" i="2"/>
  <c r="P57" i="2"/>
  <c r="O57" i="2"/>
  <c r="P307" i="2"/>
  <c r="O307" i="2"/>
  <c r="P518" i="2"/>
  <c r="O518" i="2"/>
  <c r="P131" i="2"/>
  <c r="O131" i="2"/>
  <c r="P530" i="2"/>
  <c r="O530" i="2"/>
  <c r="P141" i="2"/>
  <c r="O141" i="2"/>
  <c r="P113" i="2"/>
  <c r="O113" i="2"/>
  <c r="P456" i="2"/>
  <c r="O456" i="2"/>
  <c r="L313" i="2"/>
  <c r="M313" i="2" s="1"/>
  <c r="L633" i="2"/>
  <c r="M633" i="2" s="1"/>
  <c r="L687" i="2"/>
  <c r="M687" i="2" s="1"/>
  <c r="L487" i="2"/>
  <c r="M487" i="2" s="1"/>
  <c r="L74" i="2"/>
  <c r="M74" i="2" s="1"/>
  <c r="L666" i="2"/>
  <c r="M666" i="2" s="1"/>
  <c r="P675" i="2"/>
  <c r="O675" i="2"/>
  <c r="P84" i="2"/>
  <c r="O84" i="2"/>
  <c r="P123" i="2"/>
  <c r="O123" i="2"/>
  <c r="P700" i="2"/>
  <c r="O700" i="2"/>
  <c r="P707" i="2"/>
  <c r="O707" i="2"/>
  <c r="P435" i="2"/>
  <c r="O435" i="2"/>
  <c r="P643" i="2"/>
  <c r="O643" i="2"/>
  <c r="P619" i="2"/>
  <c r="O619" i="2"/>
  <c r="P107" i="2"/>
  <c r="O107" i="2"/>
  <c r="P332" i="2"/>
  <c r="O332" i="2"/>
  <c r="P252" i="2"/>
  <c r="O252" i="2"/>
  <c r="P291" i="2"/>
  <c r="O291" i="2"/>
  <c r="P670" i="2"/>
  <c r="O670" i="2"/>
  <c r="P580" i="2"/>
  <c r="O580" i="2"/>
  <c r="P475" i="2"/>
  <c r="O475" i="2"/>
  <c r="P622" i="2"/>
  <c r="O622" i="2"/>
  <c r="P540" i="2"/>
  <c r="O540" i="2"/>
  <c r="P467" i="2"/>
  <c r="O467" i="2"/>
  <c r="P300" i="2"/>
  <c r="O300" i="2"/>
  <c r="P220" i="2"/>
  <c r="O220" i="2"/>
  <c r="P259" i="2"/>
  <c r="O259" i="2"/>
  <c r="P631" i="2"/>
  <c r="O631" i="2"/>
  <c r="P493" i="2"/>
  <c r="O493" i="2"/>
  <c r="P575" i="2"/>
  <c r="O575" i="2"/>
  <c r="P455" i="2"/>
  <c r="O455" i="2"/>
  <c r="P216" i="2"/>
  <c r="O216" i="2"/>
  <c r="P671" i="2"/>
  <c r="O671" i="2"/>
  <c r="P557" i="2"/>
  <c r="O557" i="2"/>
  <c r="P454" i="2"/>
  <c r="O454" i="2"/>
  <c r="P349" i="2"/>
  <c r="O349" i="2"/>
  <c r="P250" i="2"/>
  <c r="O250" i="2"/>
  <c r="P153" i="2"/>
  <c r="O153" i="2"/>
  <c r="P60" i="2"/>
  <c r="O60" i="2"/>
  <c r="P666" i="2"/>
  <c r="O666" i="2"/>
  <c r="P249" i="2"/>
  <c r="O249" i="2"/>
  <c r="P229" i="2"/>
  <c r="O229" i="2"/>
  <c r="P399" i="2"/>
  <c r="O399" i="2"/>
  <c r="P58" i="2"/>
  <c r="O58" i="2"/>
  <c r="P553" i="2"/>
  <c r="O553" i="2"/>
  <c r="P309" i="2"/>
  <c r="O309" i="2"/>
  <c r="P655" i="2"/>
  <c r="O655" i="2"/>
  <c r="P541" i="2"/>
  <c r="O541" i="2"/>
  <c r="P199" i="2"/>
  <c r="O199" i="2"/>
  <c r="P258" i="2"/>
  <c r="O258" i="2"/>
  <c r="P286" i="2"/>
  <c r="O286" i="2"/>
  <c r="O514" i="2"/>
  <c r="P514" i="2"/>
  <c r="P186" i="2"/>
  <c r="O186" i="2"/>
  <c r="P709" i="2"/>
  <c r="O709" i="2"/>
  <c r="P581" i="2"/>
  <c r="O581" i="2"/>
  <c r="P473" i="2"/>
  <c r="O473" i="2"/>
  <c r="P357" i="2"/>
  <c r="O357" i="2"/>
  <c r="P247" i="2"/>
  <c r="O247" i="2"/>
  <c r="O149" i="2"/>
  <c r="P149" i="2"/>
  <c r="P45" i="2"/>
  <c r="O45" i="2"/>
  <c r="P663" i="2"/>
  <c r="O663" i="2"/>
  <c r="P551" i="2"/>
  <c r="O551" i="2"/>
  <c r="P448" i="2"/>
  <c r="O448" i="2"/>
  <c r="P343" i="2"/>
  <c r="O343" i="2"/>
  <c r="P245" i="2"/>
  <c r="O245" i="2"/>
  <c r="P146" i="2"/>
  <c r="O146" i="2"/>
  <c r="P54" i="2"/>
  <c r="O54" i="2"/>
  <c r="P712" i="2"/>
  <c r="O712" i="2"/>
  <c r="P719" i="2"/>
  <c r="O719" i="2"/>
  <c r="P378" i="2"/>
  <c r="O378" i="2"/>
  <c r="P53" i="2"/>
  <c r="O53" i="2"/>
  <c r="P697" i="2"/>
  <c r="O697" i="2"/>
  <c r="P661" i="2"/>
  <c r="O661" i="2"/>
  <c r="P496" i="2"/>
  <c r="O496" i="2"/>
  <c r="P353" i="2"/>
  <c r="O353" i="2"/>
  <c r="P218" i="2"/>
  <c r="O218" i="2"/>
  <c r="P73" i="2"/>
  <c r="O73" i="2"/>
  <c r="P660" i="2"/>
  <c r="O660" i="2"/>
  <c r="P549" i="2"/>
  <c r="O549" i="2"/>
  <c r="P442" i="2"/>
  <c r="O442" i="2"/>
  <c r="P338" i="2"/>
  <c r="O338" i="2"/>
  <c r="P241" i="2"/>
  <c r="O241" i="2"/>
  <c r="P144" i="2"/>
  <c r="O144" i="2"/>
  <c r="P52" i="2"/>
  <c r="O52" i="2"/>
  <c r="P669" i="2"/>
  <c r="O669" i="2"/>
  <c r="P570" i="2"/>
  <c r="O570" i="2"/>
  <c r="P478" i="2"/>
  <c r="O478" i="2"/>
  <c r="P385" i="2"/>
  <c r="O385" i="2"/>
  <c r="O298" i="2"/>
  <c r="P298" i="2"/>
  <c r="P214" i="2"/>
  <c r="O214" i="2"/>
  <c r="P128" i="2"/>
  <c r="O128" i="2"/>
  <c r="P48" i="2"/>
  <c r="O48" i="2"/>
  <c r="P507" i="2"/>
  <c r="O507" i="2"/>
  <c r="P652" i="2"/>
  <c r="O652" i="2"/>
  <c r="P388" i="2"/>
  <c r="O388" i="2"/>
  <c r="P361" i="2"/>
  <c r="O361" i="2"/>
  <c r="P129" i="2"/>
  <c r="O129" i="2"/>
  <c r="P503" i="2"/>
  <c r="O503" i="2"/>
  <c r="P333" i="2"/>
  <c r="O333" i="2"/>
  <c r="P278" i="2"/>
  <c r="O278" i="2"/>
  <c r="L410" i="2"/>
  <c r="M410" i="2" s="1"/>
  <c r="L557" i="2"/>
  <c r="M557" i="2" s="1"/>
  <c r="P694" i="2"/>
  <c r="O694" i="2"/>
  <c r="P556" i="2"/>
  <c r="O556" i="2"/>
  <c r="P571" i="2"/>
  <c r="O571" i="2"/>
  <c r="P59" i="2"/>
  <c r="O59" i="2"/>
  <c r="P436" i="2"/>
  <c r="O436" i="2"/>
  <c r="P686" i="2"/>
  <c r="O686" i="2"/>
  <c r="P371" i="2"/>
  <c r="O371" i="2"/>
  <c r="P606" i="2"/>
  <c r="O606" i="2"/>
  <c r="P492" i="2"/>
  <c r="O492" i="2"/>
  <c r="P555" i="2"/>
  <c r="O555" i="2"/>
  <c r="P43" i="2"/>
  <c r="O43" i="2"/>
  <c r="P510" i="2"/>
  <c r="O510" i="2"/>
  <c r="P188" i="2"/>
  <c r="O188" i="2"/>
  <c r="P227" i="2"/>
  <c r="O227" i="2"/>
  <c r="P572" i="2"/>
  <c r="O572" i="2"/>
  <c r="P710" i="2"/>
  <c r="O710" i="2"/>
  <c r="P411" i="2"/>
  <c r="O411" i="2"/>
  <c r="P548" i="2"/>
  <c r="O548" i="2"/>
  <c r="P662" i="2"/>
  <c r="O662" i="2"/>
  <c r="P403" i="2"/>
  <c r="O403" i="2"/>
  <c r="P620" i="2"/>
  <c r="O620" i="2"/>
  <c r="P156" i="2"/>
  <c r="O156" i="2"/>
  <c r="P195" i="2"/>
  <c r="O195" i="2"/>
  <c r="P313" i="2"/>
  <c r="O313" i="2"/>
  <c r="P389" i="2"/>
  <c r="O389" i="2"/>
  <c r="P466" i="2"/>
  <c r="O466" i="2"/>
  <c r="P350" i="2"/>
  <c r="O350" i="2"/>
  <c r="P240" i="2"/>
  <c r="O240" i="2"/>
  <c r="P656" i="2"/>
  <c r="O656" i="2"/>
  <c r="P544" i="2"/>
  <c r="O544" i="2"/>
  <c r="P440" i="2"/>
  <c r="O440" i="2"/>
  <c r="P336" i="2"/>
  <c r="O336" i="2"/>
  <c r="P239" i="2"/>
  <c r="O239" i="2"/>
  <c r="P142" i="2"/>
  <c r="O142" i="2"/>
  <c r="P49" i="2"/>
  <c r="O49" i="2"/>
  <c r="P599" i="2"/>
  <c r="O599" i="2"/>
  <c r="O189" i="2"/>
  <c r="P189" i="2"/>
  <c r="P154" i="2"/>
  <c r="O154" i="2"/>
  <c r="P335" i="2"/>
  <c r="O335" i="2"/>
  <c r="P12" i="2"/>
  <c r="O12" i="2"/>
  <c r="P528" i="2"/>
  <c r="O528" i="2"/>
  <c r="P285" i="2"/>
  <c r="O285" i="2"/>
  <c r="P453" i="2"/>
  <c r="O453" i="2"/>
  <c r="P487" i="2"/>
  <c r="O487" i="2"/>
  <c r="P162" i="2"/>
  <c r="O162" i="2"/>
  <c r="P88" i="2"/>
  <c r="O88" i="2"/>
  <c r="P238" i="2"/>
  <c r="O238" i="2"/>
  <c r="P462" i="2"/>
  <c r="O462" i="2"/>
  <c r="P151" i="2"/>
  <c r="O151" i="2"/>
  <c r="P693" i="2"/>
  <c r="O693" i="2"/>
  <c r="P567" i="2"/>
  <c r="O567" i="2"/>
  <c r="P461" i="2"/>
  <c r="O461" i="2"/>
  <c r="P344" i="2"/>
  <c r="O344" i="2"/>
  <c r="P233" i="2"/>
  <c r="O233" i="2"/>
  <c r="P136" i="2"/>
  <c r="O136" i="2"/>
  <c r="P34" i="2"/>
  <c r="O34" i="2"/>
  <c r="P649" i="2"/>
  <c r="O649" i="2"/>
  <c r="P537" i="2"/>
  <c r="O537" i="2"/>
  <c r="P433" i="2"/>
  <c r="O433" i="2"/>
  <c r="P329" i="2"/>
  <c r="O329" i="2"/>
  <c r="P232" i="2"/>
  <c r="O232" i="2"/>
  <c r="P135" i="2"/>
  <c r="O135" i="2"/>
  <c r="P44" i="2"/>
  <c r="O44" i="2"/>
  <c r="P640" i="2"/>
  <c r="O640" i="2"/>
  <c r="P674" i="2"/>
  <c r="O674" i="2"/>
  <c r="P341" i="2"/>
  <c r="O341" i="2"/>
  <c r="P20" i="2"/>
  <c r="O20" i="2"/>
  <c r="P613" i="2"/>
  <c r="O613" i="2"/>
  <c r="P648" i="2"/>
  <c r="O648" i="2"/>
  <c r="P482" i="2"/>
  <c r="O482" i="2"/>
  <c r="P328" i="2"/>
  <c r="O328" i="2"/>
  <c r="O194" i="2"/>
  <c r="P194" i="2"/>
  <c r="P63" i="2"/>
  <c r="O63" i="2"/>
  <c r="P647" i="2"/>
  <c r="O647" i="2"/>
  <c r="P533" i="2"/>
  <c r="O533" i="2"/>
  <c r="P429" i="2"/>
  <c r="O429" i="2"/>
  <c r="P327" i="2"/>
  <c r="O327" i="2"/>
  <c r="P230" i="2"/>
  <c r="O230" i="2"/>
  <c r="O133" i="2"/>
  <c r="P133" i="2"/>
  <c r="P41" i="2"/>
  <c r="O41" i="2"/>
  <c r="P657" i="2"/>
  <c r="O657" i="2"/>
  <c r="P559" i="2"/>
  <c r="O559" i="2"/>
  <c r="P465" i="2"/>
  <c r="O465" i="2"/>
  <c r="P375" i="2"/>
  <c r="O375" i="2"/>
  <c r="P288" i="2"/>
  <c r="O288" i="2"/>
  <c r="P202" i="2"/>
  <c r="O202" i="2"/>
  <c r="P118" i="2"/>
  <c r="O118" i="2"/>
  <c r="P39" i="2"/>
  <c r="O39" i="2"/>
  <c r="L682" i="2"/>
  <c r="M682" i="2" s="1"/>
  <c r="L625" i="2"/>
  <c r="M625" i="2" s="1"/>
  <c r="L42" i="2"/>
  <c r="M42" i="2" s="1"/>
  <c r="L426" i="2"/>
  <c r="M426" i="2" s="1"/>
  <c r="L546" i="2"/>
  <c r="M546" i="2" s="1"/>
  <c r="L434" i="2"/>
  <c r="M434" i="2" s="1"/>
  <c r="L621" i="2"/>
  <c r="M621" i="2" s="1"/>
  <c r="L720" i="2"/>
  <c r="M720" i="2" s="1"/>
  <c r="L583" i="2"/>
  <c r="M583" i="2" s="1"/>
  <c r="L407" i="2"/>
  <c r="M407" i="2" s="1"/>
  <c r="L549" i="2"/>
  <c r="M549" i="2" s="1"/>
  <c r="L322" i="2"/>
  <c r="M322" i="2" s="1"/>
  <c r="L688" i="2"/>
  <c r="M688" i="2" s="1"/>
  <c r="L138" i="2"/>
  <c r="M138" i="2" s="1"/>
  <c r="L431" i="2"/>
  <c r="M431" i="2" s="1"/>
  <c r="L642" i="2"/>
  <c r="M642" i="2" s="1"/>
  <c r="L567" i="2"/>
  <c r="M567" i="2" s="1"/>
  <c r="L178" i="2"/>
  <c r="M178" i="2" s="1"/>
  <c r="L106" i="2"/>
  <c r="M106" i="2" s="1"/>
  <c r="L559" i="2"/>
  <c r="M559" i="2" s="1"/>
  <c r="L519" i="2"/>
  <c r="M519" i="2" s="1"/>
  <c r="L637" i="2"/>
  <c r="M637" i="2" s="1"/>
  <c r="L418" i="2"/>
  <c r="M418" i="2" s="1"/>
  <c r="L202" i="2"/>
  <c r="M202" i="2" s="1"/>
  <c r="L442" i="2"/>
  <c r="M442" i="2" s="1"/>
  <c r="L664" i="2"/>
  <c r="M664" i="2" s="1"/>
  <c r="L581" i="2"/>
  <c r="M581" i="2" s="1"/>
  <c r="L114" i="2"/>
  <c r="M114" i="2" s="1"/>
  <c r="L577" i="2"/>
  <c r="M577" i="2" s="1"/>
  <c r="L170" i="2"/>
  <c r="M170" i="2" s="1"/>
  <c r="L458" i="2"/>
  <c r="M458" i="2" s="1"/>
  <c r="L647" i="2"/>
  <c r="M647" i="2" s="1"/>
  <c r="L631" i="2"/>
  <c r="M631" i="2" s="1"/>
  <c r="L290" i="2"/>
  <c r="M290" i="2" s="1"/>
  <c r="L535" i="2"/>
  <c r="M535" i="2" s="1"/>
  <c r="L623" i="2"/>
  <c r="M623" i="2" s="1"/>
  <c r="L90" i="2"/>
  <c r="M90" i="2" s="1"/>
  <c r="L439" i="2"/>
  <c r="M439" i="2" s="1"/>
  <c r="L591" i="2"/>
  <c r="M591" i="2" s="1"/>
  <c r="L610" i="2"/>
  <c r="M610" i="2" s="1"/>
  <c r="L712" i="2"/>
  <c r="M712" i="2" s="1"/>
  <c r="L266" i="2"/>
  <c r="M266" i="2" s="1"/>
  <c r="L463" i="2"/>
  <c r="M463" i="2" s="1"/>
  <c r="L690" i="2"/>
  <c r="M690" i="2" s="1"/>
  <c r="L258" i="2"/>
  <c r="M258" i="2" s="1"/>
  <c r="L597" i="2"/>
  <c r="M597" i="2" s="1"/>
  <c r="L704" i="2"/>
  <c r="M704" i="2" s="1"/>
  <c r="L50" i="2"/>
  <c r="M50" i="2" s="1"/>
  <c r="L618" i="2"/>
  <c r="M618" i="2" s="1"/>
  <c r="L585" i="2"/>
  <c r="M585" i="2" s="1"/>
  <c r="L234" i="2"/>
  <c r="M234" i="2" s="1"/>
  <c r="L479" i="2"/>
  <c r="M479" i="2" s="1"/>
  <c r="L658" i="2"/>
  <c r="M658" i="2" s="1"/>
  <c r="L226" i="2"/>
  <c r="M226" i="2" s="1"/>
  <c r="L650" i="2"/>
  <c r="M650" i="2" s="1"/>
  <c r="L154" i="2"/>
  <c r="M154" i="2" s="1"/>
  <c r="L450" i="2"/>
  <c r="M450" i="2" s="1"/>
  <c r="L607" i="2"/>
  <c r="M607" i="2" s="1"/>
  <c r="L274" i="2"/>
  <c r="M274" i="2" s="1"/>
  <c r="L626" i="2"/>
  <c r="M626" i="2" s="1"/>
  <c r="L314" i="2"/>
  <c r="M314" i="2" s="1"/>
  <c r="L474" i="2"/>
  <c r="M474" i="2" s="1"/>
  <c r="L714" i="2"/>
  <c r="M714" i="2" s="1"/>
  <c r="L194" i="2"/>
  <c r="M194" i="2" s="1"/>
  <c r="L613" i="2"/>
  <c r="M613" i="2" s="1"/>
  <c r="L634" i="2"/>
  <c r="M634" i="2" s="1"/>
  <c r="L423" i="2"/>
  <c r="M423" i="2" s="1"/>
  <c r="L554" i="2"/>
  <c r="M554" i="2" s="1"/>
  <c r="L593" i="2"/>
  <c r="M593" i="2" s="1"/>
  <c r="L298" i="2"/>
  <c r="M298" i="2" s="1"/>
  <c r="L490" i="2"/>
  <c r="M490" i="2" s="1"/>
  <c r="L696" i="2"/>
  <c r="M696" i="2" s="1"/>
  <c r="L162" i="2"/>
  <c r="M162" i="2" s="1"/>
  <c r="L672" i="2"/>
  <c r="M672" i="2" s="1"/>
  <c r="L674" i="2"/>
  <c r="M674" i="2" s="1"/>
  <c r="L218" i="2"/>
  <c r="M218" i="2" s="1"/>
  <c r="L471" i="2"/>
  <c r="M471" i="2" s="1"/>
  <c r="L639" i="2"/>
  <c r="M639" i="2" s="1"/>
  <c r="L210" i="2"/>
  <c r="M210" i="2" s="1"/>
  <c r="L58" i="2"/>
  <c r="M58" i="2" s="1"/>
  <c r="L351" i="2"/>
  <c r="M351" i="2" s="1"/>
  <c r="L495" i="2"/>
  <c r="M495" i="2" s="1"/>
  <c r="L391" i="2"/>
  <c r="M391" i="2" s="1"/>
  <c r="L130" i="2"/>
  <c r="M130" i="2" s="1"/>
  <c r="L629" i="2"/>
  <c r="M629" i="2" s="1"/>
  <c r="L354" i="2"/>
  <c r="M354" i="2" s="1"/>
  <c r="L498" i="2"/>
  <c r="M498" i="2" s="1"/>
  <c r="L601" i="2"/>
  <c r="M601" i="2" s="1"/>
  <c r="L346" i="2"/>
  <c r="M346" i="2" s="1"/>
  <c r="L511" i="2"/>
  <c r="M511" i="2" s="1"/>
  <c r="L122" i="2"/>
  <c r="M122" i="2" s="1"/>
  <c r="L98" i="2"/>
  <c r="M98" i="2" s="1"/>
  <c r="L573" i="2"/>
  <c r="M573" i="2" s="1"/>
  <c r="L722" i="2"/>
  <c r="M722" i="2" s="1"/>
  <c r="L282" i="2"/>
  <c r="M282" i="2" s="1"/>
  <c r="L482" i="2"/>
  <c r="M482" i="2" s="1"/>
  <c r="L599" i="2"/>
  <c r="M599" i="2" s="1"/>
  <c r="L146" i="2"/>
  <c r="M146" i="2" s="1"/>
  <c r="L538" i="2"/>
  <c r="M538" i="2" s="1"/>
  <c r="L455" i="2"/>
  <c r="M455" i="2" s="1"/>
  <c r="L370" i="2"/>
  <c r="M370" i="2" s="1"/>
  <c r="L506" i="2"/>
  <c r="M506" i="2" s="1"/>
  <c r="L466" i="2"/>
  <c r="M466" i="2" s="1"/>
  <c r="L66" i="2"/>
  <c r="M66" i="2" s="1"/>
  <c r="L362" i="2"/>
  <c r="M362" i="2" s="1"/>
  <c r="L402" i="2"/>
  <c r="M402" i="2" s="1"/>
  <c r="L615" i="2"/>
  <c r="M615" i="2" s="1"/>
  <c r="L250" i="2"/>
  <c r="M250" i="2" s="1"/>
  <c r="L34" i="2"/>
  <c r="M34" i="2" s="1"/>
  <c r="L698" i="2"/>
  <c r="M698" i="2" s="1"/>
  <c r="L186" i="2"/>
  <c r="M186" i="2" s="1"/>
  <c r="L503" i="2"/>
  <c r="M503" i="2" s="1"/>
  <c r="L655" i="2"/>
  <c r="M655" i="2" s="1"/>
  <c r="L378" i="2"/>
  <c r="M378" i="2" s="1"/>
  <c r="L551" i="2"/>
  <c r="M551" i="2" s="1"/>
  <c r="L399" i="2"/>
  <c r="M399" i="2" s="1"/>
  <c r="L527" i="2"/>
  <c r="M527" i="2" s="1"/>
  <c r="L543" i="2"/>
  <c r="M543" i="2" s="1"/>
  <c r="L706" i="2"/>
  <c r="M706" i="2" s="1"/>
  <c r="L18" i="2"/>
  <c r="M18" i="2" s="1"/>
  <c r="L25" i="2"/>
  <c r="M25" i="2" s="1"/>
  <c r="L26" i="2"/>
  <c r="M26" i="2" s="1"/>
  <c r="L5" i="2"/>
  <c r="M5" i="2" s="1"/>
  <c r="L6" i="2"/>
  <c r="M6" i="2" s="1"/>
  <c r="K132" i="1"/>
  <c r="K214" i="1"/>
  <c r="K292" i="1"/>
  <c r="K377" i="1"/>
  <c r="K453" i="1"/>
  <c r="K545" i="1"/>
  <c r="K63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K68" i="1" s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K116" i="1" s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K185" i="1" s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K201" i="1" s="1"/>
  <c r="J202" i="1"/>
  <c r="J203" i="1"/>
  <c r="J204" i="1"/>
  <c r="J205" i="1"/>
  <c r="J206" i="1"/>
  <c r="J207" i="1"/>
  <c r="J208" i="1"/>
  <c r="J209" i="1"/>
  <c r="J210" i="1"/>
  <c r="J211" i="1"/>
  <c r="J212" i="1"/>
  <c r="K212" i="1" s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K265" i="1" s="1"/>
  <c r="J266" i="1"/>
  <c r="J267" i="1"/>
  <c r="J268" i="1"/>
  <c r="J269" i="1"/>
  <c r="J270" i="1"/>
  <c r="J271" i="1"/>
  <c r="J272" i="1"/>
  <c r="J273" i="1"/>
  <c r="J274" i="1"/>
  <c r="J275" i="1"/>
  <c r="J276" i="1"/>
  <c r="K276" i="1" s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K329" i="1" s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K356" i="1" s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K409" i="1" s="1"/>
  <c r="J410" i="1"/>
  <c r="J411" i="1"/>
  <c r="J412" i="1"/>
  <c r="J413" i="1"/>
  <c r="J414" i="1"/>
  <c r="J415" i="1"/>
  <c r="J416" i="1"/>
  <c r="J417" i="1"/>
  <c r="K417" i="1" s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K441" i="1" s="1"/>
  <c r="J442" i="1"/>
  <c r="J443" i="1"/>
  <c r="J444" i="1"/>
  <c r="J445" i="1"/>
  <c r="J446" i="1"/>
  <c r="J447" i="1"/>
  <c r="J448" i="1"/>
  <c r="J449" i="1"/>
  <c r="K449" i="1" s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K505" i="1" s="1"/>
  <c r="J506" i="1"/>
  <c r="J507" i="1"/>
  <c r="J508" i="1"/>
  <c r="J509" i="1"/>
  <c r="J510" i="1"/>
  <c r="J511" i="1"/>
  <c r="J512" i="1"/>
  <c r="J513" i="1"/>
  <c r="K513" i="1" s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K537" i="1" s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K577" i="1" s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K601" i="1" s="1"/>
  <c r="J602" i="1"/>
  <c r="J603" i="1"/>
  <c r="J604" i="1"/>
  <c r="J605" i="1"/>
  <c r="J606" i="1"/>
  <c r="J607" i="1"/>
  <c r="J608" i="1"/>
  <c r="J609" i="1"/>
  <c r="K609" i="1" s="1"/>
  <c r="J610" i="1"/>
  <c r="J611" i="1"/>
  <c r="J612" i="1"/>
  <c r="J613" i="1"/>
  <c r="K613" i="1" s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K665" i="1" s="1"/>
  <c r="J666" i="1"/>
  <c r="J667" i="1"/>
  <c r="J668" i="1"/>
  <c r="J669" i="1"/>
  <c r="J670" i="1"/>
  <c r="J671" i="1"/>
  <c r="J672" i="1"/>
  <c r="J673" i="1"/>
  <c r="K673" i="1" s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4" i="1"/>
  <c r="L4" i="1"/>
  <c r="L5" i="1"/>
  <c r="L6" i="1"/>
  <c r="L7" i="1"/>
  <c r="L8" i="1"/>
  <c r="L9" i="1"/>
  <c r="L10" i="1"/>
  <c r="L11" i="1"/>
  <c r="D92" i="1"/>
  <c r="D332" i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0" i="1"/>
  <c r="D50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58" i="1"/>
  <c r="D58" i="1" s="1"/>
  <c r="C59" i="1"/>
  <c r="D59" i="1" s="1"/>
  <c r="C60" i="1"/>
  <c r="D60" i="1" s="1"/>
  <c r="C61" i="1"/>
  <c r="D61" i="1" s="1"/>
  <c r="C62" i="1"/>
  <c r="D62" i="1" s="1"/>
  <c r="C63" i="1"/>
  <c r="D63" i="1" s="1"/>
  <c r="C64" i="1"/>
  <c r="D64" i="1" s="1"/>
  <c r="C65" i="1"/>
  <c r="D65" i="1" s="1"/>
  <c r="C66" i="1"/>
  <c r="D66" i="1" s="1"/>
  <c r="C67" i="1"/>
  <c r="D67" i="1" s="1"/>
  <c r="C68" i="1"/>
  <c r="D68" i="1" s="1"/>
  <c r="C69" i="1"/>
  <c r="D69" i="1" s="1"/>
  <c r="C70" i="1"/>
  <c r="D70" i="1" s="1"/>
  <c r="C71" i="1"/>
  <c r="D71" i="1" s="1"/>
  <c r="C72" i="1"/>
  <c r="D72" i="1" s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D79" i="1" s="1"/>
  <c r="C80" i="1"/>
  <c r="D80" i="1" s="1"/>
  <c r="C81" i="1"/>
  <c r="D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C93" i="1"/>
  <c r="D93" i="1" s="1"/>
  <c r="C94" i="1"/>
  <c r="D94" i="1" s="1"/>
  <c r="C95" i="1"/>
  <c r="D95" i="1" s="1"/>
  <c r="C96" i="1"/>
  <c r="D96" i="1" s="1"/>
  <c r="C97" i="1"/>
  <c r="D97" i="1" s="1"/>
  <c r="C98" i="1"/>
  <c r="D98" i="1" s="1"/>
  <c r="C99" i="1"/>
  <c r="D99" i="1" s="1"/>
  <c r="C100" i="1"/>
  <c r="D100" i="1" s="1"/>
  <c r="C101" i="1"/>
  <c r="D101" i="1" s="1"/>
  <c r="C102" i="1"/>
  <c r="D102" i="1" s="1"/>
  <c r="C103" i="1"/>
  <c r="D103" i="1" s="1"/>
  <c r="C104" i="1"/>
  <c r="D104" i="1" s="1"/>
  <c r="C105" i="1"/>
  <c r="D105" i="1" s="1"/>
  <c r="C106" i="1"/>
  <c r="D106" i="1" s="1"/>
  <c r="C107" i="1"/>
  <c r="D107" i="1" s="1"/>
  <c r="C108" i="1"/>
  <c r="D108" i="1" s="1"/>
  <c r="C109" i="1"/>
  <c r="D109" i="1" s="1"/>
  <c r="C110" i="1"/>
  <c r="D110" i="1" s="1"/>
  <c r="C111" i="1"/>
  <c r="D111" i="1" s="1"/>
  <c r="C112" i="1"/>
  <c r="D112" i="1" s="1"/>
  <c r="C113" i="1"/>
  <c r="D113" i="1" s="1"/>
  <c r="C114" i="1"/>
  <c r="D114" i="1" s="1"/>
  <c r="C115" i="1"/>
  <c r="D115" i="1" s="1"/>
  <c r="C116" i="1"/>
  <c r="D116" i="1" s="1"/>
  <c r="C117" i="1"/>
  <c r="D117" i="1" s="1"/>
  <c r="C118" i="1"/>
  <c r="D118" i="1" s="1"/>
  <c r="C119" i="1"/>
  <c r="D119" i="1" s="1"/>
  <c r="C120" i="1"/>
  <c r="D120" i="1" s="1"/>
  <c r="C121" i="1"/>
  <c r="D121" i="1" s="1"/>
  <c r="C122" i="1"/>
  <c r="D122" i="1" s="1"/>
  <c r="C123" i="1"/>
  <c r="D123" i="1" s="1"/>
  <c r="C124" i="1"/>
  <c r="D124" i="1" s="1"/>
  <c r="C125" i="1"/>
  <c r="D125" i="1" s="1"/>
  <c r="C126" i="1"/>
  <c r="D126" i="1" s="1"/>
  <c r="C127" i="1"/>
  <c r="D127" i="1" s="1"/>
  <c r="C128" i="1"/>
  <c r="D128" i="1" s="1"/>
  <c r="C129" i="1"/>
  <c r="D129" i="1" s="1"/>
  <c r="C130" i="1"/>
  <c r="D130" i="1" s="1"/>
  <c r="C131" i="1"/>
  <c r="D131" i="1" s="1"/>
  <c r="C132" i="1"/>
  <c r="D132" i="1" s="1"/>
  <c r="C133" i="1"/>
  <c r="D133" i="1" s="1"/>
  <c r="C134" i="1"/>
  <c r="D134" i="1" s="1"/>
  <c r="C135" i="1"/>
  <c r="D135" i="1" s="1"/>
  <c r="C136" i="1"/>
  <c r="D136" i="1" s="1"/>
  <c r="C137" i="1"/>
  <c r="D137" i="1" s="1"/>
  <c r="C138" i="1"/>
  <c r="D138" i="1" s="1"/>
  <c r="C139" i="1"/>
  <c r="D139" i="1" s="1"/>
  <c r="C140" i="1"/>
  <c r="D140" i="1" s="1"/>
  <c r="C141" i="1"/>
  <c r="D141" i="1" s="1"/>
  <c r="C142" i="1"/>
  <c r="D142" i="1" s="1"/>
  <c r="C143" i="1"/>
  <c r="D143" i="1" s="1"/>
  <c r="C144" i="1"/>
  <c r="D144" i="1" s="1"/>
  <c r="C145" i="1"/>
  <c r="D145" i="1" s="1"/>
  <c r="C146" i="1"/>
  <c r="D146" i="1" s="1"/>
  <c r="C147" i="1"/>
  <c r="D147" i="1" s="1"/>
  <c r="C148" i="1"/>
  <c r="D148" i="1" s="1"/>
  <c r="C149" i="1"/>
  <c r="D149" i="1" s="1"/>
  <c r="C150" i="1"/>
  <c r="D150" i="1" s="1"/>
  <c r="C151" i="1"/>
  <c r="D151" i="1" s="1"/>
  <c r="C152" i="1"/>
  <c r="D152" i="1" s="1"/>
  <c r="C153" i="1"/>
  <c r="D153" i="1" s="1"/>
  <c r="C154" i="1"/>
  <c r="D154" i="1" s="1"/>
  <c r="C155" i="1"/>
  <c r="D155" i="1" s="1"/>
  <c r="C156" i="1"/>
  <c r="D156" i="1" s="1"/>
  <c r="C157" i="1"/>
  <c r="D157" i="1" s="1"/>
  <c r="C158" i="1"/>
  <c r="D158" i="1" s="1"/>
  <c r="C159" i="1"/>
  <c r="D159" i="1" s="1"/>
  <c r="C160" i="1"/>
  <c r="D160" i="1" s="1"/>
  <c r="C161" i="1"/>
  <c r="D161" i="1" s="1"/>
  <c r="C162" i="1"/>
  <c r="D162" i="1" s="1"/>
  <c r="C163" i="1"/>
  <c r="D163" i="1" s="1"/>
  <c r="C164" i="1"/>
  <c r="D164" i="1" s="1"/>
  <c r="C165" i="1"/>
  <c r="D165" i="1" s="1"/>
  <c r="C166" i="1"/>
  <c r="D166" i="1" s="1"/>
  <c r="C167" i="1"/>
  <c r="D167" i="1" s="1"/>
  <c r="C168" i="1"/>
  <c r="D168" i="1" s="1"/>
  <c r="C169" i="1"/>
  <c r="D169" i="1" s="1"/>
  <c r="C170" i="1"/>
  <c r="D170" i="1" s="1"/>
  <c r="C171" i="1"/>
  <c r="D171" i="1" s="1"/>
  <c r="C172" i="1"/>
  <c r="D172" i="1" s="1"/>
  <c r="C173" i="1"/>
  <c r="D173" i="1" s="1"/>
  <c r="C174" i="1"/>
  <c r="D174" i="1" s="1"/>
  <c r="C175" i="1"/>
  <c r="D175" i="1" s="1"/>
  <c r="C176" i="1"/>
  <c r="D176" i="1" s="1"/>
  <c r="C177" i="1"/>
  <c r="D177" i="1" s="1"/>
  <c r="C178" i="1"/>
  <c r="D178" i="1" s="1"/>
  <c r="C179" i="1"/>
  <c r="D179" i="1" s="1"/>
  <c r="C180" i="1"/>
  <c r="D180" i="1" s="1"/>
  <c r="C181" i="1"/>
  <c r="D181" i="1" s="1"/>
  <c r="C182" i="1"/>
  <c r="D182" i="1" s="1"/>
  <c r="C183" i="1"/>
  <c r="D183" i="1" s="1"/>
  <c r="C184" i="1"/>
  <c r="D184" i="1" s="1"/>
  <c r="C185" i="1"/>
  <c r="D185" i="1" s="1"/>
  <c r="C186" i="1"/>
  <c r="D186" i="1" s="1"/>
  <c r="C187" i="1"/>
  <c r="D187" i="1" s="1"/>
  <c r="C188" i="1"/>
  <c r="D188" i="1" s="1"/>
  <c r="C189" i="1"/>
  <c r="D189" i="1" s="1"/>
  <c r="C190" i="1"/>
  <c r="D190" i="1" s="1"/>
  <c r="C191" i="1"/>
  <c r="D191" i="1" s="1"/>
  <c r="C192" i="1"/>
  <c r="D192" i="1" s="1"/>
  <c r="C193" i="1"/>
  <c r="D193" i="1" s="1"/>
  <c r="C194" i="1"/>
  <c r="D194" i="1" s="1"/>
  <c r="C195" i="1"/>
  <c r="D195" i="1" s="1"/>
  <c r="C196" i="1"/>
  <c r="D196" i="1" s="1"/>
  <c r="C197" i="1"/>
  <c r="D197" i="1" s="1"/>
  <c r="C198" i="1"/>
  <c r="D198" i="1" s="1"/>
  <c r="C199" i="1"/>
  <c r="D199" i="1" s="1"/>
  <c r="C200" i="1"/>
  <c r="D200" i="1" s="1"/>
  <c r="C201" i="1"/>
  <c r="D201" i="1" s="1"/>
  <c r="C202" i="1"/>
  <c r="D202" i="1" s="1"/>
  <c r="C203" i="1"/>
  <c r="D203" i="1" s="1"/>
  <c r="C204" i="1"/>
  <c r="D204" i="1" s="1"/>
  <c r="C205" i="1"/>
  <c r="D205" i="1" s="1"/>
  <c r="C206" i="1"/>
  <c r="D206" i="1" s="1"/>
  <c r="C207" i="1"/>
  <c r="D207" i="1" s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C214" i="1"/>
  <c r="D214" i="1" s="1"/>
  <c r="C215" i="1"/>
  <c r="D215" i="1" s="1"/>
  <c r="C216" i="1"/>
  <c r="D216" i="1" s="1"/>
  <c r="C217" i="1"/>
  <c r="D217" i="1" s="1"/>
  <c r="C218" i="1"/>
  <c r="D218" i="1" s="1"/>
  <c r="C219" i="1"/>
  <c r="D219" i="1" s="1"/>
  <c r="C220" i="1"/>
  <c r="D220" i="1" s="1"/>
  <c r="C221" i="1"/>
  <c r="D221" i="1" s="1"/>
  <c r="C222" i="1"/>
  <c r="D222" i="1" s="1"/>
  <c r="C223" i="1"/>
  <c r="D223" i="1" s="1"/>
  <c r="C224" i="1"/>
  <c r="D224" i="1" s="1"/>
  <c r="C225" i="1"/>
  <c r="D225" i="1" s="1"/>
  <c r="C226" i="1"/>
  <c r="D226" i="1" s="1"/>
  <c r="C227" i="1"/>
  <c r="D227" i="1" s="1"/>
  <c r="C228" i="1"/>
  <c r="D228" i="1" s="1"/>
  <c r="C229" i="1"/>
  <c r="D229" i="1" s="1"/>
  <c r="C230" i="1"/>
  <c r="D230" i="1" s="1"/>
  <c r="C231" i="1"/>
  <c r="D231" i="1" s="1"/>
  <c r="C232" i="1"/>
  <c r="D232" i="1" s="1"/>
  <c r="C233" i="1"/>
  <c r="D233" i="1" s="1"/>
  <c r="C234" i="1"/>
  <c r="D234" i="1" s="1"/>
  <c r="C235" i="1"/>
  <c r="D235" i="1" s="1"/>
  <c r="C236" i="1"/>
  <c r="D236" i="1" s="1"/>
  <c r="C237" i="1"/>
  <c r="D237" i="1" s="1"/>
  <c r="C238" i="1"/>
  <c r="D238" i="1" s="1"/>
  <c r="C239" i="1"/>
  <c r="D239" i="1" s="1"/>
  <c r="C240" i="1"/>
  <c r="D240" i="1" s="1"/>
  <c r="C241" i="1"/>
  <c r="D241" i="1" s="1"/>
  <c r="C242" i="1"/>
  <c r="D242" i="1" s="1"/>
  <c r="C243" i="1"/>
  <c r="D243" i="1" s="1"/>
  <c r="C244" i="1"/>
  <c r="D244" i="1" s="1"/>
  <c r="C245" i="1"/>
  <c r="D245" i="1" s="1"/>
  <c r="C246" i="1"/>
  <c r="D246" i="1" s="1"/>
  <c r="C247" i="1"/>
  <c r="D247" i="1" s="1"/>
  <c r="C248" i="1"/>
  <c r="D248" i="1" s="1"/>
  <c r="C249" i="1"/>
  <c r="D249" i="1" s="1"/>
  <c r="C250" i="1"/>
  <c r="D250" i="1" s="1"/>
  <c r="C251" i="1"/>
  <c r="D251" i="1" s="1"/>
  <c r="C252" i="1"/>
  <c r="D252" i="1" s="1"/>
  <c r="C253" i="1"/>
  <c r="D253" i="1" s="1"/>
  <c r="C254" i="1"/>
  <c r="D254" i="1" s="1"/>
  <c r="C255" i="1"/>
  <c r="D255" i="1" s="1"/>
  <c r="C256" i="1"/>
  <c r="D256" i="1" s="1"/>
  <c r="C257" i="1"/>
  <c r="D257" i="1" s="1"/>
  <c r="C258" i="1"/>
  <c r="D258" i="1" s="1"/>
  <c r="C259" i="1"/>
  <c r="D259" i="1" s="1"/>
  <c r="C260" i="1"/>
  <c r="D260" i="1" s="1"/>
  <c r="C261" i="1"/>
  <c r="D261" i="1" s="1"/>
  <c r="C262" i="1"/>
  <c r="D262" i="1" s="1"/>
  <c r="C263" i="1"/>
  <c r="D263" i="1" s="1"/>
  <c r="C264" i="1"/>
  <c r="D264" i="1" s="1"/>
  <c r="C265" i="1"/>
  <c r="D265" i="1" s="1"/>
  <c r="C266" i="1"/>
  <c r="D266" i="1" s="1"/>
  <c r="C267" i="1"/>
  <c r="D267" i="1" s="1"/>
  <c r="C268" i="1"/>
  <c r="D268" i="1" s="1"/>
  <c r="C269" i="1"/>
  <c r="D269" i="1" s="1"/>
  <c r="C270" i="1"/>
  <c r="D270" i="1" s="1"/>
  <c r="C271" i="1"/>
  <c r="D271" i="1" s="1"/>
  <c r="C272" i="1"/>
  <c r="D272" i="1" s="1"/>
  <c r="C273" i="1"/>
  <c r="D273" i="1" s="1"/>
  <c r="C274" i="1"/>
  <c r="D274" i="1" s="1"/>
  <c r="C275" i="1"/>
  <c r="D275" i="1" s="1"/>
  <c r="C276" i="1"/>
  <c r="D276" i="1" s="1"/>
  <c r="C277" i="1"/>
  <c r="D277" i="1" s="1"/>
  <c r="C278" i="1"/>
  <c r="D278" i="1" s="1"/>
  <c r="C279" i="1"/>
  <c r="D279" i="1" s="1"/>
  <c r="C280" i="1"/>
  <c r="D280" i="1" s="1"/>
  <c r="C281" i="1"/>
  <c r="D281" i="1" s="1"/>
  <c r="C282" i="1"/>
  <c r="D282" i="1" s="1"/>
  <c r="C283" i="1"/>
  <c r="D283" i="1" s="1"/>
  <c r="C284" i="1"/>
  <c r="D284" i="1" s="1"/>
  <c r="C285" i="1"/>
  <c r="D285" i="1" s="1"/>
  <c r="C286" i="1"/>
  <c r="D286" i="1" s="1"/>
  <c r="C287" i="1"/>
  <c r="D287" i="1" s="1"/>
  <c r="C288" i="1"/>
  <c r="D288" i="1" s="1"/>
  <c r="C289" i="1"/>
  <c r="D289" i="1" s="1"/>
  <c r="C290" i="1"/>
  <c r="D290" i="1" s="1"/>
  <c r="C291" i="1"/>
  <c r="D291" i="1" s="1"/>
  <c r="C292" i="1"/>
  <c r="D292" i="1" s="1"/>
  <c r="C293" i="1"/>
  <c r="D293" i="1" s="1"/>
  <c r="C294" i="1"/>
  <c r="D294" i="1" s="1"/>
  <c r="C295" i="1"/>
  <c r="D295" i="1" s="1"/>
  <c r="C296" i="1"/>
  <c r="D296" i="1" s="1"/>
  <c r="C297" i="1"/>
  <c r="D297" i="1" s="1"/>
  <c r="C298" i="1"/>
  <c r="D298" i="1" s="1"/>
  <c r="C299" i="1"/>
  <c r="D299" i="1" s="1"/>
  <c r="C300" i="1"/>
  <c r="D300" i="1" s="1"/>
  <c r="C301" i="1"/>
  <c r="D301" i="1" s="1"/>
  <c r="C302" i="1"/>
  <c r="D302" i="1" s="1"/>
  <c r="C303" i="1"/>
  <c r="D303" i="1" s="1"/>
  <c r="C304" i="1"/>
  <c r="D304" i="1" s="1"/>
  <c r="C305" i="1"/>
  <c r="D305" i="1" s="1"/>
  <c r="C306" i="1"/>
  <c r="D306" i="1" s="1"/>
  <c r="C307" i="1"/>
  <c r="D307" i="1" s="1"/>
  <c r="C308" i="1"/>
  <c r="D308" i="1" s="1"/>
  <c r="C309" i="1"/>
  <c r="D309" i="1" s="1"/>
  <c r="C310" i="1"/>
  <c r="D310" i="1" s="1"/>
  <c r="C311" i="1"/>
  <c r="D311" i="1" s="1"/>
  <c r="C312" i="1"/>
  <c r="D312" i="1" s="1"/>
  <c r="C313" i="1"/>
  <c r="D313" i="1" s="1"/>
  <c r="C314" i="1"/>
  <c r="D314" i="1" s="1"/>
  <c r="C315" i="1"/>
  <c r="D315" i="1" s="1"/>
  <c r="C316" i="1"/>
  <c r="D316" i="1" s="1"/>
  <c r="C317" i="1"/>
  <c r="D317" i="1" s="1"/>
  <c r="C318" i="1"/>
  <c r="D318" i="1" s="1"/>
  <c r="C319" i="1"/>
  <c r="D319" i="1" s="1"/>
  <c r="C320" i="1"/>
  <c r="D320" i="1" s="1"/>
  <c r="C321" i="1"/>
  <c r="D321" i="1" s="1"/>
  <c r="C322" i="1"/>
  <c r="D322" i="1" s="1"/>
  <c r="C323" i="1"/>
  <c r="D323" i="1" s="1"/>
  <c r="C324" i="1"/>
  <c r="D324" i="1" s="1"/>
  <c r="C325" i="1"/>
  <c r="D325" i="1" s="1"/>
  <c r="C326" i="1"/>
  <c r="D326" i="1" s="1"/>
  <c r="C327" i="1"/>
  <c r="D327" i="1" s="1"/>
  <c r="C328" i="1"/>
  <c r="D328" i="1" s="1"/>
  <c r="C329" i="1"/>
  <c r="D329" i="1" s="1"/>
  <c r="C330" i="1"/>
  <c r="D330" i="1" s="1"/>
  <c r="C331" i="1"/>
  <c r="D331" i="1" s="1"/>
  <c r="C332" i="1"/>
  <c r="C333" i="1"/>
  <c r="D333" i="1" s="1"/>
  <c r="C334" i="1"/>
  <c r="D334" i="1" s="1"/>
  <c r="C335" i="1"/>
  <c r="D335" i="1" s="1"/>
  <c r="C336" i="1"/>
  <c r="D336" i="1" s="1"/>
  <c r="C337" i="1"/>
  <c r="D337" i="1" s="1"/>
  <c r="C338" i="1"/>
  <c r="D338" i="1" s="1"/>
  <c r="C339" i="1"/>
  <c r="D339" i="1" s="1"/>
  <c r="C340" i="1"/>
  <c r="D340" i="1" s="1"/>
  <c r="C341" i="1"/>
  <c r="D341" i="1" s="1"/>
  <c r="C342" i="1"/>
  <c r="D342" i="1" s="1"/>
  <c r="C343" i="1"/>
  <c r="D343" i="1" s="1"/>
  <c r="C344" i="1"/>
  <c r="D344" i="1" s="1"/>
  <c r="C345" i="1"/>
  <c r="D345" i="1" s="1"/>
  <c r="C346" i="1"/>
  <c r="D346" i="1" s="1"/>
  <c r="C347" i="1"/>
  <c r="D347" i="1" s="1"/>
  <c r="C348" i="1"/>
  <c r="D348" i="1" s="1"/>
  <c r="C349" i="1"/>
  <c r="D349" i="1" s="1"/>
  <c r="C350" i="1"/>
  <c r="D350" i="1" s="1"/>
  <c r="C351" i="1"/>
  <c r="D351" i="1" s="1"/>
  <c r="C352" i="1"/>
  <c r="D352" i="1" s="1"/>
  <c r="C353" i="1"/>
  <c r="D353" i="1" s="1"/>
  <c r="C354" i="1"/>
  <c r="D354" i="1" s="1"/>
  <c r="C355" i="1"/>
  <c r="D355" i="1" s="1"/>
  <c r="C356" i="1"/>
  <c r="D356" i="1" s="1"/>
  <c r="C357" i="1"/>
  <c r="D357" i="1" s="1"/>
  <c r="C358" i="1"/>
  <c r="D358" i="1" s="1"/>
  <c r="C359" i="1"/>
  <c r="D359" i="1" s="1"/>
  <c r="C360" i="1"/>
  <c r="D360" i="1" s="1"/>
  <c r="C361" i="1"/>
  <c r="D361" i="1" s="1"/>
  <c r="C362" i="1"/>
  <c r="D362" i="1" s="1"/>
  <c r="C363" i="1"/>
  <c r="D363" i="1" s="1"/>
  <c r="C364" i="1"/>
  <c r="D364" i="1" s="1"/>
  <c r="C365" i="1"/>
  <c r="D365" i="1" s="1"/>
  <c r="C366" i="1"/>
  <c r="D366" i="1" s="1"/>
  <c r="C367" i="1"/>
  <c r="D367" i="1" s="1"/>
  <c r="C368" i="1"/>
  <c r="D368" i="1" s="1"/>
  <c r="C369" i="1"/>
  <c r="D369" i="1" s="1"/>
  <c r="C370" i="1"/>
  <c r="D370" i="1" s="1"/>
  <c r="C371" i="1"/>
  <c r="D371" i="1" s="1"/>
  <c r="C372" i="1"/>
  <c r="D372" i="1" s="1"/>
  <c r="C373" i="1"/>
  <c r="D373" i="1" s="1"/>
  <c r="C374" i="1"/>
  <c r="D374" i="1" s="1"/>
  <c r="C375" i="1"/>
  <c r="D375" i="1" s="1"/>
  <c r="C376" i="1"/>
  <c r="D376" i="1" s="1"/>
  <c r="C377" i="1"/>
  <c r="D377" i="1" s="1"/>
  <c r="C378" i="1"/>
  <c r="D378" i="1" s="1"/>
  <c r="C379" i="1"/>
  <c r="D379" i="1" s="1"/>
  <c r="C380" i="1"/>
  <c r="D380" i="1" s="1"/>
  <c r="C381" i="1"/>
  <c r="D381" i="1" s="1"/>
  <c r="C382" i="1"/>
  <c r="D382" i="1" s="1"/>
  <c r="C383" i="1"/>
  <c r="D383" i="1" s="1"/>
  <c r="C384" i="1"/>
  <c r="D384" i="1" s="1"/>
  <c r="C385" i="1"/>
  <c r="D385" i="1" s="1"/>
  <c r="C386" i="1"/>
  <c r="D386" i="1" s="1"/>
  <c r="C387" i="1"/>
  <c r="D387" i="1" s="1"/>
  <c r="C388" i="1"/>
  <c r="D388" i="1" s="1"/>
  <c r="C389" i="1"/>
  <c r="D389" i="1" s="1"/>
  <c r="C390" i="1"/>
  <c r="D390" i="1" s="1"/>
  <c r="C391" i="1"/>
  <c r="D391" i="1" s="1"/>
  <c r="C392" i="1"/>
  <c r="D392" i="1" s="1"/>
  <c r="C393" i="1"/>
  <c r="D393" i="1" s="1"/>
  <c r="C394" i="1"/>
  <c r="D394" i="1" s="1"/>
  <c r="C395" i="1"/>
  <c r="D395" i="1" s="1"/>
  <c r="C396" i="1"/>
  <c r="D396" i="1" s="1"/>
  <c r="C397" i="1"/>
  <c r="D397" i="1" s="1"/>
  <c r="C398" i="1"/>
  <c r="D398" i="1" s="1"/>
  <c r="C399" i="1"/>
  <c r="D399" i="1" s="1"/>
  <c r="C400" i="1"/>
  <c r="D400" i="1" s="1"/>
  <c r="C401" i="1"/>
  <c r="D401" i="1" s="1"/>
  <c r="C402" i="1"/>
  <c r="D402" i="1" s="1"/>
  <c r="C403" i="1"/>
  <c r="D403" i="1" s="1"/>
  <c r="C404" i="1"/>
  <c r="D404" i="1" s="1"/>
  <c r="C405" i="1"/>
  <c r="D405" i="1" s="1"/>
  <c r="C406" i="1"/>
  <c r="D406" i="1" s="1"/>
  <c r="C407" i="1"/>
  <c r="D407" i="1" s="1"/>
  <c r="C408" i="1"/>
  <c r="D408" i="1" s="1"/>
  <c r="C409" i="1"/>
  <c r="D409" i="1" s="1"/>
  <c r="C410" i="1"/>
  <c r="D410" i="1" s="1"/>
  <c r="C411" i="1"/>
  <c r="D411" i="1" s="1"/>
  <c r="C412" i="1"/>
  <c r="D412" i="1" s="1"/>
  <c r="C413" i="1"/>
  <c r="D413" i="1" s="1"/>
  <c r="C414" i="1"/>
  <c r="D414" i="1" s="1"/>
  <c r="C415" i="1"/>
  <c r="D415" i="1" s="1"/>
  <c r="C416" i="1"/>
  <c r="D416" i="1" s="1"/>
  <c r="C417" i="1"/>
  <c r="D417" i="1" s="1"/>
  <c r="C418" i="1"/>
  <c r="D418" i="1" s="1"/>
  <c r="C419" i="1"/>
  <c r="D419" i="1" s="1"/>
  <c r="C420" i="1"/>
  <c r="D420" i="1" s="1"/>
  <c r="C421" i="1"/>
  <c r="D421" i="1" s="1"/>
  <c r="C422" i="1"/>
  <c r="D422" i="1" s="1"/>
  <c r="C423" i="1"/>
  <c r="D423" i="1" s="1"/>
  <c r="C424" i="1"/>
  <c r="D424" i="1" s="1"/>
  <c r="C425" i="1"/>
  <c r="D425" i="1" s="1"/>
  <c r="C426" i="1"/>
  <c r="D426" i="1" s="1"/>
  <c r="C427" i="1"/>
  <c r="D427" i="1" s="1"/>
  <c r="C428" i="1"/>
  <c r="D428" i="1" s="1"/>
  <c r="C429" i="1"/>
  <c r="D429" i="1" s="1"/>
  <c r="C430" i="1"/>
  <c r="D430" i="1" s="1"/>
  <c r="C431" i="1"/>
  <c r="D431" i="1" s="1"/>
  <c r="C432" i="1"/>
  <c r="D432" i="1" s="1"/>
  <c r="C433" i="1"/>
  <c r="D433" i="1" s="1"/>
  <c r="C434" i="1"/>
  <c r="D434" i="1" s="1"/>
  <c r="C435" i="1"/>
  <c r="D435" i="1" s="1"/>
  <c r="C436" i="1"/>
  <c r="D436" i="1" s="1"/>
  <c r="C437" i="1"/>
  <c r="D437" i="1" s="1"/>
  <c r="C438" i="1"/>
  <c r="D438" i="1" s="1"/>
  <c r="C439" i="1"/>
  <c r="D439" i="1" s="1"/>
  <c r="C440" i="1"/>
  <c r="D440" i="1" s="1"/>
  <c r="C441" i="1"/>
  <c r="D441" i="1" s="1"/>
  <c r="C442" i="1"/>
  <c r="D442" i="1" s="1"/>
  <c r="C443" i="1"/>
  <c r="D443" i="1" s="1"/>
  <c r="C444" i="1"/>
  <c r="D444" i="1" s="1"/>
  <c r="C445" i="1"/>
  <c r="D445" i="1" s="1"/>
  <c r="C446" i="1"/>
  <c r="D446" i="1" s="1"/>
  <c r="C447" i="1"/>
  <c r="D447" i="1" s="1"/>
  <c r="C448" i="1"/>
  <c r="D448" i="1" s="1"/>
  <c r="C449" i="1"/>
  <c r="D449" i="1" s="1"/>
  <c r="C450" i="1"/>
  <c r="D450" i="1" s="1"/>
  <c r="C451" i="1"/>
  <c r="D451" i="1" s="1"/>
  <c r="C452" i="1"/>
  <c r="D452" i="1" s="1"/>
  <c r="C453" i="1"/>
  <c r="D453" i="1" s="1"/>
  <c r="C454" i="1"/>
  <c r="D454" i="1" s="1"/>
  <c r="C455" i="1"/>
  <c r="D455" i="1" s="1"/>
  <c r="C456" i="1"/>
  <c r="D456" i="1" s="1"/>
  <c r="C457" i="1"/>
  <c r="D457" i="1" s="1"/>
  <c r="C458" i="1"/>
  <c r="D458" i="1" s="1"/>
  <c r="C459" i="1"/>
  <c r="D459" i="1" s="1"/>
  <c r="C460" i="1"/>
  <c r="D460" i="1" s="1"/>
  <c r="C461" i="1"/>
  <c r="D461" i="1" s="1"/>
  <c r="C462" i="1"/>
  <c r="D462" i="1" s="1"/>
  <c r="C463" i="1"/>
  <c r="D463" i="1" s="1"/>
  <c r="C464" i="1"/>
  <c r="D464" i="1" s="1"/>
  <c r="C465" i="1"/>
  <c r="D465" i="1" s="1"/>
  <c r="C466" i="1"/>
  <c r="D466" i="1" s="1"/>
  <c r="C467" i="1"/>
  <c r="D467" i="1" s="1"/>
  <c r="C468" i="1"/>
  <c r="D468" i="1" s="1"/>
  <c r="C469" i="1"/>
  <c r="D469" i="1" s="1"/>
  <c r="C470" i="1"/>
  <c r="D470" i="1" s="1"/>
  <c r="C471" i="1"/>
  <c r="D471" i="1" s="1"/>
  <c r="C472" i="1"/>
  <c r="D472" i="1" s="1"/>
  <c r="C473" i="1"/>
  <c r="D473" i="1" s="1"/>
  <c r="C474" i="1"/>
  <c r="D474" i="1" s="1"/>
  <c r="C475" i="1"/>
  <c r="D475" i="1" s="1"/>
  <c r="C476" i="1"/>
  <c r="D476" i="1" s="1"/>
  <c r="C477" i="1"/>
  <c r="D477" i="1" s="1"/>
  <c r="C478" i="1"/>
  <c r="D478" i="1" s="1"/>
  <c r="C479" i="1"/>
  <c r="D479" i="1" s="1"/>
  <c r="C480" i="1"/>
  <c r="D480" i="1" s="1"/>
  <c r="C481" i="1"/>
  <c r="D481" i="1" s="1"/>
  <c r="C482" i="1"/>
  <c r="D482" i="1" s="1"/>
  <c r="C483" i="1"/>
  <c r="D483" i="1" s="1"/>
  <c r="C484" i="1"/>
  <c r="D484" i="1" s="1"/>
  <c r="C485" i="1"/>
  <c r="D485" i="1" s="1"/>
  <c r="C486" i="1"/>
  <c r="D486" i="1" s="1"/>
  <c r="C487" i="1"/>
  <c r="D487" i="1" s="1"/>
  <c r="C488" i="1"/>
  <c r="D488" i="1" s="1"/>
  <c r="C489" i="1"/>
  <c r="D489" i="1" s="1"/>
  <c r="C490" i="1"/>
  <c r="D490" i="1" s="1"/>
  <c r="C491" i="1"/>
  <c r="D491" i="1" s="1"/>
  <c r="C492" i="1"/>
  <c r="D492" i="1" s="1"/>
  <c r="C493" i="1"/>
  <c r="D493" i="1" s="1"/>
  <c r="C494" i="1"/>
  <c r="D494" i="1" s="1"/>
  <c r="C495" i="1"/>
  <c r="D495" i="1" s="1"/>
  <c r="C496" i="1"/>
  <c r="D496" i="1" s="1"/>
  <c r="C497" i="1"/>
  <c r="D497" i="1" s="1"/>
  <c r="C498" i="1"/>
  <c r="D498" i="1" s="1"/>
  <c r="C499" i="1"/>
  <c r="D499" i="1" s="1"/>
  <c r="C500" i="1"/>
  <c r="D500" i="1" s="1"/>
  <c r="C501" i="1"/>
  <c r="D501" i="1" s="1"/>
  <c r="C502" i="1"/>
  <c r="D502" i="1" s="1"/>
  <c r="C503" i="1"/>
  <c r="D503" i="1" s="1"/>
  <c r="C504" i="1"/>
  <c r="D504" i="1" s="1"/>
  <c r="C505" i="1"/>
  <c r="D505" i="1" s="1"/>
  <c r="C506" i="1"/>
  <c r="D506" i="1" s="1"/>
  <c r="C507" i="1"/>
  <c r="D507" i="1" s="1"/>
  <c r="C508" i="1"/>
  <c r="D508" i="1" s="1"/>
  <c r="C509" i="1"/>
  <c r="D509" i="1" s="1"/>
  <c r="C510" i="1"/>
  <c r="D510" i="1" s="1"/>
  <c r="C511" i="1"/>
  <c r="D511" i="1" s="1"/>
  <c r="C512" i="1"/>
  <c r="D512" i="1" s="1"/>
  <c r="C513" i="1"/>
  <c r="D513" i="1" s="1"/>
  <c r="C514" i="1"/>
  <c r="D514" i="1" s="1"/>
  <c r="C515" i="1"/>
  <c r="D515" i="1" s="1"/>
  <c r="C516" i="1"/>
  <c r="D516" i="1" s="1"/>
  <c r="C517" i="1"/>
  <c r="D517" i="1" s="1"/>
  <c r="C518" i="1"/>
  <c r="D518" i="1" s="1"/>
  <c r="C519" i="1"/>
  <c r="D519" i="1" s="1"/>
  <c r="C520" i="1"/>
  <c r="D520" i="1" s="1"/>
  <c r="C521" i="1"/>
  <c r="D521" i="1" s="1"/>
  <c r="C522" i="1"/>
  <c r="D522" i="1" s="1"/>
  <c r="C523" i="1"/>
  <c r="D523" i="1" s="1"/>
  <c r="C524" i="1"/>
  <c r="D524" i="1" s="1"/>
  <c r="C525" i="1"/>
  <c r="D525" i="1" s="1"/>
  <c r="C526" i="1"/>
  <c r="D526" i="1" s="1"/>
  <c r="C527" i="1"/>
  <c r="D527" i="1" s="1"/>
  <c r="C528" i="1"/>
  <c r="D528" i="1" s="1"/>
  <c r="C529" i="1"/>
  <c r="D529" i="1" s="1"/>
  <c r="C530" i="1"/>
  <c r="D530" i="1" s="1"/>
  <c r="C531" i="1"/>
  <c r="D531" i="1" s="1"/>
  <c r="C532" i="1"/>
  <c r="D532" i="1" s="1"/>
  <c r="C533" i="1"/>
  <c r="D533" i="1" s="1"/>
  <c r="C534" i="1"/>
  <c r="D534" i="1" s="1"/>
  <c r="C535" i="1"/>
  <c r="D535" i="1" s="1"/>
  <c r="C536" i="1"/>
  <c r="D536" i="1" s="1"/>
  <c r="C537" i="1"/>
  <c r="D537" i="1" s="1"/>
  <c r="C538" i="1"/>
  <c r="D538" i="1" s="1"/>
  <c r="C539" i="1"/>
  <c r="D539" i="1" s="1"/>
  <c r="C540" i="1"/>
  <c r="D540" i="1" s="1"/>
  <c r="C541" i="1"/>
  <c r="D541" i="1" s="1"/>
  <c r="C542" i="1"/>
  <c r="D542" i="1" s="1"/>
  <c r="C543" i="1"/>
  <c r="D543" i="1" s="1"/>
  <c r="C544" i="1"/>
  <c r="D544" i="1" s="1"/>
  <c r="C545" i="1"/>
  <c r="D545" i="1" s="1"/>
  <c r="C546" i="1"/>
  <c r="D546" i="1" s="1"/>
  <c r="C547" i="1"/>
  <c r="D547" i="1" s="1"/>
  <c r="C548" i="1"/>
  <c r="D548" i="1" s="1"/>
  <c r="C549" i="1"/>
  <c r="D549" i="1" s="1"/>
  <c r="C550" i="1"/>
  <c r="D550" i="1" s="1"/>
  <c r="C551" i="1"/>
  <c r="D551" i="1" s="1"/>
  <c r="C552" i="1"/>
  <c r="D552" i="1" s="1"/>
  <c r="C553" i="1"/>
  <c r="D553" i="1" s="1"/>
  <c r="C554" i="1"/>
  <c r="D554" i="1" s="1"/>
  <c r="C555" i="1"/>
  <c r="D555" i="1" s="1"/>
  <c r="C556" i="1"/>
  <c r="D556" i="1" s="1"/>
  <c r="C557" i="1"/>
  <c r="D557" i="1" s="1"/>
  <c r="C558" i="1"/>
  <c r="D558" i="1" s="1"/>
  <c r="C559" i="1"/>
  <c r="D559" i="1" s="1"/>
  <c r="C560" i="1"/>
  <c r="D560" i="1" s="1"/>
  <c r="C561" i="1"/>
  <c r="D561" i="1" s="1"/>
  <c r="C562" i="1"/>
  <c r="D562" i="1" s="1"/>
  <c r="C563" i="1"/>
  <c r="D563" i="1" s="1"/>
  <c r="C564" i="1"/>
  <c r="D564" i="1" s="1"/>
  <c r="C565" i="1"/>
  <c r="D565" i="1" s="1"/>
  <c r="C566" i="1"/>
  <c r="D566" i="1" s="1"/>
  <c r="C567" i="1"/>
  <c r="D567" i="1" s="1"/>
  <c r="C568" i="1"/>
  <c r="D568" i="1" s="1"/>
  <c r="C569" i="1"/>
  <c r="D569" i="1" s="1"/>
  <c r="C570" i="1"/>
  <c r="D570" i="1" s="1"/>
  <c r="C571" i="1"/>
  <c r="D571" i="1" s="1"/>
  <c r="C572" i="1"/>
  <c r="D572" i="1" s="1"/>
  <c r="C573" i="1"/>
  <c r="D573" i="1" s="1"/>
  <c r="C574" i="1"/>
  <c r="D574" i="1" s="1"/>
  <c r="C575" i="1"/>
  <c r="D575" i="1" s="1"/>
  <c r="C576" i="1"/>
  <c r="D576" i="1" s="1"/>
  <c r="C577" i="1"/>
  <c r="D577" i="1" s="1"/>
  <c r="C578" i="1"/>
  <c r="D578" i="1" s="1"/>
  <c r="C579" i="1"/>
  <c r="D579" i="1" s="1"/>
  <c r="C580" i="1"/>
  <c r="D580" i="1" s="1"/>
  <c r="C581" i="1"/>
  <c r="D581" i="1" s="1"/>
  <c r="C582" i="1"/>
  <c r="D582" i="1" s="1"/>
  <c r="C583" i="1"/>
  <c r="D583" i="1" s="1"/>
  <c r="C584" i="1"/>
  <c r="D584" i="1" s="1"/>
  <c r="C585" i="1"/>
  <c r="D585" i="1" s="1"/>
  <c r="C586" i="1"/>
  <c r="D586" i="1" s="1"/>
  <c r="C587" i="1"/>
  <c r="D587" i="1" s="1"/>
  <c r="C588" i="1"/>
  <c r="D588" i="1" s="1"/>
  <c r="C589" i="1"/>
  <c r="D589" i="1" s="1"/>
  <c r="C590" i="1"/>
  <c r="D590" i="1" s="1"/>
  <c r="C591" i="1"/>
  <c r="D591" i="1" s="1"/>
  <c r="C592" i="1"/>
  <c r="D592" i="1" s="1"/>
  <c r="C593" i="1"/>
  <c r="D593" i="1" s="1"/>
  <c r="C594" i="1"/>
  <c r="D594" i="1" s="1"/>
  <c r="C595" i="1"/>
  <c r="D595" i="1" s="1"/>
  <c r="C596" i="1"/>
  <c r="D596" i="1" s="1"/>
  <c r="C597" i="1"/>
  <c r="D597" i="1" s="1"/>
  <c r="C598" i="1"/>
  <c r="D598" i="1" s="1"/>
  <c r="C599" i="1"/>
  <c r="D599" i="1" s="1"/>
  <c r="C600" i="1"/>
  <c r="D600" i="1" s="1"/>
  <c r="C601" i="1"/>
  <c r="D601" i="1" s="1"/>
  <c r="C602" i="1"/>
  <c r="D602" i="1" s="1"/>
  <c r="C603" i="1"/>
  <c r="D603" i="1" s="1"/>
  <c r="C604" i="1"/>
  <c r="D604" i="1" s="1"/>
  <c r="C605" i="1"/>
  <c r="D605" i="1" s="1"/>
  <c r="C606" i="1"/>
  <c r="D606" i="1" s="1"/>
  <c r="C607" i="1"/>
  <c r="D607" i="1" s="1"/>
  <c r="C608" i="1"/>
  <c r="D608" i="1" s="1"/>
  <c r="C609" i="1"/>
  <c r="D609" i="1" s="1"/>
  <c r="C610" i="1"/>
  <c r="D610" i="1" s="1"/>
  <c r="C611" i="1"/>
  <c r="D611" i="1" s="1"/>
  <c r="C612" i="1"/>
  <c r="D612" i="1" s="1"/>
  <c r="C613" i="1"/>
  <c r="D613" i="1" s="1"/>
  <c r="C614" i="1"/>
  <c r="D614" i="1" s="1"/>
  <c r="C615" i="1"/>
  <c r="D615" i="1" s="1"/>
  <c r="C616" i="1"/>
  <c r="D616" i="1" s="1"/>
  <c r="C617" i="1"/>
  <c r="D617" i="1" s="1"/>
  <c r="C618" i="1"/>
  <c r="D618" i="1" s="1"/>
  <c r="C619" i="1"/>
  <c r="D619" i="1" s="1"/>
  <c r="C620" i="1"/>
  <c r="D620" i="1" s="1"/>
  <c r="C621" i="1"/>
  <c r="D621" i="1" s="1"/>
  <c r="C622" i="1"/>
  <c r="D622" i="1" s="1"/>
  <c r="C623" i="1"/>
  <c r="D623" i="1" s="1"/>
  <c r="C624" i="1"/>
  <c r="D624" i="1" s="1"/>
  <c r="C625" i="1"/>
  <c r="D625" i="1" s="1"/>
  <c r="C626" i="1"/>
  <c r="D626" i="1" s="1"/>
  <c r="C627" i="1"/>
  <c r="D627" i="1" s="1"/>
  <c r="C628" i="1"/>
  <c r="D628" i="1" s="1"/>
  <c r="C629" i="1"/>
  <c r="D629" i="1" s="1"/>
  <c r="C630" i="1"/>
  <c r="D630" i="1" s="1"/>
  <c r="C631" i="1"/>
  <c r="D631" i="1" s="1"/>
  <c r="C632" i="1"/>
  <c r="D632" i="1" s="1"/>
  <c r="C633" i="1"/>
  <c r="D633" i="1" s="1"/>
  <c r="C634" i="1"/>
  <c r="D634" i="1" s="1"/>
  <c r="C635" i="1"/>
  <c r="D635" i="1" s="1"/>
  <c r="C636" i="1"/>
  <c r="D636" i="1" s="1"/>
  <c r="C637" i="1"/>
  <c r="D637" i="1" s="1"/>
  <c r="C638" i="1"/>
  <c r="D638" i="1" s="1"/>
  <c r="C639" i="1"/>
  <c r="D639" i="1" s="1"/>
  <c r="C640" i="1"/>
  <c r="D640" i="1" s="1"/>
  <c r="C641" i="1"/>
  <c r="D641" i="1" s="1"/>
  <c r="C642" i="1"/>
  <c r="D642" i="1" s="1"/>
  <c r="C643" i="1"/>
  <c r="D643" i="1" s="1"/>
  <c r="C644" i="1"/>
  <c r="D644" i="1" s="1"/>
  <c r="C645" i="1"/>
  <c r="D645" i="1" s="1"/>
  <c r="C646" i="1"/>
  <c r="D646" i="1" s="1"/>
  <c r="C647" i="1"/>
  <c r="D647" i="1" s="1"/>
  <c r="C648" i="1"/>
  <c r="D648" i="1" s="1"/>
  <c r="C649" i="1"/>
  <c r="D649" i="1" s="1"/>
  <c r="C650" i="1"/>
  <c r="D650" i="1" s="1"/>
  <c r="C651" i="1"/>
  <c r="D651" i="1" s="1"/>
  <c r="C652" i="1"/>
  <c r="D652" i="1" s="1"/>
  <c r="C653" i="1"/>
  <c r="D653" i="1" s="1"/>
  <c r="C654" i="1"/>
  <c r="D654" i="1" s="1"/>
  <c r="C655" i="1"/>
  <c r="D655" i="1" s="1"/>
  <c r="C656" i="1"/>
  <c r="D656" i="1" s="1"/>
  <c r="C657" i="1"/>
  <c r="D657" i="1" s="1"/>
  <c r="C658" i="1"/>
  <c r="D658" i="1" s="1"/>
  <c r="C659" i="1"/>
  <c r="D659" i="1" s="1"/>
  <c r="C660" i="1"/>
  <c r="D660" i="1" s="1"/>
  <c r="C661" i="1"/>
  <c r="D661" i="1" s="1"/>
  <c r="C662" i="1"/>
  <c r="D662" i="1" s="1"/>
  <c r="C663" i="1"/>
  <c r="D663" i="1" s="1"/>
  <c r="C664" i="1"/>
  <c r="D664" i="1" s="1"/>
  <c r="C665" i="1"/>
  <c r="D665" i="1" s="1"/>
  <c r="C666" i="1"/>
  <c r="D666" i="1" s="1"/>
  <c r="C667" i="1"/>
  <c r="D667" i="1" s="1"/>
  <c r="C668" i="1"/>
  <c r="D668" i="1" s="1"/>
  <c r="C669" i="1"/>
  <c r="D669" i="1" s="1"/>
  <c r="C670" i="1"/>
  <c r="D670" i="1" s="1"/>
  <c r="C671" i="1"/>
  <c r="D671" i="1" s="1"/>
  <c r="C672" i="1"/>
  <c r="D672" i="1" s="1"/>
  <c r="C673" i="1"/>
  <c r="D673" i="1" s="1"/>
  <c r="C674" i="1"/>
  <c r="D674" i="1" s="1"/>
  <c r="C675" i="1"/>
  <c r="D675" i="1" s="1"/>
  <c r="C676" i="1"/>
  <c r="D676" i="1" s="1"/>
  <c r="C677" i="1"/>
  <c r="D677" i="1" s="1"/>
  <c r="C678" i="1"/>
  <c r="D678" i="1" s="1"/>
  <c r="C679" i="1"/>
  <c r="D679" i="1" s="1"/>
  <c r="C680" i="1"/>
  <c r="D680" i="1" s="1"/>
  <c r="C681" i="1"/>
  <c r="D681" i="1" s="1"/>
  <c r="C682" i="1"/>
  <c r="D682" i="1" s="1"/>
  <c r="C683" i="1"/>
  <c r="D683" i="1" s="1"/>
  <c r="C684" i="1"/>
  <c r="D684" i="1" s="1"/>
  <c r="C685" i="1"/>
  <c r="D685" i="1" s="1"/>
  <c r="C686" i="1"/>
  <c r="D686" i="1" s="1"/>
  <c r="C687" i="1"/>
  <c r="D687" i="1" s="1"/>
  <c r="C688" i="1"/>
  <c r="D688" i="1" s="1"/>
  <c r="C689" i="1"/>
  <c r="D689" i="1" s="1"/>
  <c r="C690" i="1"/>
  <c r="D690" i="1" s="1"/>
  <c r="C691" i="1"/>
  <c r="D691" i="1" s="1"/>
  <c r="C692" i="1"/>
  <c r="D692" i="1" s="1"/>
  <c r="C693" i="1"/>
  <c r="D693" i="1" s="1"/>
  <c r="C694" i="1"/>
  <c r="D694" i="1" s="1"/>
  <c r="C695" i="1"/>
  <c r="D695" i="1" s="1"/>
  <c r="C696" i="1"/>
  <c r="D696" i="1" s="1"/>
  <c r="C697" i="1"/>
  <c r="D697" i="1" s="1"/>
  <c r="C698" i="1"/>
  <c r="D698" i="1" s="1"/>
  <c r="C699" i="1"/>
  <c r="D699" i="1" s="1"/>
  <c r="C700" i="1"/>
  <c r="D700" i="1" s="1"/>
  <c r="C701" i="1"/>
  <c r="D701" i="1" s="1"/>
  <c r="C702" i="1"/>
  <c r="D702" i="1" s="1"/>
  <c r="C703" i="1"/>
  <c r="D703" i="1" s="1"/>
  <c r="C704" i="1"/>
  <c r="D704" i="1" s="1"/>
  <c r="C705" i="1"/>
  <c r="D705" i="1" s="1"/>
  <c r="C706" i="1"/>
  <c r="D706" i="1" s="1"/>
  <c r="C707" i="1"/>
  <c r="D707" i="1" s="1"/>
  <c r="C708" i="1"/>
  <c r="D708" i="1" s="1"/>
  <c r="C709" i="1"/>
  <c r="D709" i="1" s="1"/>
  <c r="C710" i="1"/>
  <c r="D710" i="1" s="1"/>
  <c r="C711" i="1"/>
  <c r="D711" i="1" s="1"/>
  <c r="C712" i="1"/>
  <c r="D712" i="1" s="1"/>
  <c r="C713" i="1"/>
  <c r="D713" i="1" s="1"/>
  <c r="C714" i="1"/>
  <c r="D714" i="1" s="1"/>
  <c r="C715" i="1"/>
  <c r="D715" i="1" s="1"/>
  <c r="C716" i="1"/>
  <c r="D716" i="1" s="1"/>
  <c r="C717" i="1"/>
  <c r="D717" i="1" s="1"/>
  <c r="C718" i="1"/>
  <c r="D718" i="1" s="1"/>
  <c r="C719" i="1"/>
  <c r="D719" i="1" s="1"/>
  <c r="C720" i="1"/>
  <c r="D720" i="1" s="1"/>
  <c r="C721" i="1"/>
  <c r="D721" i="1" s="1"/>
  <c r="C722" i="1"/>
  <c r="D722" i="1" s="1"/>
  <c r="C723" i="1"/>
  <c r="D723" i="1" s="1"/>
  <c r="C4" i="1"/>
  <c r="D4" i="1" s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R328" i="2" l="1"/>
  <c r="S328" i="2" s="1"/>
  <c r="U328" i="2"/>
  <c r="U700" i="2"/>
  <c r="R700" i="2"/>
  <c r="S700" i="2" s="1"/>
  <c r="R411" i="2"/>
  <c r="S411" i="2" s="1"/>
  <c r="U411" i="2"/>
  <c r="R570" i="2"/>
  <c r="S570" i="2" s="1"/>
  <c r="U570" i="2"/>
  <c r="R100" i="2"/>
  <c r="S100" i="2" s="1"/>
  <c r="U100" i="2"/>
  <c r="R387" i="2"/>
  <c r="S387" i="2" s="1"/>
  <c r="U387" i="2"/>
  <c r="R616" i="2"/>
  <c r="S616" i="2" s="1"/>
  <c r="U616" i="2"/>
  <c r="R73" i="2"/>
  <c r="S73" i="2" s="1"/>
  <c r="U73" i="2"/>
  <c r="U363" i="2"/>
  <c r="R363" i="2"/>
  <c r="S363" i="2" s="1"/>
  <c r="R598" i="2"/>
  <c r="S598" i="2" s="1"/>
  <c r="U598" i="2"/>
  <c r="R138" i="2"/>
  <c r="S138" i="2" s="1"/>
  <c r="U138" i="2"/>
  <c r="R557" i="2"/>
  <c r="S557" i="2" s="1"/>
  <c r="U557" i="2"/>
  <c r="R253" i="2"/>
  <c r="S253" i="2" s="1"/>
  <c r="U253" i="2"/>
  <c r="R239" i="2"/>
  <c r="S239" i="2" s="1"/>
  <c r="U239" i="2"/>
  <c r="R111" i="2"/>
  <c r="S111" i="2" s="1"/>
  <c r="U111" i="2"/>
  <c r="R358" i="2"/>
  <c r="S358" i="2" s="1"/>
  <c r="U358" i="2"/>
  <c r="R67" i="2"/>
  <c r="S67" i="2" s="1"/>
  <c r="U67" i="2"/>
  <c r="R156" i="2"/>
  <c r="S156" i="2" s="1"/>
  <c r="U156" i="2"/>
  <c r="R684" i="2"/>
  <c r="S684" i="2" s="1"/>
  <c r="U684" i="2"/>
  <c r="R80" i="2"/>
  <c r="S80" i="2" s="1"/>
  <c r="U80" i="2"/>
  <c r="R146" i="2"/>
  <c r="S146" i="2" s="1"/>
  <c r="U146" i="2"/>
  <c r="R220" i="2"/>
  <c r="S220" i="2" s="1"/>
  <c r="U220" i="2"/>
  <c r="R380" i="2"/>
  <c r="S380" i="2" s="1"/>
  <c r="U380" i="2"/>
  <c r="R516" i="2"/>
  <c r="S516" i="2" s="1"/>
  <c r="U516" i="2"/>
  <c r="U636" i="2"/>
  <c r="R636" i="2"/>
  <c r="S636" i="2" s="1"/>
  <c r="U692" i="2"/>
  <c r="R692" i="2"/>
  <c r="S692" i="2" s="1"/>
  <c r="R92" i="2"/>
  <c r="S92" i="2" s="1"/>
  <c r="U92" i="2"/>
  <c r="R667" i="2"/>
  <c r="S667" i="2" s="1"/>
  <c r="U667" i="2"/>
  <c r="R603" i="2"/>
  <c r="S603" i="2" s="1"/>
  <c r="U603" i="2"/>
  <c r="R539" i="2"/>
  <c r="S539" i="2" s="1"/>
  <c r="U539" i="2"/>
  <c r="R475" i="2"/>
  <c r="S475" i="2" s="1"/>
  <c r="U475" i="2"/>
  <c r="R401" i="2"/>
  <c r="S401" i="2" s="1"/>
  <c r="U401" i="2"/>
  <c r="U315" i="2"/>
  <c r="R315" i="2"/>
  <c r="S315" i="2" s="1"/>
  <c r="R229" i="2"/>
  <c r="S229" i="2" s="1"/>
  <c r="U229" i="2"/>
  <c r="R145" i="2"/>
  <c r="S145" i="2" s="1"/>
  <c r="U145" i="2"/>
  <c r="R52" i="2"/>
  <c r="S52" i="2" s="1"/>
  <c r="U52" i="2"/>
  <c r="R690" i="2"/>
  <c r="S690" i="2" s="1"/>
  <c r="U690" i="2"/>
  <c r="R626" i="2"/>
  <c r="S626" i="2" s="1"/>
  <c r="U626" i="2"/>
  <c r="R562" i="2"/>
  <c r="S562" i="2" s="1"/>
  <c r="U562" i="2"/>
  <c r="R498" i="2"/>
  <c r="S498" i="2" s="1"/>
  <c r="U498" i="2"/>
  <c r="R432" i="2"/>
  <c r="S432" i="2" s="1"/>
  <c r="U432" i="2"/>
  <c r="R346" i="2"/>
  <c r="S346" i="2" s="1"/>
  <c r="U346" i="2"/>
  <c r="R260" i="2"/>
  <c r="S260" i="2" s="1"/>
  <c r="U260" i="2"/>
  <c r="R176" i="2"/>
  <c r="S176" i="2" s="1"/>
  <c r="U176" i="2"/>
  <c r="R89" i="2"/>
  <c r="S89" i="2" s="1"/>
  <c r="U89" i="2"/>
  <c r="U713" i="2"/>
  <c r="R713" i="2"/>
  <c r="S713" i="2" s="1"/>
  <c r="U649" i="2"/>
  <c r="R649" i="2"/>
  <c r="S649" i="2" s="1"/>
  <c r="R585" i="2"/>
  <c r="S585" i="2" s="1"/>
  <c r="U585" i="2"/>
  <c r="R521" i="2"/>
  <c r="S521" i="2" s="1"/>
  <c r="U521" i="2"/>
  <c r="R457" i="2"/>
  <c r="S457" i="2" s="1"/>
  <c r="U457" i="2"/>
  <c r="R377" i="2"/>
  <c r="S377" i="2" s="1"/>
  <c r="U377" i="2"/>
  <c r="R291" i="2"/>
  <c r="S291" i="2" s="1"/>
  <c r="U291" i="2"/>
  <c r="R205" i="2"/>
  <c r="S205" i="2" s="1"/>
  <c r="U205" i="2"/>
  <c r="R121" i="2"/>
  <c r="S121" i="2" s="1"/>
  <c r="U121" i="2"/>
  <c r="R24" i="2"/>
  <c r="S24" i="2" s="1"/>
  <c r="U24" i="2"/>
  <c r="R672" i="2"/>
  <c r="S672" i="2" s="1"/>
  <c r="U672" i="2"/>
  <c r="R608" i="2"/>
  <c r="S608" i="2" s="1"/>
  <c r="U608" i="2"/>
  <c r="R544" i="2"/>
  <c r="S544" i="2" s="1"/>
  <c r="U544" i="2"/>
  <c r="R480" i="2"/>
  <c r="S480" i="2" s="1"/>
  <c r="U480" i="2"/>
  <c r="R408" i="2"/>
  <c r="S408" i="2" s="1"/>
  <c r="U408" i="2"/>
  <c r="R322" i="2"/>
  <c r="S322" i="2" s="1"/>
  <c r="U322" i="2"/>
  <c r="R236" i="2"/>
  <c r="S236" i="2" s="1"/>
  <c r="U236" i="2"/>
  <c r="R152" i="2"/>
  <c r="S152" i="2" s="1"/>
  <c r="U152" i="2"/>
  <c r="R60" i="2"/>
  <c r="S60" i="2" s="1"/>
  <c r="U60" i="2"/>
  <c r="R695" i="2"/>
  <c r="S695" i="2" s="1"/>
  <c r="U695" i="2"/>
  <c r="R631" i="2"/>
  <c r="S631" i="2" s="1"/>
  <c r="U631" i="2"/>
  <c r="R567" i="2"/>
  <c r="S567" i="2" s="1"/>
  <c r="U567" i="2"/>
  <c r="R503" i="2"/>
  <c r="S503" i="2" s="1"/>
  <c r="U503" i="2"/>
  <c r="R437" i="2"/>
  <c r="S437" i="2" s="1"/>
  <c r="U437" i="2"/>
  <c r="R353" i="2"/>
  <c r="S353" i="2" s="1"/>
  <c r="U353" i="2"/>
  <c r="R267" i="2"/>
  <c r="S267" i="2" s="1"/>
  <c r="U267" i="2"/>
  <c r="R181" i="2"/>
  <c r="S181" i="2" s="1"/>
  <c r="U181" i="2"/>
  <c r="R97" i="2"/>
  <c r="S97" i="2" s="1"/>
  <c r="U97" i="2"/>
  <c r="R718" i="2"/>
  <c r="S718" i="2" s="1"/>
  <c r="U718" i="2"/>
  <c r="R654" i="2"/>
  <c r="S654" i="2" s="1"/>
  <c r="U654" i="2"/>
  <c r="R590" i="2"/>
  <c r="S590" i="2" s="1"/>
  <c r="U590" i="2"/>
  <c r="R526" i="2"/>
  <c r="S526" i="2" s="1"/>
  <c r="U526" i="2"/>
  <c r="R462" i="2"/>
  <c r="S462" i="2" s="1"/>
  <c r="U462" i="2"/>
  <c r="U384" i="2"/>
  <c r="R384" i="2"/>
  <c r="S384" i="2" s="1"/>
  <c r="R298" i="2"/>
  <c r="S298" i="2" s="1"/>
  <c r="U298" i="2"/>
  <c r="R212" i="2"/>
  <c r="S212" i="2" s="1"/>
  <c r="U212" i="2"/>
  <c r="R128" i="2"/>
  <c r="S128" i="2" s="1"/>
  <c r="U128" i="2"/>
  <c r="R32" i="2"/>
  <c r="S32" i="2" s="1"/>
  <c r="U32" i="2"/>
  <c r="R677" i="2"/>
  <c r="S677" i="2" s="1"/>
  <c r="U677" i="2"/>
  <c r="R613" i="2"/>
  <c r="S613" i="2" s="1"/>
  <c r="U613" i="2"/>
  <c r="R549" i="2"/>
  <c r="S549" i="2" s="1"/>
  <c r="U549" i="2"/>
  <c r="R485" i="2"/>
  <c r="S485" i="2" s="1"/>
  <c r="U485" i="2"/>
  <c r="R413" i="2"/>
  <c r="S413" i="2" s="1"/>
  <c r="U413" i="2"/>
  <c r="R329" i="2"/>
  <c r="S329" i="2" s="1"/>
  <c r="U329" i="2"/>
  <c r="R243" i="2"/>
  <c r="S243" i="2" s="1"/>
  <c r="U243" i="2"/>
  <c r="R157" i="2"/>
  <c r="S157" i="2" s="1"/>
  <c r="U157" i="2"/>
  <c r="R68" i="2"/>
  <c r="S68" i="2" s="1"/>
  <c r="U68" i="2"/>
  <c r="R423" i="2"/>
  <c r="S423" i="2" s="1"/>
  <c r="U423" i="2"/>
  <c r="R359" i="2"/>
  <c r="S359" i="2" s="1"/>
  <c r="U359" i="2"/>
  <c r="R295" i="2"/>
  <c r="S295" i="2" s="1"/>
  <c r="U295" i="2"/>
  <c r="R231" i="2"/>
  <c r="S231" i="2" s="1"/>
  <c r="U231" i="2"/>
  <c r="R167" i="2"/>
  <c r="S167" i="2" s="1"/>
  <c r="U167" i="2"/>
  <c r="R103" i="2"/>
  <c r="S103" i="2" s="1"/>
  <c r="U103" i="2"/>
  <c r="R39" i="2"/>
  <c r="S39" i="2" s="1"/>
  <c r="U39" i="2"/>
  <c r="R414" i="2"/>
  <c r="S414" i="2" s="1"/>
  <c r="U414" i="2"/>
  <c r="R350" i="2"/>
  <c r="S350" i="2" s="1"/>
  <c r="U350" i="2"/>
  <c r="R286" i="2"/>
  <c r="S286" i="2" s="1"/>
  <c r="U286" i="2"/>
  <c r="R222" i="2"/>
  <c r="S222" i="2" s="1"/>
  <c r="U222" i="2"/>
  <c r="R158" i="2"/>
  <c r="S158" i="2" s="1"/>
  <c r="U158" i="2"/>
  <c r="R94" i="2"/>
  <c r="S94" i="2" s="1"/>
  <c r="U94" i="2"/>
  <c r="R30" i="2"/>
  <c r="S30" i="2" s="1"/>
  <c r="U30" i="2"/>
  <c r="R59" i="2"/>
  <c r="S59" i="2" s="1"/>
  <c r="U59" i="2"/>
  <c r="R168" i="2"/>
  <c r="S168" i="2" s="1"/>
  <c r="U168" i="2"/>
  <c r="R178" i="2"/>
  <c r="S178" i="2" s="1"/>
  <c r="U178" i="2"/>
  <c r="R241" i="2"/>
  <c r="S241" i="2" s="1"/>
  <c r="U241" i="2"/>
  <c r="U506" i="2"/>
  <c r="R506" i="2"/>
  <c r="S506" i="2" s="1"/>
  <c r="R721" i="2"/>
  <c r="S721" i="2" s="1"/>
  <c r="U721" i="2"/>
  <c r="R301" i="2"/>
  <c r="S301" i="2" s="1"/>
  <c r="U301" i="2"/>
  <c r="R552" i="2"/>
  <c r="S552" i="2" s="1"/>
  <c r="U552" i="2"/>
  <c r="R575" i="2"/>
  <c r="S575" i="2" s="1"/>
  <c r="U575" i="2"/>
  <c r="R107" i="2"/>
  <c r="S107" i="2" s="1"/>
  <c r="U107" i="2"/>
  <c r="R394" i="2"/>
  <c r="S394" i="2" s="1"/>
  <c r="U394" i="2"/>
  <c r="R685" i="2"/>
  <c r="S685" i="2" s="1"/>
  <c r="U685" i="2"/>
  <c r="R169" i="2"/>
  <c r="S169" i="2" s="1"/>
  <c r="U169" i="2"/>
  <c r="U422" i="2"/>
  <c r="R422" i="2"/>
  <c r="S422" i="2" s="1"/>
  <c r="U676" i="2"/>
  <c r="R676" i="2"/>
  <c r="S676" i="2" s="1"/>
  <c r="R620" i="2"/>
  <c r="S620" i="2" s="1"/>
  <c r="U620" i="2"/>
  <c r="U668" i="2"/>
  <c r="R668" i="2"/>
  <c r="S668" i="2" s="1"/>
  <c r="R53" i="2"/>
  <c r="S53" i="2" s="1"/>
  <c r="U53" i="2"/>
  <c r="R136" i="2"/>
  <c r="S136" i="2" s="1"/>
  <c r="U136" i="2"/>
  <c r="R296" i="2"/>
  <c r="S296" i="2" s="1"/>
  <c r="U296" i="2"/>
  <c r="R452" i="2"/>
  <c r="S452" i="2" s="1"/>
  <c r="U452" i="2"/>
  <c r="R572" i="2"/>
  <c r="S572" i="2" s="1"/>
  <c r="U572" i="2"/>
  <c r="U628" i="2"/>
  <c r="R628" i="2"/>
  <c r="S628" i="2" s="1"/>
  <c r="R4" i="2"/>
  <c r="S4" i="2" s="1"/>
  <c r="U4" i="2"/>
  <c r="R659" i="2"/>
  <c r="S659" i="2" s="1"/>
  <c r="U659" i="2"/>
  <c r="R595" i="2"/>
  <c r="S595" i="2" s="1"/>
  <c r="U595" i="2"/>
  <c r="R531" i="2"/>
  <c r="S531" i="2" s="1"/>
  <c r="U531" i="2"/>
  <c r="R467" i="2"/>
  <c r="S467" i="2" s="1"/>
  <c r="U467" i="2"/>
  <c r="R389" i="2"/>
  <c r="S389" i="2" s="1"/>
  <c r="U389" i="2"/>
  <c r="R305" i="2"/>
  <c r="S305" i="2" s="1"/>
  <c r="U305" i="2"/>
  <c r="R219" i="2"/>
  <c r="S219" i="2" s="1"/>
  <c r="U219" i="2"/>
  <c r="R133" i="2"/>
  <c r="S133" i="2" s="1"/>
  <c r="U133" i="2"/>
  <c r="R40" i="2"/>
  <c r="S40" i="2" s="1"/>
  <c r="U40" i="2"/>
  <c r="R682" i="2"/>
  <c r="S682" i="2" s="1"/>
  <c r="U682" i="2"/>
  <c r="R618" i="2"/>
  <c r="S618" i="2" s="1"/>
  <c r="U618" i="2"/>
  <c r="R554" i="2"/>
  <c r="S554" i="2" s="1"/>
  <c r="U554" i="2"/>
  <c r="R490" i="2"/>
  <c r="S490" i="2" s="1"/>
  <c r="U490" i="2"/>
  <c r="R420" i="2"/>
  <c r="S420" i="2" s="1"/>
  <c r="U420" i="2"/>
  <c r="R336" i="2"/>
  <c r="S336" i="2" s="1"/>
  <c r="U336" i="2"/>
  <c r="R250" i="2"/>
  <c r="S250" i="2" s="1"/>
  <c r="U250" i="2"/>
  <c r="R164" i="2"/>
  <c r="S164" i="2" s="1"/>
  <c r="U164" i="2"/>
  <c r="R76" i="2"/>
  <c r="S76" i="2" s="1"/>
  <c r="U76" i="2"/>
  <c r="R705" i="2"/>
  <c r="S705" i="2" s="1"/>
  <c r="U705" i="2"/>
  <c r="R641" i="2"/>
  <c r="S641" i="2" s="1"/>
  <c r="U641" i="2"/>
  <c r="R577" i="2"/>
  <c r="S577" i="2" s="1"/>
  <c r="U577" i="2"/>
  <c r="R513" i="2"/>
  <c r="S513" i="2" s="1"/>
  <c r="U513" i="2"/>
  <c r="R449" i="2"/>
  <c r="S449" i="2" s="1"/>
  <c r="U449" i="2"/>
  <c r="R365" i="2"/>
  <c r="S365" i="2" s="1"/>
  <c r="U365" i="2"/>
  <c r="R281" i="2"/>
  <c r="S281" i="2" s="1"/>
  <c r="U281" i="2"/>
  <c r="R195" i="2"/>
  <c r="S195" i="2" s="1"/>
  <c r="U195" i="2"/>
  <c r="R109" i="2"/>
  <c r="S109" i="2" s="1"/>
  <c r="U109" i="2"/>
  <c r="R10" i="2"/>
  <c r="S10" i="2" s="1"/>
  <c r="U10" i="2"/>
  <c r="R664" i="2"/>
  <c r="S664" i="2" s="1"/>
  <c r="U664" i="2"/>
  <c r="R600" i="2"/>
  <c r="S600" i="2" s="1"/>
  <c r="U600" i="2"/>
  <c r="R536" i="2"/>
  <c r="S536" i="2" s="1"/>
  <c r="U536" i="2"/>
  <c r="R472" i="2"/>
  <c r="S472" i="2" s="1"/>
  <c r="U472" i="2"/>
  <c r="R396" i="2"/>
  <c r="S396" i="2" s="1"/>
  <c r="U396" i="2"/>
  <c r="R312" i="2"/>
  <c r="S312" i="2" s="1"/>
  <c r="U312" i="2"/>
  <c r="R226" i="2"/>
  <c r="S226" i="2" s="1"/>
  <c r="U226" i="2"/>
  <c r="R140" i="2"/>
  <c r="S140" i="2" s="1"/>
  <c r="U140" i="2"/>
  <c r="R48" i="2"/>
  <c r="S48" i="2" s="1"/>
  <c r="U48" i="2"/>
  <c r="R687" i="2"/>
  <c r="S687" i="2" s="1"/>
  <c r="U687" i="2"/>
  <c r="R623" i="2"/>
  <c r="S623" i="2" s="1"/>
  <c r="U623" i="2"/>
  <c r="R559" i="2"/>
  <c r="S559" i="2" s="1"/>
  <c r="U559" i="2"/>
  <c r="R495" i="2"/>
  <c r="S495" i="2" s="1"/>
  <c r="U495" i="2"/>
  <c r="R427" i="2"/>
  <c r="S427" i="2" s="1"/>
  <c r="U427" i="2"/>
  <c r="R341" i="2"/>
  <c r="S341" i="2" s="1"/>
  <c r="U341" i="2"/>
  <c r="R257" i="2"/>
  <c r="S257" i="2" s="1"/>
  <c r="U257" i="2"/>
  <c r="R171" i="2"/>
  <c r="S171" i="2" s="1"/>
  <c r="U171" i="2"/>
  <c r="R84" i="2"/>
  <c r="S84" i="2" s="1"/>
  <c r="U84" i="2"/>
  <c r="R710" i="2"/>
  <c r="S710" i="2" s="1"/>
  <c r="U710" i="2"/>
  <c r="R646" i="2"/>
  <c r="S646" i="2" s="1"/>
  <c r="U646" i="2"/>
  <c r="U582" i="2"/>
  <c r="R582" i="2"/>
  <c r="S582" i="2" s="1"/>
  <c r="U518" i="2"/>
  <c r="R518" i="2"/>
  <c r="S518" i="2" s="1"/>
  <c r="U454" i="2"/>
  <c r="R454" i="2"/>
  <c r="S454" i="2" s="1"/>
  <c r="R372" i="2"/>
  <c r="S372" i="2" s="1"/>
  <c r="U372" i="2"/>
  <c r="R288" i="2"/>
  <c r="S288" i="2" s="1"/>
  <c r="U288" i="2"/>
  <c r="R202" i="2"/>
  <c r="S202" i="2" s="1"/>
  <c r="U202" i="2"/>
  <c r="R116" i="2"/>
  <c r="S116" i="2" s="1"/>
  <c r="U116" i="2"/>
  <c r="R18" i="2"/>
  <c r="S18" i="2" s="1"/>
  <c r="U18" i="2"/>
  <c r="R669" i="2"/>
  <c r="S669" i="2" s="1"/>
  <c r="U669" i="2"/>
  <c r="R605" i="2"/>
  <c r="S605" i="2" s="1"/>
  <c r="U605" i="2"/>
  <c r="R541" i="2"/>
  <c r="S541" i="2" s="1"/>
  <c r="U541" i="2"/>
  <c r="R477" i="2"/>
  <c r="S477" i="2" s="1"/>
  <c r="U477" i="2"/>
  <c r="R403" i="2"/>
  <c r="S403" i="2" s="1"/>
  <c r="U403" i="2"/>
  <c r="R317" i="2"/>
  <c r="S317" i="2" s="1"/>
  <c r="U317" i="2"/>
  <c r="R233" i="2"/>
  <c r="S233" i="2" s="1"/>
  <c r="U233" i="2"/>
  <c r="R147" i="2"/>
  <c r="S147" i="2" s="1"/>
  <c r="U147" i="2"/>
  <c r="R56" i="2"/>
  <c r="S56" i="2" s="1"/>
  <c r="U56" i="2"/>
  <c r="R415" i="2"/>
  <c r="S415" i="2" s="1"/>
  <c r="U415" i="2"/>
  <c r="R351" i="2"/>
  <c r="S351" i="2" s="1"/>
  <c r="U351" i="2"/>
  <c r="R287" i="2"/>
  <c r="S287" i="2" s="1"/>
  <c r="U287" i="2"/>
  <c r="R223" i="2"/>
  <c r="S223" i="2" s="1"/>
  <c r="U223" i="2"/>
  <c r="R159" i="2"/>
  <c r="S159" i="2" s="1"/>
  <c r="U159" i="2"/>
  <c r="R95" i="2"/>
  <c r="S95" i="2" s="1"/>
  <c r="U95" i="2"/>
  <c r="R31" i="2"/>
  <c r="S31" i="2" s="1"/>
  <c r="U31" i="2"/>
  <c r="R406" i="2"/>
  <c r="S406" i="2" s="1"/>
  <c r="U406" i="2"/>
  <c r="U342" i="2"/>
  <c r="R342" i="2"/>
  <c r="S342" i="2" s="1"/>
  <c r="R278" i="2"/>
  <c r="S278" i="2" s="1"/>
  <c r="U278" i="2"/>
  <c r="U214" i="2"/>
  <c r="R214" i="2"/>
  <c r="S214" i="2" s="1"/>
  <c r="R150" i="2"/>
  <c r="S150" i="2" s="1"/>
  <c r="U150" i="2"/>
  <c r="R86" i="2"/>
  <c r="S86" i="2" s="1"/>
  <c r="U86" i="2"/>
  <c r="R22" i="2"/>
  <c r="S22" i="2" s="1"/>
  <c r="U22" i="2"/>
  <c r="R51" i="2"/>
  <c r="S51" i="2" s="1"/>
  <c r="U51" i="2"/>
  <c r="R460" i="2"/>
  <c r="S460" i="2" s="1"/>
  <c r="U460" i="2"/>
  <c r="R547" i="2"/>
  <c r="S547" i="2" s="1"/>
  <c r="U547" i="2"/>
  <c r="R65" i="2"/>
  <c r="S65" i="2" s="1"/>
  <c r="U65" i="2"/>
  <c r="R356" i="2"/>
  <c r="S356" i="2" s="1"/>
  <c r="U356" i="2"/>
  <c r="R593" i="2"/>
  <c r="S593" i="2" s="1"/>
  <c r="U593" i="2"/>
  <c r="R36" i="2"/>
  <c r="S36" i="2" s="1"/>
  <c r="U36" i="2"/>
  <c r="R332" i="2"/>
  <c r="S332" i="2" s="1"/>
  <c r="U332" i="2"/>
  <c r="R639" i="2"/>
  <c r="S639" i="2" s="1"/>
  <c r="U639" i="2"/>
  <c r="R193" i="2"/>
  <c r="S193" i="2" s="1"/>
  <c r="U193" i="2"/>
  <c r="R470" i="2"/>
  <c r="S470" i="2" s="1"/>
  <c r="U470" i="2"/>
  <c r="R621" i="2"/>
  <c r="S621" i="2" s="1"/>
  <c r="U621" i="2"/>
  <c r="R81" i="2"/>
  <c r="S81" i="2" s="1"/>
  <c r="U81" i="2"/>
  <c r="R166" i="2"/>
  <c r="S166" i="2" s="1"/>
  <c r="U166" i="2"/>
  <c r="R66" i="2"/>
  <c r="S66" i="2" s="1"/>
  <c r="U66" i="2"/>
  <c r="R556" i="2"/>
  <c r="S556" i="2" s="1"/>
  <c r="U556" i="2"/>
  <c r="R604" i="2"/>
  <c r="S604" i="2" s="1"/>
  <c r="U604" i="2"/>
  <c r="U660" i="2"/>
  <c r="R660" i="2"/>
  <c r="S660" i="2" s="1"/>
  <c r="R41" i="2"/>
  <c r="S41" i="2" s="1"/>
  <c r="U41" i="2"/>
  <c r="R210" i="2"/>
  <c r="S210" i="2" s="1"/>
  <c r="U210" i="2"/>
  <c r="R370" i="2"/>
  <c r="S370" i="2" s="1"/>
  <c r="U370" i="2"/>
  <c r="R508" i="2"/>
  <c r="S508" i="2" s="1"/>
  <c r="U508" i="2"/>
  <c r="R564" i="2"/>
  <c r="S564" i="2" s="1"/>
  <c r="U564" i="2"/>
  <c r="R715" i="2"/>
  <c r="S715" i="2" s="1"/>
  <c r="U715" i="2"/>
  <c r="R651" i="2"/>
  <c r="S651" i="2" s="1"/>
  <c r="U651" i="2"/>
  <c r="R587" i="2"/>
  <c r="S587" i="2" s="1"/>
  <c r="U587" i="2"/>
  <c r="R523" i="2"/>
  <c r="S523" i="2" s="1"/>
  <c r="U523" i="2"/>
  <c r="R459" i="2"/>
  <c r="S459" i="2" s="1"/>
  <c r="U459" i="2"/>
  <c r="U379" i="2"/>
  <c r="R379" i="2"/>
  <c r="S379" i="2" s="1"/>
  <c r="R293" i="2"/>
  <c r="S293" i="2" s="1"/>
  <c r="U293" i="2"/>
  <c r="R209" i="2"/>
  <c r="S209" i="2" s="1"/>
  <c r="U209" i="2"/>
  <c r="R123" i="2"/>
  <c r="S123" i="2" s="1"/>
  <c r="U123" i="2"/>
  <c r="R26" i="2"/>
  <c r="S26" i="2" s="1"/>
  <c r="U26" i="2"/>
  <c r="R674" i="2"/>
  <c r="S674" i="2" s="1"/>
  <c r="U674" i="2"/>
  <c r="R610" i="2"/>
  <c r="S610" i="2" s="1"/>
  <c r="U610" i="2"/>
  <c r="R546" i="2"/>
  <c r="S546" i="2" s="1"/>
  <c r="U546" i="2"/>
  <c r="R482" i="2"/>
  <c r="S482" i="2" s="1"/>
  <c r="U482" i="2"/>
  <c r="R410" i="2"/>
  <c r="S410" i="2" s="1"/>
  <c r="U410" i="2"/>
  <c r="R324" i="2"/>
  <c r="S324" i="2" s="1"/>
  <c r="U324" i="2"/>
  <c r="U240" i="2"/>
  <c r="R240" i="2"/>
  <c r="S240" i="2" s="1"/>
  <c r="R154" i="2"/>
  <c r="S154" i="2" s="1"/>
  <c r="U154" i="2"/>
  <c r="R64" i="2"/>
  <c r="S64" i="2" s="1"/>
  <c r="U64" i="2"/>
  <c r="R697" i="2"/>
  <c r="S697" i="2" s="1"/>
  <c r="U697" i="2"/>
  <c r="R633" i="2"/>
  <c r="S633" i="2" s="1"/>
  <c r="U633" i="2"/>
  <c r="R569" i="2"/>
  <c r="S569" i="2" s="1"/>
  <c r="U569" i="2"/>
  <c r="R505" i="2"/>
  <c r="S505" i="2" s="1"/>
  <c r="U505" i="2"/>
  <c r="R441" i="2"/>
  <c r="S441" i="2" s="1"/>
  <c r="U441" i="2"/>
  <c r="R355" i="2"/>
  <c r="S355" i="2" s="1"/>
  <c r="U355" i="2"/>
  <c r="R269" i="2"/>
  <c r="S269" i="2" s="1"/>
  <c r="U269" i="2"/>
  <c r="R185" i="2"/>
  <c r="S185" i="2" s="1"/>
  <c r="U185" i="2"/>
  <c r="R99" i="2"/>
  <c r="S99" i="2" s="1"/>
  <c r="U99" i="2"/>
  <c r="R720" i="2"/>
  <c r="S720" i="2" s="1"/>
  <c r="U720" i="2"/>
  <c r="U656" i="2"/>
  <c r="R656" i="2"/>
  <c r="S656" i="2" s="1"/>
  <c r="R592" i="2"/>
  <c r="S592" i="2" s="1"/>
  <c r="U592" i="2"/>
  <c r="R528" i="2"/>
  <c r="S528" i="2" s="1"/>
  <c r="U528" i="2"/>
  <c r="R464" i="2"/>
  <c r="S464" i="2" s="1"/>
  <c r="U464" i="2"/>
  <c r="R386" i="2"/>
  <c r="S386" i="2" s="1"/>
  <c r="U386" i="2"/>
  <c r="R300" i="2"/>
  <c r="S300" i="2" s="1"/>
  <c r="U300" i="2"/>
  <c r="R216" i="2"/>
  <c r="S216" i="2" s="1"/>
  <c r="U216" i="2"/>
  <c r="R130" i="2"/>
  <c r="S130" i="2" s="1"/>
  <c r="U130" i="2"/>
  <c r="R34" i="2"/>
  <c r="S34" i="2" s="1"/>
  <c r="U34" i="2"/>
  <c r="R679" i="2"/>
  <c r="S679" i="2" s="1"/>
  <c r="U679" i="2"/>
  <c r="R615" i="2"/>
  <c r="S615" i="2" s="1"/>
  <c r="U615" i="2"/>
  <c r="R551" i="2"/>
  <c r="S551" i="2" s="1"/>
  <c r="U551" i="2"/>
  <c r="R487" i="2"/>
  <c r="S487" i="2" s="1"/>
  <c r="U487" i="2"/>
  <c r="R417" i="2"/>
  <c r="S417" i="2" s="1"/>
  <c r="U417" i="2"/>
  <c r="U331" i="2"/>
  <c r="R331" i="2"/>
  <c r="S331" i="2" s="1"/>
  <c r="R245" i="2"/>
  <c r="S245" i="2" s="1"/>
  <c r="U245" i="2"/>
  <c r="R161" i="2"/>
  <c r="S161" i="2" s="1"/>
  <c r="U161" i="2"/>
  <c r="U72" i="2"/>
  <c r="R72" i="2"/>
  <c r="S72" i="2" s="1"/>
  <c r="U702" i="2"/>
  <c r="R702" i="2"/>
  <c r="S702" i="2" s="1"/>
  <c r="R638" i="2"/>
  <c r="S638" i="2" s="1"/>
  <c r="U638" i="2"/>
  <c r="R574" i="2"/>
  <c r="S574" i="2" s="1"/>
  <c r="U574" i="2"/>
  <c r="R510" i="2"/>
  <c r="S510" i="2" s="1"/>
  <c r="U510" i="2"/>
  <c r="R446" i="2"/>
  <c r="S446" i="2" s="1"/>
  <c r="U446" i="2"/>
  <c r="R362" i="2"/>
  <c r="S362" i="2" s="1"/>
  <c r="U362" i="2"/>
  <c r="R276" i="2"/>
  <c r="S276" i="2" s="1"/>
  <c r="U276" i="2"/>
  <c r="U192" i="2"/>
  <c r="R192" i="2"/>
  <c r="S192" i="2" s="1"/>
  <c r="R106" i="2"/>
  <c r="S106" i="2" s="1"/>
  <c r="U106" i="2"/>
  <c r="R5" i="2"/>
  <c r="S5" i="2" s="1"/>
  <c r="U5" i="2"/>
  <c r="R661" i="2"/>
  <c r="S661" i="2" s="1"/>
  <c r="U661" i="2"/>
  <c r="R597" i="2"/>
  <c r="S597" i="2" s="1"/>
  <c r="U597" i="2"/>
  <c r="R533" i="2"/>
  <c r="S533" i="2" s="1"/>
  <c r="U533" i="2"/>
  <c r="R469" i="2"/>
  <c r="S469" i="2" s="1"/>
  <c r="U469" i="2"/>
  <c r="R393" i="2"/>
  <c r="S393" i="2" s="1"/>
  <c r="U393" i="2"/>
  <c r="R307" i="2"/>
  <c r="S307" i="2" s="1"/>
  <c r="U307" i="2"/>
  <c r="R221" i="2"/>
  <c r="S221" i="2" s="1"/>
  <c r="U221" i="2"/>
  <c r="R137" i="2"/>
  <c r="S137" i="2" s="1"/>
  <c r="U137" i="2"/>
  <c r="R42" i="2"/>
  <c r="S42" i="2" s="1"/>
  <c r="U42" i="2"/>
  <c r="R407" i="2"/>
  <c r="S407" i="2" s="1"/>
  <c r="U407" i="2"/>
  <c r="R343" i="2"/>
  <c r="S343" i="2" s="1"/>
  <c r="U343" i="2"/>
  <c r="R279" i="2"/>
  <c r="S279" i="2" s="1"/>
  <c r="U279" i="2"/>
  <c r="R215" i="2"/>
  <c r="S215" i="2" s="1"/>
  <c r="U215" i="2"/>
  <c r="R151" i="2"/>
  <c r="S151" i="2" s="1"/>
  <c r="U151" i="2"/>
  <c r="R87" i="2"/>
  <c r="S87" i="2" s="1"/>
  <c r="U87" i="2"/>
  <c r="R23" i="2"/>
  <c r="S23" i="2" s="1"/>
  <c r="U23" i="2"/>
  <c r="R398" i="2"/>
  <c r="S398" i="2" s="1"/>
  <c r="U398" i="2"/>
  <c r="R334" i="2"/>
  <c r="S334" i="2" s="1"/>
  <c r="U334" i="2"/>
  <c r="R270" i="2"/>
  <c r="S270" i="2" s="1"/>
  <c r="U270" i="2"/>
  <c r="R206" i="2"/>
  <c r="S206" i="2" s="1"/>
  <c r="U206" i="2"/>
  <c r="R142" i="2"/>
  <c r="S142" i="2" s="1"/>
  <c r="U142" i="2"/>
  <c r="R78" i="2"/>
  <c r="S78" i="2" s="1"/>
  <c r="U78" i="2"/>
  <c r="R14" i="2"/>
  <c r="S14" i="2" s="1"/>
  <c r="U14" i="2"/>
  <c r="R43" i="2"/>
  <c r="S43" i="2" s="1"/>
  <c r="U43" i="2"/>
  <c r="R611" i="2"/>
  <c r="S611" i="2" s="1"/>
  <c r="U611" i="2"/>
  <c r="R248" i="2"/>
  <c r="S248" i="2" s="1"/>
  <c r="U248" i="2"/>
  <c r="R38" i="2"/>
  <c r="S38" i="2" s="1"/>
  <c r="U38" i="2"/>
  <c r="R612" i="2"/>
  <c r="S612" i="2" s="1"/>
  <c r="U612" i="2"/>
  <c r="R492" i="2"/>
  <c r="S492" i="2" s="1"/>
  <c r="U492" i="2"/>
  <c r="R540" i="2"/>
  <c r="S540" i="2" s="1"/>
  <c r="U540" i="2"/>
  <c r="R596" i="2"/>
  <c r="S596" i="2" s="1"/>
  <c r="U596" i="2"/>
  <c r="R716" i="2"/>
  <c r="S716" i="2" s="1"/>
  <c r="U716" i="2"/>
  <c r="R124" i="2"/>
  <c r="S124" i="2" s="1"/>
  <c r="U124" i="2"/>
  <c r="R284" i="2"/>
  <c r="S284" i="2" s="1"/>
  <c r="U284" i="2"/>
  <c r="R444" i="2"/>
  <c r="S444" i="2" s="1"/>
  <c r="U444" i="2"/>
  <c r="R500" i="2"/>
  <c r="S500" i="2" s="1"/>
  <c r="U500" i="2"/>
  <c r="R707" i="2"/>
  <c r="S707" i="2" s="1"/>
  <c r="U707" i="2"/>
  <c r="R643" i="2"/>
  <c r="S643" i="2" s="1"/>
  <c r="U643" i="2"/>
  <c r="R579" i="2"/>
  <c r="S579" i="2" s="1"/>
  <c r="U579" i="2"/>
  <c r="R515" i="2"/>
  <c r="S515" i="2" s="1"/>
  <c r="U515" i="2"/>
  <c r="R451" i="2"/>
  <c r="S451" i="2" s="1"/>
  <c r="U451" i="2"/>
  <c r="R369" i="2"/>
  <c r="S369" i="2" s="1"/>
  <c r="U369" i="2"/>
  <c r="U283" i="2"/>
  <c r="R283" i="2"/>
  <c r="S283" i="2" s="1"/>
  <c r="R197" i="2"/>
  <c r="S197" i="2" s="1"/>
  <c r="U197" i="2"/>
  <c r="R113" i="2"/>
  <c r="S113" i="2" s="1"/>
  <c r="U113" i="2"/>
  <c r="R13" i="2"/>
  <c r="S13" i="2" s="1"/>
  <c r="U13" i="2"/>
  <c r="U666" i="2"/>
  <c r="R666" i="2"/>
  <c r="S666" i="2" s="1"/>
  <c r="U602" i="2"/>
  <c r="R602" i="2"/>
  <c r="S602" i="2" s="1"/>
  <c r="R538" i="2"/>
  <c r="S538" i="2" s="1"/>
  <c r="U538" i="2"/>
  <c r="U474" i="2"/>
  <c r="R474" i="2"/>
  <c r="S474" i="2" s="1"/>
  <c r="R400" i="2"/>
  <c r="S400" i="2" s="1"/>
  <c r="U400" i="2"/>
  <c r="R314" i="2"/>
  <c r="S314" i="2" s="1"/>
  <c r="U314" i="2"/>
  <c r="R228" i="2"/>
  <c r="S228" i="2" s="1"/>
  <c r="U228" i="2"/>
  <c r="R144" i="2"/>
  <c r="S144" i="2" s="1"/>
  <c r="U144" i="2"/>
  <c r="R50" i="2"/>
  <c r="S50" i="2" s="1"/>
  <c r="U50" i="2"/>
  <c r="R689" i="2"/>
  <c r="S689" i="2" s="1"/>
  <c r="U689" i="2"/>
  <c r="R625" i="2"/>
  <c r="S625" i="2" s="1"/>
  <c r="U625" i="2"/>
  <c r="R561" i="2"/>
  <c r="S561" i="2" s="1"/>
  <c r="U561" i="2"/>
  <c r="R497" i="2"/>
  <c r="S497" i="2" s="1"/>
  <c r="U497" i="2"/>
  <c r="R429" i="2"/>
  <c r="S429" i="2" s="1"/>
  <c r="U429" i="2"/>
  <c r="R345" i="2"/>
  <c r="S345" i="2" s="1"/>
  <c r="U345" i="2"/>
  <c r="R259" i="2"/>
  <c r="S259" i="2" s="1"/>
  <c r="U259" i="2"/>
  <c r="R173" i="2"/>
  <c r="S173" i="2" s="1"/>
  <c r="U173" i="2"/>
  <c r="R88" i="2"/>
  <c r="S88" i="2" s="1"/>
  <c r="U88" i="2"/>
  <c r="R712" i="2"/>
  <c r="S712" i="2" s="1"/>
  <c r="U712" i="2"/>
  <c r="R648" i="2"/>
  <c r="S648" i="2" s="1"/>
  <c r="U648" i="2"/>
  <c r="R584" i="2"/>
  <c r="S584" i="2" s="1"/>
  <c r="U584" i="2"/>
  <c r="R520" i="2"/>
  <c r="S520" i="2" s="1"/>
  <c r="U520" i="2"/>
  <c r="R456" i="2"/>
  <c r="S456" i="2" s="1"/>
  <c r="U456" i="2"/>
  <c r="R376" i="2"/>
  <c r="S376" i="2" s="1"/>
  <c r="U376" i="2"/>
  <c r="R290" i="2"/>
  <c r="S290" i="2" s="1"/>
  <c r="U290" i="2"/>
  <c r="R204" i="2"/>
  <c r="S204" i="2" s="1"/>
  <c r="U204" i="2"/>
  <c r="U120" i="2"/>
  <c r="R120" i="2"/>
  <c r="S120" i="2" s="1"/>
  <c r="R21" i="2"/>
  <c r="S21" i="2" s="1"/>
  <c r="U21" i="2"/>
  <c r="R671" i="2"/>
  <c r="S671" i="2" s="1"/>
  <c r="U671" i="2"/>
  <c r="R607" i="2"/>
  <c r="S607" i="2" s="1"/>
  <c r="U607" i="2"/>
  <c r="R543" i="2"/>
  <c r="S543" i="2" s="1"/>
  <c r="U543" i="2"/>
  <c r="R479" i="2"/>
  <c r="S479" i="2" s="1"/>
  <c r="U479" i="2"/>
  <c r="R405" i="2"/>
  <c r="S405" i="2" s="1"/>
  <c r="U405" i="2"/>
  <c r="R321" i="2"/>
  <c r="S321" i="2" s="1"/>
  <c r="U321" i="2"/>
  <c r="U235" i="2"/>
  <c r="R235" i="2"/>
  <c r="S235" i="2" s="1"/>
  <c r="R149" i="2"/>
  <c r="S149" i="2" s="1"/>
  <c r="U149" i="2"/>
  <c r="R58" i="2"/>
  <c r="S58" i="2" s="1"/>
  <c r="U58" i="2"/>
  <c r="R694" i="2"/>
  <c r="S694" i="2" s="1"/>
  <c r="U694" i="2"/>
  <c r="R630" i="2"/>
  <c r="S630" i="2" s="1"/>
  <c r="U630" i="2"/>
  <c r="R566" i="2"/>
  <c r="S566" i="2" s="1"/>
  <c r="U566" i="2"/>
  <c r="R502" i="2"/>
  <c r="S502" i="2" s="1"/>
  <c r="U502" i="2"/>
  <c r="R436" i="2"/>
  <c r="S436" i="2" s="1"/>
  <c r="U436" i="2"/>
  <c r="R352" i="2"/>
  <c r="S352" i="2" s="1"/>
  <c r="U352" i="2"/>
  <c r="R266" i="2"/>
  <c r="S266" i="2" s="1"/>
  <c r="U266" i="2"/>
  <c r="R180" i="2"/>
  <c r="S180" i="2" s="1"/>
  <c r="U180" i="2"/>
  <c r="R96" i="2"/>
  <c r="S96" i="2" s="1"/>
  <c r="U96" i="2"/>
  <c r="R717" i="2"/>
  <c r="S717" i="2" s="1"/>
  <c r="U717" i="2"/>
  <c r="R653" i="2"/>
  <c r="S653" i="2" s="1"/>
  <c r="U653" i="2"/>
  <c r="R589" i="2"/>
  <c r="S589" i="2" s="1"/>
  <c r="U589" i="2"/>
  <c r="R525" i="2"/>
  <c r="S525" i="2" s="1"/>
  <c r="U525" i="2"/>
  <c r="R461" i="2"/>
  <c r="S461" i="2" s="1"/>
  <c r="U461" i="2"/>
  <c r="R381" i="2"/>
  <c r="S381" i="2" s="1"/>
  <c r="U381" i="2"/>
  <c r="R297" i="2"/>
  <c r="S297" i="2" s="1"/>
  <c r="U297" i="2"/>
  <c r="R211" i="2"/>
  <c r="S211" i="2" s="1"/>
  <c r="U211" i="2"/>
  <c r="R125" i="2"/>
  <c r="S125" i="2" s="1"/>
  <c r="U125" i="2"/>
  <c r="R29" i="2"/>
  <c r="S29" i="2" s="1"/>
  <c r="U29" i="2"/>
  <c r="R399" i="2"/>
  <c r="S399" i="2" s="1"/>
  <c r="U399" i="2"/>
  <c r="R335" i="2"/>
  <c r="S335" i="2" s="1"/>
  <c r="U335" i="2"/>
  <c r="R271" i="2"/>
  <c r="S271" i="2" s="1"/>
  <c r="U271" i="2"/>
  <c r="R207" i="2"/>
  <c r="S207" i="2" s="1"/>
  <c r="U207" i="2"/>
  <c r="R143" i="2"/>
  <c r="S143" i="2" s="1"/>
  <c r="U143" i="2"/>
  <c r="R79" i="2"/>
  <c r="S79" i="2" s="1"/>
  <c r="U79" i="2"/>
  <c r="R15" i="2"/>
  <c r="S15" i="2" s="1"/>
  <c r="U15" i="2"/>
  <c r="R390" i="2"/>
  <c r="S390" i="2" s="1"/>
  <c r="U390" i="2"/>
  <c r="U326" i="2"/>
  <c r="R326" i="2"/>
  <c r="S326" i="2" s="1"/>
  <c r="R262" i="2"/>
  <c r="S262" i="2" s="1"/>
  <c r="U262" i="2"/>
  <c r="R198" i="2"/>
  <c r="S198" i="2" s="1"/>
  <c r="U198" i="2"/>
  <c r="R134" i="2"/>
  <c r="S134" i="2" s="1"/>
  <c r="U134" i="2"/>
  <c r="R70" i="2"/>
  <c r="S70" i="2" s="1"/>
  <c r="U70" i="2"/>
  <c r="R6" i="2"/>
  <c r="S6" i="2" s="1"/>
  <c r="U6" i="2"/>
  <c r="R35" i="2"/>
  <c r="S35" i="2" s="1"/>
  <c r="U35" i="2"/>
  <c r="R232" i="2"/>
  <c r="S232" i="2" s="1"/>
  <c r="U232" i="2"/>
  <c r="R104" i="2"/>
  <c r="S104" i="2" s="1"/>
  <c r="U104" i="2"/>
  <c r="R325" i="2"/>
  <c r="S325" i="2" s="1"/>
  <c r="U325" i="2"/>
  <c r="R634" i="2"/>
  <c r="S634" i="2" s="1"/>
  <c r="U634" i="2"/>
  <c r="R186" i="2"/>
  <c r="S186" i="2" s="1"/>
  <c r="U186" i="2"/>
  <c r="R529" i="2"/>
  <c r="S529" i="2" s="1"/>
  <c r="U529" i="2"/>
  <c r="R131" i="2"/>
  <c r="S131" i="2" s="1"/>
  <c r="U131" i="2"/>
  <c r="R418" i="2"/>
  <c r="S418" i="2" s="1"/>
  <c r="U418" i="2"/>
  <c r="R703" i="2"/>
  <c r="S703" i="2" s="1"/>
  <c r="U703" i="2"/>
  <c r="R277" i="2"/>
  <c r="S277" i="2" s="1"/>
  <c r="U277" i="2"/>
  <c r="R534" i="2"/>
  <c r="S534" i="2" s="1"/>
  <c r="U534" i="2"/>
  <c r="R44" i="2"/>
  <c r="S44" i="2" s="1"/>
  <c r="U44" i="2"/>
  <c r="R339" i="2"/>
  <c r="S339" i="2" s="1"/>
  <c r="U339" i="2"/>
  <c r="R367" i="2"/>
  <c r="S367" i="2" s="1"/>
  <c r="U367" i="2"/>
  <c r="R175" i="2"/>
  <c r="S175" i="2" s="1"/>
  <c r="U175" i="2"/>
  <c r="R47" i="2"/>
  <c r="S47" i="2" s="1"/>
  <c r="U47" i="2"/>
  <c r="R102" i="2"/>
  <c r="S102" i="2" s="1"/>
  <c r="U102" i="2"/>
  <c r="R548" i="2"/>
  <c r="S548" i="2" s="1"/>
  <c r="U548" i="2"/>
  <c r="R424" i="2"/>
  <c r="S424" i="2" s="1"/>
  <c r="U424" i="2"/>
  <c r="R476" i="2"/>
  <c r="S476" i="2" s="1"/>
  <c r="U476" i="2"/>
  <c r="R532" i="2"/>
  <c r="S532" i="2" s="1"/>
  <c r="U532" i="2"/>
  <c r="R652" i="2"/>
  <c r="S652" i="2" s="1"/>
  <c r="U652" i="2"/>
  <c r="R28" i="2"/>
  <c r="S28" i="2" s="1"/>
  <c r="U28" i="2"/>
  <c r="R200" i="2"/>
  <c r="S200" i="2" s="1"/>
  <c r="U200" i="2"/>
  <c r="R360" i="2"/>
  <c r="S360" i="2" s="1"/>
  <c r="U360" i="2"/>
  <c r="R434" i="2"/>
  <c r="S434" i="2" s="1"/>
  <c r="U434" i="2"/>
  <c r="R699" i="2"/>
  <c r="S699" i="2" s="1"/>
  <c r="U699" i="2"/>
  <c r="R635" i="2"/>
  <c r="S635" i="2" s="1"/>
  <c r="U635" i="2"/>
  <c r="R571" i="2"/>
  <c r="S571" i="2" s="1"/>
  <c r="U571" i="2"/>
  <c r="R507" i="2"/>
  <c r="S507" i="2" s="1"/>
  <c r="U507" i="2"/>
  <c r="R443" i="2"/>
  <c r="S443" i="2" s="1"/>
  <c r="U443" i="2"/>
  <c r="R357" i="2"/>
  <c r="S357" i="2" s="1"/>
  <c r="U357" i="2"/>
  <c r="R273" i="2"/>
  <c r="S273" i="2" s="1"/>
  <c r="U273" i="2"/>
  <c r="R187" i="2"/>
  <c r="S187" i="2" s="1"/>
  <c r="U187" i="2"/>
  <c r="R101" i="2"/>
  <c r="S101" i="2" s="1"/>
  <c r="U101" i="2"/>
  <c r="R722" i="2"/>
  <c r="S722" i="2" s="1"/>
  <c r="U722" i="2"/>
  <c r="R658" i="2"/>
  <c r="S658" i="2" s="1"/>
  <c r="U658" i="2"/>
  <c r="R594" i="2"/>
  <c r="S594" i="2" s="1"/>
  <c r="U594" i="2"/>
  <c r="R530" i="2"/>
  <c r="S530" i="2" s="1"/>
  <c r="U530" i="2"/>
  <c r="R466" i="2"/>
  <c r="S466" i="2" s="1"/>
  <c r="U466" i="2"/>
  <c r="R388" i="2"/>
  <c r="S388" i="2" s="1"/>
  <c r="U388" i="2"/>
  <c r="R304" i="2"/>
  <c r="S304" i="2" s="1"/>
  <c r="U304" i="2"/>
  <c r="R218" i="2"/>
  <c r="S218" i="2" s="1"/>
  <c r="U218" i="2"/>
  <c r="R132" i="2"/>
  <c r="S132" i="2" s="1"/>
  <c r="U132" i="2"/>
  <c r="R37" i="2"/>
  <c r="S37" i="2" s="1"/>
  <c r="U37" i="2"/>
  <c r="R681" i="2"/>
  <c r="S681" i="2" s="1"/>
  <c r="U681" i="2"/>
  <c r="R617" i="2"/>
  <c r="S617" i="2" s="1"/>
  <c r="U617" i="2"/>
  <c r="R553" i="2"/>
  <c r="S553" i="2" s="1"/>
  <c r="U553" i="2"/>
  <c r="R489" i="2"/>
  <c r="S489" i="2" s="1"/>
  <c r="U489" i="2"/>
  <c r="R419" i="2"/>
  <c r="S419" i="2" s="1"/>
  <c r="U419" i="2"/>
  <c r="R333" i="2"/>
  <c r="S333" i="2" s="1"/>
  <c r="U333" i="2"/>
  <c r="R249" i="2"/>
  <c r="S249" i="2" s="1"/>
  <c r="U249" i="2"/>
  <c r="R163" i="2"/>
  <c r="S163" i="2" s="1"/>
  <c r="U163" i="2"/>
  <c r="R74" i="2"/>
  <c r="S74" i="2" s="1"/>
  <c r="U74" i="2"/>
  <c r="R704" i="2"/>
  <c r="S704" i="2" s="1"/>
  <c r="U704" i="2"/>
  <c r="R640" i="2"/>
  <c r="S640" i="2" s="1"/>
  <c r="U640" i="2"/>
  <c r="R576" i="2"/>
  <c r="S576" i="2" s="1"/>
  <c r="U576" i="2"/>
  <c r="R512" i="2"/>
  <c r="S512" i="2" s="1"/>
  <c r="U512" i="2"/>
  <c r="R448" i="2"/>
  <c r="S448" i="2" s="1"/>
  <c r="U448" i="2"/>
  <c r="R364" i="2"/>
  <c r="S364" i="2" s="1"/>
  <c r="U364" i="2"/>
  <c r="R280" i="2"/>
  <c r="S280" i="2" s="1"/>
  <c r="U280" i="2"/>
  <c r="R194" i="2"/>
  <c r="S194" i="2" s="1"/>
  <c r="U194" i="2"/>
  <c r="R108" i="2"/>
  <c r="S108" i="2" s="1"/>
  <c r="U108" i="2"/>
  <c r="R9" i="2"/>
  <c r="S9" i="2" s="1"/>
  <c r="U9" i="2"/>
  <c r="R663" i="2"/>
  <c r="S663" i="2" s="1"/>
  <c r="U663" i="2"/>
  <c r="R599" i="2"/>
  <c r="S599" i="2" s="1"/>
  <c r="U599" i="2"/>
  <c r="R535" i="2"/>
  <c r="S535" i="2" s="1"/>
  <c r="U535" i="2"/>
  <c r="R471" i="2"/>
  <c r="S471" i="2" s="1"/>
  <c r="U471" i="2"/>
  <c r="R395" i="2"/>
  <c r="S395" i="2" s="1"/>
  <c r="U395" i="2"/>
  <c r="R309" i="2"/>
  <c r="S309" i="2" s="1"/>
  <c r="U309" i="2"/>
  <c r="R225" i="2"/>
  <c r="S225" i="2" s="1"/>
  <c r="U225" i="2"/>
  <c r="R139" i="2"/>
  <c r="S139" i="2" s="1"/>
  <c r="U139" i="2"/>
  <c r="R45" i="2"/>
  <c r="S45" i="2" s="1"/>
  <c r="U45" i="2"/>
  <c r="R686" i="2"/>
  <c r="S686" i="2" s="1"/>
  <c r="U686" i="2"/>
  <c r="R622" i="2"/>
  <c r="S622" i="2" s="1"/>
  <c r="U622" i="2"/>
  <c r="R558" i="2"/>
  <c r="S558" i="2" s="1"/>
  <c r="U558" i="2"/>
  <c r="R494" i="2"/>
  <c r="S494" i="2" s="1"/>
  <c r="U494" i="2"/>
  <c r="R426" i="2"/>
  <c r="S426" i="2" s="1"/>
  <c r="U426" i="2"/>
  <c r="R340" i="2"/>
  <c r="S340" i="2" s="1"/>
  <c r="U340" i="2"/>
  <c r="U256" i="2"/>
  <c r="R256" i="2"/>
  <c r="S256" i="2" s="1"/>
  <c r="R170" i="2"/>
  <c r="S170" i="2" s="1"/>
  <c r="U170" i="2"/>
  <c r="R82" i="2"/>
  <c r="S82" i="2" s="1"/>
  <c r="U82" i="2"/>
  <c r="R709" i="2"/>
  <c r="S709" i="2" s="1"/>
  <c r="U709" i="2"/>
  <c r="R645" i="2"/>
  <c r="S645" i="2" s="1"/>
  <c r="U645" i="2"/>
  <c r="R581" i="2"/>
  <c r="S581" i="2" s="1"/>
  <c r="U581" i="2"/>
  <c r="R517" i="2"/>
  <c r="S517" i="2" s="1"/>
  <c r="U517" i="2"/>
  <c r="R453" i="2"/>
  <c r="S453" i="2" s="1"/>
  <c r="U453" i="2"/>
  <c r="R371" i="2"/>
  <c r="S371" i="2" s="1"/>
  <c r="U371" i="2"/>
  <c r="R285" i="2"/>
  <c r="S285" i="2" s="1"/>
  <c r="U285" i="2"/>
  <c r="R201" i="2"/>
  <c r="S201" i="2" s="1"/>
  <c r="U201" i="2"/>
  <c r="R115" i="2"/>
  <c r="S115" i="2" s="1"/>
  <c r="U115" i="2"/>
  <c r="R17" i="2"/>
  <c r="S17" i="2" s="1"/>
  <c r="U17" i="2"/>
  <c r="R391" i="2"/>
  <c r="S391" i="2" s="1"/>
  <c r="U391" i="2"/>
  <c r="R327" i="2"/>
  <c r="S327" i="2" s="1"/>
  <c r="U327" i="2"/>
  <c r="R263" i="2"/>
  <c r="S263" i="2" s="1"/>
  <c r="U263" i="2"/>
  <c r="R199" i="2"/>
  <c r="S199" i="2" s="1"/>
  <c r="U199" i="2"/>
  <c r="R135" i="2"/>
  <c r="S135" i="2" s="1"/>
  <c r="U135" i="2"/>
  <c r="R71" i="2"/>
  <c r="S71" i="2" s="1"/>
  <c r="U71" i="2"/>
  <c r="R7" i="2"/>
  <c r="S7" i="2" s="1"/>
  <c r="U7" i="2"/>
  <c r="R382" i="2"/>
  <c r="S382" i="2" s="1"/>
  <c r="U382" i="2"/>
  <c r="R318" i="2"/>
  <c r="S318" i="2" s="1"/>
  <c r="U318" i="2"/>
  <c r="R254" i="2"/>
  <c r="S254" i="2" s="1"/>
  <c r="U254" i="2"/>
  <c r="R190" i="2"/>
  <c r="S190" i="2" s="1"/>
  <c r="U190" i="2"/>
  <c r="R126" i="2"/>
  <c r="S126" i="2" s="1"/>
  <c r="U126" i="2"/>
  <c r="R62" i="2"/>
  <c r="S62" i="2" s="1"/>
  <c r="U62" i="2"/>
  <c r="R91" i="2"/>
  <c r="S91" i="2" s="1"/>
  <c r="U91" i="2"/>
  <c r="R27" i="2"/>
  <c r="S27" i="2" s="1"/>
  <c r="U27" i="2"/>
  <c r="R306" i="2"/>
  <c r="S306" i="2" s="1"/>
  <c r="U306" i="2"/>
  <c r="R675" i="2"/>
  <c r="S675" i="2" s="1"/>
  <c r="U675" i="2"/>
  <c r="R155" i="2"/>
  <c r="S155" i="2" s="1"/>
  <c r="U155" i="2"/>
  <c r="R442" i="2"/>
  <c r="S442" i="2" s="1"/>
  <c r="U442" i="2"/>
  <c r="R657" i="2"/>
  <c r="S657" i="2" s="1"/>
  <c r="U657" i="2"/>
  <c r="R217" i="2"/>
  <c r="S217" i="2" s="1"/>
  <c r="U217" i="2"/>
  <c r="R488" i="2"/>
  <c r="S488" i="2" s="1"/>
  <c r="U488" i="2"/>
  <c r="R511" i="2"/>
  <c r="S511" i="2" s="1"/>
  <c r="U511" i="2"/>
  <c r="R8" i="2"/>
  <c r="S8" i="2" s="1"/>
  <c r="U8" i="2"/>
  <c r="R308" i="2"/>
  <c r="S308" i="2" s="1"/>
  <c r="U308" i="2"/>
  <c r="R493" i="2"/>
  <c r="S493" i="2" s="1"/>
  <c r="U493" i="2"/>
  <c r="R431" i="2"/>
  <c r="S431" i="2" s="1"/>
  <c r="U431" i="2"/>
  <c r="R294" i="2"/>
  <c r="S294" i="2" s="1"/>
  <c r="U294" i="2"/>
  <c r="R484" i="2"/>
  <c r="S484" i="2" s="1"/>
  <c r="U484" i="2"/>
  <c r="R338" i="2"/>
  <c r="S338" i="2" s="1"/>
  <c r="U338" i="2"/>
  <c r="R402" i="2"/>
  <c r="S402" i="2" s="1"/>
  <c r="U402" i="2"/>
  <c r="R468" i="2"/>
  <c r="S468" i="2" s="1"/>
  <c r="U468" i="2"/>
  <c r="R588" i="2"/>
  <c r="S588" i="2" s="1"/>
  <c r="U588" i="2"/>
  <c r="U708" i="2"/>
  <c r="R708" i="2"/>
  <c r="S708" i="2" s="1"/>
  <c r="R114" i="2"/>
  <c r="S114" i="2" s="1"/>
  <c r="U114" i="2"/>
  <c r="R274" i="2"/>
  <c r="S274" i="2" s="1"/>
  <c r="U274" i="2"/>
  <c r="R348" i="2"/>
  <c r="S348" i="2" s="1"/>
  <c r="U348" i="2"/>
  <c r="R691" i="2"/>
  <c r="S691" i="2" s="1"/>
  <c r="U691" i="2"/>
  <c r="R627" i="2"/>
  <c r="S627" i="2" s="1"/>
  <c r="U627" i="2"/>
  <c r="R563" i="2"/>
  <c r="S563" i="2" s="1"/>
  <c r="U563" i="2"/>
  <c r="R499" i="2"/>
  <c r="S499" i="2" s="1"/>
  <c r="U499" i="2"/>
  <c r="R433" i="2"/>
  <c r="S433" i="2" s="1"/>
  <c r="U433" i="2"/>
  <c r="R347" i="2"/>
  <c r="S347" i="2" s="1"/>
  <c r="U347" i="2"/>
  <c r="R261" i="2"/>
  <c r="S261" i="2" s="1"/>
  <c r="U261" i="2"/>
  <c r="R177" i="2"/>
  <c r="S177" i="2" s="1"/>
  <c r="U177" i="2"/>
  <c r="R90" i="2"/>
  <c r="S90" i="2" s="1"/>
  <c r="U90" i="2"/>
  <c r="R714" i="2"/>
  <c r="S714" i="2" s="1"/>
  <c r="U714" i="2"/>
  <c r="R650" i="2"/>
  <c r="S650" i="2" s="1"/>
  <c r="U650" i="2"/>
  <c r="R586" i="2"/>
  <c r="S586" i="2" s="1"/>
  <c r="U586" i="2"/>
  <c r="R522" i="2"/>
  <c r="S522" i="2" s="1"/>
  <c r="U522" i="2"/>
  <c r="R458" i="2"/>
  <c r="S458" i="2" s="1"/>
  <c r="U458" i="2"/>
  <c r="R378" i="2"/>
  <c r="S378" i="2" s="1"/>
  <c r="U378" i="2"/>
  <c r="R292" i="2"/>
  <c r="S292" i="2" s="1"/>
  <c r="U292" i="2"/>
  <c r="R208" i="2"/>
  <c r="S208" i="2" s="1"/>
  <c r="U208" i="2"/>
  <c r="R122" i="2"/>
  <c r="S122" i="2" s="1"/>
  <c r="U122" i="2"/>
  <c r="R25" i="2"/>
  <c r="S25" i="2" s="1"/>
  <c r="U25" i="2"/>
  <c r="R673" i="2"/>
  <c r="S673" i="2" s="1"/>
  <c r="U673" i="2"/>
  <c r="R609" i="2"/>
  <c r="S609" i="2" s="1"/>
  <c r="U609" i="2"/>
  <c r="R545" i="2"/>
  <c r="S545" i="2" s="1"/>
  <c r="U545" i="2"/>
  <c r="R481" i="2"/>
  <c r="S481" i="2" s="1"/>
  <c r="U481" i="2"/>
  <c r="R409" i="2"/>
  <c r="S409" i="2" s="1"/>
  <c r="U409" i="2"/>
  <c r="R323" i="2"/>
  <c r="S323" i="2" s="1"/>
  <c r="U323" i="2"/>
  <c r="R237" i="2"/>
  <c r="S237" i="2" s="1"/>
  <c r="U237" i="2"/>
  <c r="R153" i="2"/>
  <c r="S153" i="2" s="1"/>
  <c r="U153" i="2"/>
  <c r="R61" i="2"/>
  <c r="S61" i="2" s="1"/>
  <c r="U61" i="2"/>
  <c r="R696" i="2"/>
  <c r="S696" i="2" s="1"/>
  <c r="U696" i="2"/>
  <c r="R632" i="2"/>
  <c r="S632" i="2" s="1"/>
  <c r="U632" i="2"/>
  <c r="R568" i="2"/>
  <c r="S568" i="2" s="1"/>
  <c r="U568" i="2"/>
  <c r="R504" i="2"/>
  <c r="S504" i="2" s="1"/>
  <c r="U504" i="2"/>
  <c r="R440" i="2"/>
  <c r="S440" i="2" s="1"/>
  <c r="U440" i="2"/>
  <c r="R354" i="2"/>
  <c r="S354" i="2" s="1"/>
  <c r="U354" i="2"/>
  <c r="R268" i="2"/>
  <c r="S268" i="2" s="1"/>
  <c r="U268" i="2"/>
  <c r="R184" i="2"/>
  <c r="S184" i="2" s="1"/>
  <c r="U184" i="2"/>
  <c r="R98" i="2"/>
  <c r="S98" i="2" s="1"/>
  <c r="U98" i="2"/>
  <c r="R719" i="2"/>
  <c r="S719" i="2" s="1"/>
  <c r="U719" i="2"/>
  <c r="R655" i="2"/>
  <c r="S655" i="2" s="1"/>
  <c r="U655" i="2"/>
  <c r="R591" i="2"/>
  <c r="S591" i="2" s="1"/>
  <c r="U591" i="2"/>
  <c r="R527" i="2"/>
  <c r="S527" i="2" s="1"/>
  <c r="U527" i="2"/>
  <c r="R463" i="2"/>
  <c r="S463" i="2" s="1"/>
  <c r="U463" i="2"/>
  <c r="R385" i="2"/>
  <c r="S385" i="2" s="1"/>
  <c r="U385" i="2"/>
  <c r="U299" i="2"/>
  <c r="R299" i="2"/>
  <c r="S299" i="2" s="1"/>
  <c r="R213" i="2"/>
  <c r="S213" i="2" s="1"/>
  <c r="U213" i="2"/>
  <c r="R129" i="2"/>
  <c r="S129" i="2" s="1"/>
  <c r="U129" i="2"/>
  <c r="R33" i="2"/>
  <c r="S33" i="2" s="1"/>
  <c r="U33" i="2"/>
  <c r="R678" i="2"/>
  <c r="S678" i="2" s="1"/>
  <c r="U678" i="2"/>
  <c r="U614" i="2"/>
  <c r="R614" i="2"/>
  <c r="S614" i="2" s="1"/>
  <c r="U550" i="2"/>
  <c r="R550" i="2"/>
  <c r="S550" i="2" s="1"/>
  <c r="U486" i="2"/>
  <c r="R486" i="2"/>
  <c r="S486" i="2" s="1"/>
  <c r="R416" i="2"/>
  <c r="S416" i="2" s="1"/>
  <c r="U416" i="2"/>
  <c r="R330" i="2"/>
  <c r="S330" i="2" s="1"/>
  <c r="U330" i="2"/>
  <c r="R244" i="2"/>
  <c r="S244" i="2" s="1"/>
  <c r="U244" i="2"/>
  <c r="R160" i="2"/>
  <c r="S160" i="2" s="1"/>
  <c r="U160" i="2"/>
  <c r="R69" i="2"/>
  <c r="S69" i="2" s="1"/>
  <c r="U69" i="2"/>
  <c r="R701" i="2"/>
  <c r="S701" i="2" s="1"/>
  <c r="U701" i="2"/>
  <c r="R637" i="2"/>
  <c r="S637" i="2" s="1"/>
  <c r="U637" i="2"/>
  <c r="R573" i="2"/>
  <c r="S573" i="2" s="1"/>
  <c r="U573" i="2"/>
  <c r="R509" i="2"/>
  <c r="S509" i="2" s="1"/>
  <c r="U509" i="2"/>
  <c r="R445" i="2"/>
  <c r="S445" i="2" s="1"/>
  <c r="U445" i="2"/>
  <c r="R361" i="2"/>
  <c r="S361" i="2" s="1"/>
  <c r="U361" i="2"/>
  <c r="R275" i="2"/>
  <c r="S275" i="2" s="1"/>
  <c r="U275" i="2"/>
  <c r="R189" i="2"/>
  <c r="S189" i="2" s="1"/>
  <c r="U189" i="2"/>
  <c r="R105" i="2"/>
  <c r="S105" i="2" s="1"/>
  <c r="U105" i="2"/>
  <c r="R723" i="2"/>
  <c r="S723" i="2" s="1"/>
  <c r="U723" i="2"/>
  <c r="R383" i="2"/>
  <c r="S383" i="2" s="1"/>
  <c r="U383" i="2"/>
  <c r="R319" i="2"/>
  <c r="S319" i="2" s="1"/>
  <c r="U319" i="2"/>
  <c r="R255" i="2"/>
  <c r="S255" i="2" s="1"/>
  <c r="U255" i="2"/>
  <c r="R191" i="2"/>
  <c r="S191" i="2" s="1"/>
  <c r="U191" i="2"/>
  <c r="R127" i="2"/>
  <c r="S127" i="2" s="1"/>
  <c r="U127" i="2"/>
  <c r="R63" i="2"/>
  <c r="S63" i="2" s="1"/>
  <c r="U63" i="2"/>
  <c r="R438" i="2"/>
  <c r="S438" i="2" s="1"/>
  <c r="U438" i="2"/>
  <c r="R374" i="2"/>
  <c r="S374" i="2" s="1"/>
  <c r="U374" i="2"/>
  <c r="R310" i="2"/>
  <c r="S310" i="2" s="1"/>
  <c r="U310" i="2"/>
  <c r="R246" i="2"/>
  <c r="S246" i="2" s="1"/>
  <c r="U246" i="2"/>
  <c r="R182" i="2"/>
  <c r="S182" i="2" s="1"/>
  <c r="U182" i="2"/>
  <c r="R118" i="2"/>
  <c r="S118" i="2" s="1"/>
  <c r="U118" i="2"/>
  <c r="R54" i="2"/>
  <c r="S54" i="2" s="1"/>
  <c r="U54" i="2"/>
  <c r="R83" i="2"/>
  <c r="S83" i="2" s="1"/>
  <c r="U83" i="2"/>
  <c r="R19" i="2"/>
  <c r="S19" i="2" s="1"/>
  <c r="U19" i="2"/>
  <c r="R242" i="2"/>
  <c r="S242" i="2" s="1"/>
  <c r="U242" i="2"/>
  <c r="R580" i="2"/>
  <c r="S580" i="2" s="1"/>
  <c r="U580" i="2"/>
  <c r="R483" i="2"/>
  <c r="S483" i="2" s="1"/>
  <c r="U483" i="2"/>
  <c r="U698" i="2"/>
  <c r="R698" i="2"/>
  <c r="S698" i="2" s="1"/>
  <c r="R272" i="2"/>
  <c r="S272" i="2" s="1"/>
  <c r="U272" i="2"/>
  <c r="R465" i="2"/>
  <c r="S465" i="2" s="1"/>
  <c r="U465" i="2"/>
  <c r="R680" i="2"/>
  <c r="S680" i="2" s="1"/>
  <c r="U680" i="2"/>
  <c r="R162" i="2"/>
  <c r="S162" i="2" s="1"/>
  <c r="U162" i="2"/>
  <c r="R447" i="2"/>
  <c r="S447" i="2" s="1"/>
  <c r="U447" i="2"/>
  <c r="R662" i="2"/>
  <c r="S662" i="2" s="1"/>
  <c r="U662" i="2"/>
  <c r="R224" i="2"/>
  <c r="S224" i="2" s="1"/>
  <c r="U224" i="2"/>
  <c r="R425" i="2"/>
  <c r="S425" i="2" s="1"/>
  <c r="U425" i="2"/>
  <c r="R303" i="2"/>
  <c r="S303" i="2" s="1"/>
  <c r="U303" i="2"/>
  <c r="R230" i="2"/>
  <c r="S230" i="2" s="1"/>
  <c r="U230" i="2"/>
  <c r="R412" i="2"/>
  <c r="S412" i="2" s="1"/>
  <c r="U412" i="2"/>
  <c r="R252" i="2"/>
  <c r="S252" i="2" s="1"/>
  <c r="U252" i="2"/>
  <c r="R316" i="2"/>
  <c r="S316" i="2" s="1"/>
  <c r="U316" i="2"/>
  <c r="R392" i="2"/>
  <c r="S392" i="2" s="1"/>
  <c r="U392" i="2"/>
  <c r="R524" i="2"/>
  <c r="S524" i="2" s="1"/>
  <c r="U524" i="2"/>
  <c r="U644" i="2"/>
  <c r="R644" i="2"/>
  <c r="S644" i="2" s="1"/>
  <c r="R16" i="2"/>
  <c r="S16" i="2" s="1"/>
  <c r="U16" i="2"/>
  <c r="R188" i="2"/>
  <c r="S188" i="2" s="1"/>
  <c r="U188" i="2"/>
  <c r="R264" i="2"/>
  <c r="S264" i="2" s="1"/>
  <c r="U264" i="2"/>
  <c r="R683" i="2"/>
  <c r="S683" i="2" s="1"/>
  <c r="U683" i="2"/>
  <c r="R619" i="2"/>
  <c r="S619" i="2" s="1"/>
  <c r="U619" i="2"/>
  <c r="R555" i="2"/>
  <c r="S555" i="2" s="1"/>
  <c r="U555" i="2"/>
  <c r="R491" i="2"/>
  <c r="S491" i="2" s="1"/>
  <c r="U491" i="2"/>
  <c r="R421" i="2"/>
  <c r="S421" i="2" s="1"/>
  <c r="U421" i="2"/>
  <c r="R337" i="2"/>
  <c r="S337" i="2" s="1"/>
  <c r="U337" i="2"/>
  <c r="U251" i="2"/>
  <c r="R251" i="2"/>
  <c r="S251" i="2" s="1"/>
  <c r="R165" i="2"/>
  <c r="S165" i="2" s="1"/>
  <c r="U165" i="2"/>
  <c r="R77" i="2"/>
  <c r="S77" i="2" s="1"/>
  <c r="U77" i="2"/>
  <c r="R706" i="2"/>
  <c r="S706" i="2" s="1"/>
  <c r="U706" i="2"/>
  <c r="R642" i="2"/>
  <c r="S642" i="2" s="1"/>
  <c r="U642" i="2"/>
  <c r="R578" i="2"/>
  <c r="S578" i="2" s="1"/>
  <c r="U578" i="2"/>
  <c r="R514" i="2"/>
  <c r="S514" i="2" s="1"/>
  <c r="U514" i="2"/>
  <c r="R450" i="2"/>
  <c r="S450" i="2" s="1"/>
  <c r="U450" i="2"/>
  <c r="U368" i="2"/>
  <c r="R368" i="2"/>
  <c r="S368" i="2" s="1"/>
  <c r="R282" i="2"/>
  <c r="S282" i="2" s="1"/>
  <c r="U282" i="2"/>
  <c r="R196" i="2"/>
  <c r="S196" i="2" s="1"/>
  <c r="U196" i="2"/>
  <c r="R112" i="2"/>
  <c r="S112" i="2" s="1"/>
  <c r="U112" i="2"/>
  <c r="R12" i="2"/>
  <c r="S12" i="2" s="1"/>
  <c r="U12" i="2"/>
  <c r="R665" i="2"/>
  <c r="S665" i="2" s="1"/>
  <c r="U665" i="2"/>
  <c r="R601" i="2"/>
  <c r="S601" i="2" s="1"/>
  <c r="U601" i="2"/>
  <c r="R537" i="2"/>
  <c r="S537" i="2" s="1"/>
  <c r="U537" i="2"/>
  <c r="R473" i="2"/>
  <c r="S473" i="2" s="1"/>
  <c r="U473" i="2"/>
  <c r="R397" i="2"/>
  <c r="S397" i="2" s="1"/>
  <c r="U397" i="2"/>
  <c r="R313" i="2"/>
  <c r="S313" i="2" s="1"/>
  <c r="U313" i="2"/>
  <c r="R227" i="2"/>
  <c r="S227" i="2" s="1"/>
  <c r="U227" i="2"/>
  <c r="R141" i="2"/>
  <c r="S141" i="2" s="1"/>
  <c r="U141" i="2"/>
  <c r="R49" i="2"/>
  <c r="S49" i="2" s="1"/>
  <c r="U49" i="2"/>
  <c r="U688" i="2"/>
  <c r="R688" i="2"/>
  <c r="S688" i="2" s="1"/>
  <c r="U624" i="2"/>
  <c r="R624" i="2"/>
  <c r="S624" i="2" s="1"/>
  <c r="R560" i="2"/>
  <c r="S560" i="2" s="1"/>
  <c r="U560" i="2"/>
  <c r="R496" i="2"/>
  <c r="S496" i="2" s="1"/>
  <c r="U496" i="2"/>
  <c r="R428" i="2"/>
  <c r="S428" i="2" s="1"/>
  <c r="U428" i="2"/>
  <c r="R344" i="2"/>
  <c r="S344" i="2" s="1"/>
  <c r="U344" i="2"/>
  <c r="R258" i="2"/>
  <c r="S258" i="2" s="1"/>
  <c r="U258" i="2"/>
  <c r="R172" i="2"/>
  <c r="S172" i="2" s="1"/>
  <c r="U172" i="2"/>
  <c r="R85" i="2"/>
  <c r="S85" i="2" s="1"/>
  <c r="U85" i="2"/>
  <c r="R711" i="2"/>
  <c r="S711" i="2" s="1"/>
  <c r="U711" i="2"/>
  <c r="R647" i="2"/>
  <c r="S647" i="2" s="1"/>
  <c r="U647" i="2"/>
  <c r="R583" i="2"/>
  <c r="S583" i="2" s="1"/>
  <c r="U583" i="2"/>
  <c r="R519" i="2"/>
  <c r="S519" i="2" s="1"/>
  <c r="U519" i="2"/>
  <c r="R455" i="2"/>
  <c r="S455" i="2" s="1"/>
  <c r="U455" i="2"/>
  <c r="R373" i="2"/>
  <c r="S373" i="2" s="1"/>
  <c r="U373" i="2"/>
  <c r="R289" i="2"/>
  <c r="S289" i="2" s="1"/>
  <c r="U289" i="2"/>
  <c r="R203" i="2"/>
  <c r="S203" i="2" s="1"/>
  <c r="U203" i="2"/>
  <c r="R117" i="2"/>
  <c r="S117" i="2" s="1"/>
  <c r="U117" i="2"/>
  <c r="R20" i="2"/>
  <c r="S20" i="2" s="1"/>
  <c r="U20" i="2"/>
  <c r="U670" i="2"/>
  <c r="R670" i="2"/>
  <c r="S670" i="2" s="1"/>
  <c r="R606" i="2"/>
  <c r="S606" i="2" s="1"/>
  <c r="U606" i="2"/>
  <c r="R542" i="2"/>
  <c r="S542" i="2" s="1"/>
  <c r="U542" i="2"/>
  <c r="R478" i="2"/>
  <c r="S478" i="2" s="1"/>
  <c r="U478" i="2"/>
  <c r="R404" i="2"/>
  <c r="S404" i="2" s="1"/>
  <c r="U404" i="2"/>
  <c r="R320" i="2"/>
  <c r="S320" i="2" s="1"/>
  <c r="U320" i="2"/>
  <c r="R234" i="2"/>
  <c r="S234" i="2" s="1"/>
  <c r="U234" i="2"/>
  <c r="R148" i="2"/>
  <c r="S148" i="2" s="1"/>
  <c r="U148" i="2"/>
  <c r="R57" i="2"/>
  <c r="S57" i="2" s="1"/>
  <c r="U57" i="2"/>
  <c r="R693" i="2"/>
  <c r="S693" i="2" s="1"/>
  <c r="U693" i="2"/>
  <c r="R629" i="2"/>
  <c r="S629" i="2" s="1"/>
  <c r="U629" i="2"/>
  <c r="R565" i="2"/>
  <c r="S565" i="2" s="1"/>
  <c r="U565" i="2"/>
  <c r="R501" i="2"/>
  <c r="S501" i="2" s="1"/>
  <c r="U501" i="2"/>
  <c r="R435" i="2"/>
  <c r="S435" i="2" s="1"/>
  <c r="U435" i="2"/>
  <c r="R349" i="2"/>
  <c r="S349" i="2" s="1"/>
  <c r="U349" i="2"/>
  <c r="R265" i="2"/>
  <c r="S265" i="2" s="1"/>
  <c r="U265" i="2"/>
  <c r="R179" i="2"/>
  <c r="S179" i="2" s="1"/>
  <c r="U179" i="2"/>
  <c r="R93" i="2"/>
  <c r="S93" i="2" s="1"/>
  <c r="U93" i="2"/>
  <c r="R439" i="2"/>
  <c r="S439" i="2" s="1"/>
  <c r="U439" i="2"/>
  <c r="R375" i="2"/>
  <c r="S375" i="2" s="1"/>
  <c r="U375" i="2"/>
  <c r="R311" i="2"/>
  <c r="S311" i="2" s="1"/>
  <c r="U311" i="2"/>
  <c r="R247" i="2"/>
  <c r="S247" i="2" s="1"/>
  <c r="U247" i="2"/>
  <c r="R183" i="2"/>
  <c r="S183" i="2" s="1"/>
  <c r="U183" i="2"/>
  <c r="R119" i="2"/>
  <c r="S119" i="2" s="1"/>
  <c r="U119" i="2"/>
  <c r="R55" i="2"/>
  <c r="S55" i="2" s="1"/>
  <c r="U55" i="2"/>
  <c r="R430" i="2"/>
  <c r="S430" i="2" s="1"/>
  <c r="U430" i="2"/>
  <c r="R366" i="2"/>
  <c r="S366" i="2" s="1"/>
  <c r="U366" i="2"/>
  <c r="R302" i="2"/>
  <c r="S302" i="2" s="1"/>
  <c r="U302" i="2"/>
  <c r="R238" i="2"/>
  <c r="S238" i="2" s="1"/>
  <c r="U238" i="2"/>
  <c r="R174" i="2"/>
  <c r="S174" i="2" s="1"/>
  <c r="U174" i="2"/>
  <c r="R110" i="2"/>
  <c r="S110" i="2" s="1"/>
  <c r="U110" i="2"/>
  <c r="R46" i="2"/>
  <c r="S46" i="2" s="1"/>
  <c r="U46" i="2"/>
  <c r="R75" i="2"/>
  <c r="S75" i="2" s="1"/>
  <c r="U75" i="2"/>
  <c r="R11" i="2"/>
  <c r="S11" i="2" s="1"/>
  <c r="U11" i="2"/>
  <c r="M513" i="1"/>
  <c r="M201" i="1"/>
  <c r="K711" i="1"/>
  <c r="P711" i="1"/>
  <c r="O711" i="1"/>
  <c r="K639" i="1"/>
  <c r="P639" i="1"/>
  <c r="O639" i="1"/>
  <c r="K591" i="1"/>
  <c r="P591" i="1"/>
  <c r="O591" i="1"/>
  <c r="K543" i="1"/>
  <c r="P543" i="1"/>
  <c r="O543" i="1"/>
  <c r="K511" i="1"/>
  <c r="P511" i="1"/>
  <c r="O511" i="1"/>
  <c r="K471" i="1"/>
  <c r="P471" i="1"/>
  <c r="O471" i="1"/>
  <c r="K423" i="1"/>
  <c r="P423" i="1"/>
  <c r="O423" i="1"/>
  <c r="K391" i="1"/>
  <c r="P391" i="1"/>
  <c r="O391" i="1"/>
  <c r="K343" i="1"/>
  <c r="M343" i="1" s="1"/>
  <c r="P343" i="1"/>
  <c r="O343" i="1"/>
  <c r="K303" i="1"/>
  <c r="P303" i="1"/>
  <c r="O303" i="1"/>
  <c r="K263" i="1"/>
  <c r="P263" i="1"/>
  <c r="O263" i="1"/>
  <c r="K223" i="1"/>
  <c r="P223" i="1"/>
  <c r="O223" i="1"/>
  <c r="K175" i="1"/>
  <c r="P175" i="1"/>
  <c r="O175" i="1"/>
  <c r="K135" i="1"/>
  <c r="P135" i="1"/>
  <c r="O135" i="1"/>
  <c r="K71" i="1"/>
  <c r="P71" i="1"/>
  <c r="O71" i="1"/>
  <c r="K7" i="1"/>
  <c r="P7" i="1"/>
  <c r="O7" i="1"/>
  <c r="M633" i="1"/>
  <c r="K718" i="1"/>
  <c r="P718" i="1"/>
  <c r="O718" i="1"/>
  <c r="K710" i="1"/>
  <c r="P710" i="1"/>
  <c r="O710" i="1"/>
  <c r="K702" i="1"/>
  <c r="P702" i="1"/>
  <c r="O702" i="1"/>
  <c r="K694" i="1"/>
  <c r="P694" i="1"/>
  <c r="O694" i="1"/>
  <c r="K686" i="1"/>
  <c r="P686" i="1"/>
  <c r="O686" i="1"/>
  <c r="K678" i="1"/>
  <c r="M678" i="1" s="1"/>
  <c r="P678" i="1"/>
  <c r="O678" i="1"/>
  <c r="K670" i="1"/>
  <c r="P670" i="1"/>
  <c r="O670" i="1"/>
  <c r="K662" i="1"/>
  <c r="P662" i="1"/>
  <c r="O662" i="1"/>
  <c r="K654" i="1"/>
  <c r="P654" i="1"/>
  <c r="O654" i="1"/>
  <c r="K646" i="1"/>
  <c r="P646" i="1"/>
  <c r="O646" i="1"/>
  <c r="K638" i="1"/>
  <c r="M638" i="1" s="1"/>
  <c r="P638" i="1"/>
  <c r="O638" i="1"/>
  <c r="K630" i="1"/>
  <c r="P630" i="1"/>
  <c r="O630" i="1"/>
  <c r="K622" i="1"/>
  <c r="P622" i="1"/>
  <c r="O622" i="1"/>
  <c r="K614" i="1"/>
  <c r="M614" i="1" s="1"/>
  <c r="P614" i="1"/>
  <c r="O614" i="1"/>
  <c r="K606" i="1"/>
  <c r="P606" i="1"/>
  <c r="O606" i="1"/>
  <c r="K598" i="1"/>
  <c r="P598" i="1"/>
  <c r="O598" i="1"/>
  <c r="K590" i="1"/>
  <c r="M590" i="1" s="1"/>
  <c r="P590" i="1"/>
  <c r="O590" i="1"/>
  <c r="K582" i="1"/>
  <c r="P582" i="1"/>
  <c r="O582" i="1"/>
  <c r="K574" i="1"/>
  <c r="P574" i="1"/>
  <c r="O574" i="1"/>
  <c r="K566" i="1"/>
  <c r="P566" i="1"/>
  <c r="O566" i="1"/>
  <c r="K558" i="1"/>
  <c r="P558" i="1"/>
  <c r="O558" i="1"/>
  <c r="K550" i="1"/>
  <c r="M550" i="1" s="1"/>
  <c r="P550" i="1"/>
  <c r="O550" i="1"/>
  <c r="K542" i="1"/>
  <c r="M542" i="1" s="1"/>
  <c r="P542" i="1"/>
  <c r="O542" i="1"/>
  <c r="K534" i="1"/>
  <c r="P534" i="1"/>
  <c r="O534" i="1"/>
  <c r="K526" i="1"/>
  <c r="P526" i="1"/>
  <c r="O526" i="1"/>
  <c r="K518" i="1"/>
  <c r="P518" i="1"/>
  <c r="O518" i="1"/>
  <c r="K510" i="1"/>
  <c r="P510" i="1"/>
  <c r="O510" i="1"/>
  <c r="K502" i="1"/>
  <c r="P502" i="1"/>
  <c r="O502" i="1"/>
  <c r="K494" i="1"/>
  <c r="P494" i="1"/>
  <c r="O494" i="1"/>
  <c r="K486" i="1"/>
  <c r="P486" i="1"/>
  <c r="O486" i="1"/>
  <c r="K478" i="1"/>
  <c r="P478" i="1"/>
  <c r="O478" i="1"/>
  <c r="K470" i="1"/>
  <c r="M470" i="1" s="1"/>
  <c r="P470" i="1"/>
  <c r="O470" i="1"/>
  <c r="K462" i="1"/>
  <c r="P462" i="1"/>
  <c r="O462" i="1"/>
  <c r="K454" i="1"/>
  <c r="M453" i="1" s="1"/>
  <c r="P454" i="1"/>
  <c r="O454" i="1"/>
  <c r="K446" i="1"/>
  <c r="P446" i="1"/>
  <c r="O446" i="1"/>
  <c r="K438" i="1"/>
  <c r="P438" i="1"/>
  <c r="O438" i="1"/>
  <c r="K430" i="1"/>
  <c r="P430" i="1"/>
  <c r="O430" i="1"/>
  <c r="K422" i="1"/>
  <c r="M422" i="1" s="1"/>
  <c r="P422" i="1"/>
  <c r="O422" i="1"/>
  <c r="K414" i="1"/>
  <c r="P414" i="1"/>
  <c r="O414" i="1"/>
  <c r="K406" i="1"/>
  <c r="P406" i="1"/>
  <c r="O406" i="1"/>
  <c r="K398" i="1"/>
  <c r="P398" i="1"/>
  <c r="O398" i="1"/>
  <c r="K390" i="1"/>
  <c r="M390" i="1" s="1"/>
  <c r="P390" i="1"/>
  <c r="O390" i="1"/>
  <c r="K382" i="1"/>
  <c r="P382" i="1"/>
  <c r="O382" i="1"/>
  <c r="K374" i="1"/>
  <c r="P374" i="1"/>
  <c r="O374" i="1"/>
  <c r="K366" i="1"/>
  <c r="P366" i="1"/>
  <c r="O366" i="1"/>
  <c r="K358" i="1"/>
  <c r="M358" i="1" s="1"/>
  <c r="P358" i="1"/>
  <c r="O358" i="1"/>
  <c r="K350" i="1"/>
  <c r="P350" i="1"/>
  <c r="O350" i="1"/>
  <c r="P342" i="1"/>
  <c r="O342" i="1"/>
  <c r="K334" i="1"/>
  <c r="M334" i="1" s="1"/>
  <c r="P334" i="1"/>
  <c r="O334" i="1"/>
  <c r="P326" i="1"/>
  <c r="O326" i="1"/>
  <c r="K318" i="1"/>
  <c r="P318" i="1"/>
  <c r="O318" i="1"/>
  <c r="K310" i="1"/>
  <c r="M310" i="1" s="1"/>
  <c r="P310" i="1"/>
  <c r="O310" i="1"/>
  <c r="K302" i="1"/>
  <c r="M302" i="1" s="1"/>
  <c r="P302" i="1"/>
  <c r="O302" i="1"/>
  <c r="K294" i="1"/>
  <c r="P294" i="1"/>
  <c r="O294" i="1"/>
  <c r="K286" i="1"/>
  <c r="P286" i="1"/>
  <c r="O286" i="1"/>
  <c r="P278" i="1"/>
  <c r="O278" i="1"/>
  <c r="K270" i="1"/>
  <c r="P270" i="1"/>
  <c r="O270" i="1"/>
  <c r="P262" i="1"/>
  <c r="O262" i="1"/>
  <c r="K254" i="1"/>
  <c r="P254" i="1"/>
  <c r="O254" i="1"/>
  <c r="K246" i="1"/>
  <c r="P246" i="1"/>
  <c r="O246" i="1"/>
  <c r="K238" i="1"/>
  <c r="P238" i="1"/>
  <c r="O238" i="1"/>
  <c r="K230" i="1"/>
  <c r="P230" i="1"/>
  <c r="O230" i="1"/>
  <c r="K222" i="1"/>
  <c r="M222" i="1" s="1"/>
  <c r="P222" i="1"/>
  <c r="O222" i="1"/>
  <c r="P214" i="1"/>
  <c r="O214" i="1"/>
  <c r="K206" i="1"/>
  <c r="P206" i="1"/>
  <c r="O206" i="1"/>
  <c r="P198" i="1"/>
  <c r="O198" i="1"/>
  <c r="K190" i="1"/>
  <c r="P190" i="1"/>
  <c r="O190" i="1"/>
  <c r="K182" i="1"/>
  <c r="P182" i="1"/>
  <c r="O182" i="1"/>
  <c r="K174" i="1"/>
  <c r="P174" i="1"/>
  <c r="O174" i="1"/>
  <c r="K166" i="1"/>
  <c r="P166" i="1"/>
  <c r="O166" i="1"/>
  <c r="P158" i="1"/>
  <c r="O158" i="1"/>
  <c r="K150" i="1"/>
  <c r="P150" i="1"/>
  <c r="O150" i="1"/>
  <c r="K142" i="1"/>
  <c r="P142" i="1"/>
  <c r="O142" i="1"/>
  <c r="K134" i="1"/>
  <c r="M134" i="1" s="1"/>
  <c r="P134" i="1"/>
  <c r="O134" i="1"/>
  <c r="K126" i="1"/>
  <c r="M126" i="1" s="1"/>
  <c r="P126" i="1"/>
  <c r="O126" i="1"/>
  <c r="K118" i="1"/>
  <c r="P118" i="1"/>
  <c r="O118" i="1"/>
  <c r="K110" i="1"/>
  <c r="P110" i="1"/>
  <c r="O110" i="1"/>
  <c r="K102" i="1"/>
  <c r="P102" i="1"/>
  <c r="O102" i="1"/>
  <c r="K94" i="1"/>
  <c r="P94" i="1"/>
  <c r="O94" i="1"/>
  <c r="K86" i="1"/>
  <c r="P86" i="1"/>
  <c r="O86" i="1"/>
  <c r="K78" i="1"/>
  <c r="M78" i="1" s="1"/>
  <c r="P78" i="1"/>
  <c r="O78" i="1"/>
  <c r="K70" i="1"/>
  <c r="P70" i="1"/>
  <c r="O70" i="1"/>
  <c r="K62" i="1"/>
  <c r="M62" i="1" s="1"/>
  <c r="P62" i="1"/>
  <c r="O62" i="1"/>
  <c r="K54" i="1"/>
  <c r="P54" i="1"/>
  <c r="O54" i="1"/>
  <c r="K46" i="1"/>
  <c r="P46" i="1"/>
  <c r="O46" i="1"/>
  <c r="K38" i="1"/>
  <c r="P38" i="1"/>
  <c r="O38" i="1"/>
  <c r="K30" i="1"/>
  <c r="P30" i="1"/>
  <c r="O30" i="1"/>
  <c r="K22" i="1"/>
  <c r="P22" i="1"/>
  <c r="O22" i="1"/>
  <c r="K14" i="1"/>
  <c r="P14" i="1"/>
  <c r="O14" i="1"/>
  <c r="K6" i="1"/>
  <c r="M6" i="1" s="1"/>
  <c r="P6" i="1"/>
  <c r="O6" i="1"/>
  <c r="K278" i="1"/>
  <c r="M278" i="1" s="1"/>
  <c r="K703" i="1"/>
  <c r="P703" i="1"/>
  <c r="O703" i="1"/>
  <c r="K647" i="1"/>
  <c r="P647" i="1"/>
  <c r="O647" i="1"/>
  <c r="K599" i="1"/>
  <c r="P599" i="1"/>
  <c r="O599" i="1"/>
  <c r="K567" i="1"/>
  <c r="P567" i="1"/>
  <c r="O567" i="1"/>
  <c r="K527" i="1"/>
  <c r="P527" i="1"/>
  <c r="O527" i="1"/>
  <c r="K487" i="1"/>
  <c r="M487" i="1" s="1"/>
  <c r="P487" i="1"/>
  <c r="O487" i="1"/>
  <c r="K447" i="1"/>
  <c r="P447" i="1"/>
  <c r="O447" i="1"/>
  <c r="K407" i="1"/>
  <c r="P407" i="1"/>
  <c r="O407" i="1"/>
  <c r="K367" i="1"/>
  <c r="P367" i="1"/>
  <c r="O367" i="1"/>
  <c r="K319" i="1"/>
  <c r="P319" i="1"/>
  <c r="O319" i="1"/>
  <c r="K287" i="1"/>
  <c r="P287" i="1"/>
  <c r="O287" i="1"/>
  <c r="K231" i="1"/>
  <c r="P231" i="1"/>
  <c r="O231" i="1"/>
  <c r="K191" i="1"/>
  <c r="P191" i="1"/>
  <c r="O191" i="1"/>
  <c r="K143" i="1"/>
  <c r="M143" i="1" s="1"/>
  <c r="P143" i="1"/>
  <c r="O143" i="1"/>
  <c r="K119" i="1"/>
  <c r="P119" i="1"/>
  <c r="O119" i="1"/>
  <c r="K79" i="1"/>
  <c r="P79" i="1"/>
  <c r="O79" i="1"/>
  <c r="K63" i="1"/>
  <c r="P63" i="1"/>
  <c r="O63" i="1"/>
  <c r="K15" i="1"/>
  <c r="P15" i="1"/>
  <c r="O15" i="1"/>
  <c r="K717" i="1"/>
  <c r="M717" i="1" s="1"/>
  <c r="P717" i="1"/>
  <c r="O717" i="1"/>
  <c r="K709" i="1"/>
  <c r="P709" i="1"/>
  <c r="O709" i="1"/>
  <c r="K701" i="1"/>
  <c r="M701" i="1" s="1"/>
  <c r="P701" i="1"/>
  <c r="O701" i="1"/>
  <c r="K693" i="1"/>
  <c r="M693" i="1" s="1"/>
  <c r="P693" i="1"/>
  <c r="O693" i="1"/>
  <c r="K685" i="1"/>
  <c r="M685" i="1" s="1"/>
  <c r="P685" i="1"/>
  <c r="O685" i="1"/>
  <c r="P677" i="1"/>
  <c r="O677" i="1"/>
  <c r="K669" i="1"/>
  <c r="M669" i="1" s="1"/>
  <c r="P669" i="1"/>
  <c r="O669" i="1"/>
  <c r="K661" i="1"/>
  <c r="M661" i="1" s="1"/>
  <c r="P661" i="1"/>
  <c r="O661" i="1"/>
  <c r="K653" i="1"/>
  <c r="M653" i="1" s="1"/>
  <c r="P653" i="1"/>
  <c r="O653" i="1"/>
  <c r="P645" i="1"/>
  <c r="O645" i="1"/>
  <c r="K637" i="1"/>
  <c r="M637" i="1" s="1"/>
  <c r="P637" i="1"/>
  <c r="O637" i="1"/>
  <c r="K629" i="1"/>
  <c r="M629" i="1" s="1"/>
  <c r="P629" i="1"/>
  <c r="O629" i="1"/>
  <c r="K621" i="1"/>
  <c r="M621" i="1" s="1"/>
  <c r="P621" i="1"/>
  <c r="O621" i="1"/>
  <c r="P613" i="1"/>
  <c r="O613" i="1"/>
  <c r="K605" i="1"/>
  <c r="M605" i="1" s="1"/>
  <c r="P605" i="1"/>
  <c r="O605" i="1"/>
  <c r="K597" i="1"/>
  <c r="M597" i="1" s="1"/>
  <c r="P597" i="1"/>
  <c r="O597" i="1"/>
  <c r="K589" i="1"/>
  <c r="M589" i="1" s="1"/>
  <c r="P589" i="1"/>
  <c r="O589" i="1"/>
  <c r="P581" i="1"/>
  <c r="O581" i="1"/>
  <c r="K573" i="1"/>
  <c r="M573" i="1" s="1"/>
  <c r="P573" i="1"/>
  <c r="O573" i="1"/>
  <c r="K565" i="1"/>
  <c r="M565" i="1" s="1"/>
  <c r="P565" i="1"/>
  <c r="O565" i="1"/>
  <c r="K557" i="1"/>
  <c r="M557" i="1" s="1"/>
  <c r="P557" i="1"/>
  <c r="O557" i="1"/>
  <c r="P549" i="1"/>
  <c r="O549" i="1"/>
  <c r="K541" i="1"/>
  <c r="M541" i="1" s="1"/>
  <c r="P541" i="1"/>
  <c r="O541" i="1"/>
  <c r="K533" i="1"/>
  <c r="M533" i="1" s="1"/>
  <c r="P533" i="1"/>
  <c r="O533" i="1"/>
  <c r="K525" i="1"/>
  <c r="M525" i="1" s="1"/>
  <c r="P525" i="1"/>
  <c r="O525" i="1"/>
  <c r="P517" i="1"/>
  <c r="O517" i="1"/>
  <c r="K509" i="1"/>
  <c r="M509" i="1" s="1"/>
  <c r="P509" i="1"/>
  <c r="O509" i="1"/>
  <c r="K501" i="1"/>
  <c r="O501" i="1"/>
  <c r="P501" i="1"/>
  <c r="K493" i="1"/>
  <c r="M493" i="1" s="1"/>
  <c r="P493" i="1"/>
  <c r="O493" i="1"/>
  <c r="P485" i="1"/>
  <c r="O485" i="1"/>
  <c r="K477" i="1"/>
  <c r="M477" i="1" s="1"/>
  <c r="P477" i="1"/>
  <c r="O477" i="1"/>
  <c r="K469" i="1"/>
  <c r="M469" i="1" s="1"/>
  <c r="P469" i="1"/>
  <c r="O469" i="1"/>
  <c r="K461" i="1"/>
  <c r="M461" i="1" s="1"/>
  <c r="P461" i="1"/>
  <c r="O461" i="1"/>
  <c r="P453" i="1"/>
  <c r="O453" i="1"/>
  <c r="K445" i="1"/>
  <c r="M445" i="1" s="1"/>
  <c r="P445" i="1"/>
  <c r="O445" i="1"/>
  <c r="K437" i="1"/>
  <c r="M437" i="1" s="1"/>
  <c r="O437" i="1"/>
  <c r="P437" i="1"/>
  <c r="K429" i="1"/>
  <c r="M429" i="1" s="1"/>
  <c r="P429" i="1"/>
  <c r="O429" i="1"/>
  <c r="P421" i="1"/>
  <c r="O421" i="1"/>
  <c r="K413" i="1"/>
  <c r="M413" i="1" s="1"/>
  <c r="P413" i="1"/>
  <c r="O413" i="1"/>
  <c r="K405" i="1"/>
  <c r="M405" i="1" s="1"/>
  <c r="P405" i="1"/>
  <c r="O405" i="1"/>
  <c r="K397" i="1"/>
  <c r="M397" i="1" s="1"/>
  <c r="P397" i="1"/>
  <c r="O397" i="1"/>
  <c r="P389" i="1"/>
  <c r="O389" i="1"/>
  <c r="K381" i="1"/>
  <c r="M381" i="1" s="1"/>
  <c r="P381" i="1"/>
  <c r="O381" i="1"/>
  <c r="K373" i="1"/>
  <c r="M373" i="1" s="1"/>
  <c r="O373" i="1"/>
  <c r="P373" i="1"/>
  <c r="K365" i="1"/>
  <c r="M365" i="1" s="1"/>
  <c r="P365" i="1"/>
  <c r="O365" i="1"/>
  <c r="K357" i="1"/>
  <c r="P357" i="1"/>
  <c r="O357" i="1"/>
  <c r="K349" i="1"/>
  <c r="M349" i="1" s="1"/>
  <c r="P349" i="1"/>
  <c r="O349" i="1"/>
  <c r="K341" i="1"/>
  <c r="P341" i="1"/>
  <c r="O341" i="1"/>
  <c r="K333" i="1"/>
  <c r="P333" i="1"/>
  <c r="O333" i="1"/>
  <c r="K325" i="1"/>
  <c r="P325" i="1"/>
  <c r="O325" i="1"/>
  <c r="P317" i="1"/>
  <c r="O317" i="1"/>
  <c r="K309" i="1"/>
  <c r="O309" i="1"/>
  <c r="P309" i="1"/>
  <c r="K301" i="1"/>
  <c r="M301" i="1" s="1"/>
  <c r="P301" i="1"/>
  <c r="O301" i="1"/>
  <c r="K293" i="1"/>
  <c r="M293" i="1" s="1"/>
  <c r="P293" i="1"/>
  <c r="O293" i="1"/>
  <c r="K285" i="1"/>
  <c r="M285" i="1" s="1"/>
  <c r="P285" i="1"/>
  <c r="O285" i="1"/>
  <c r="K277" i="1"/>
  <c r="M276" i="1" s="1"/>
  <c r="P277" i="1"/>
  <c r="O277" i="1"/>
  <c r="K269" i="1"/>
  <c r="M269" i="1" s="1"/>
  <c r="P269" i="1"/>
  <c r="O269" i="1"/>
  <c r="K261" i="1"/>
  <c r="M261" i="1" s="1"/>
  <c r="P261" i="1"/>
  <c r="O261" i="1"/>
  <c r="P253" i="1"/>
  <c r="O253" i="1"/>
  <c r="K245" i="1"/>
  <c r="M245" i="1" s="1"/>
  <c r="O245" i="1"/>
  <c r="P245" i="1"/>
  <c r="K237" i="1"/>
  <c r="M237" i="1" s="1"/>
  <c r="P237" i="1"/>
  <c r="O237" i="1"/>
  <c r="K229" i="1"/>
  <c r="M229" i="1" s="1"/>
  <c r="P229" i="1"/>
  <c r="O229" i="1"/>
  <c r="K221" i="1"/>
  <c r="M221" i="1" s="1"/>
  <c r="P221" i="1"/>
  <c r="O221" i="1"/>
  <c r="K213" i="1"/>
  <c r="M213" i="1" s="1"/>
  <c r="P213" i="1"/>
  <c r="O213" i="1"/>
  <c r="K205" i="1"/>
  <c r="M205" i="1" s="1"/>
  <c r="P205" i="1"/>
  <c r="O205" i="1"/>
  <c r="K197" i="1"/>
  <c r="P197" i="1"/>
  <c r="O197" i="1"/>
  <c r="P189" i="1"/>
  <c r="O189" i="1"/>
  <c r="K181" i="1"/>
  <c r="M181" i="1" s="1"/>
  <c r="O181" i="1"/>
  <c r="P181" i="1"/>
  <c r="K173" i="1"/>
  <c r="M173" i="1" s="1"/>
  <c r="P173" i="1"/>
  <c r="O173" i="1"/>
  <c r="K165" i="1"/>
  <c r="M165" i="1" s="1"/>
  <c r="P165" i="1"/>
  <c r="O165" i="1"/>
  <c r="K157" i="1"/>
  <c r="P157" i="1"/>
  <c r="O157" i="1"/>
  <c r="K149" i="1"/>
  <c r="M149" i="1" s="1"/>
  <c r="P149" i="1"/>
  <c r="O149" i="1"/>
  <c r="K141" i="1"/>
  <c r="M141" i="1" s="1"/>
  <c r="P141" i="1"/>
  <c r="O141" i="1"/>
  <c r="K133" i="1"/>
  <c r="M133" i="1" s="1"/>
  <c r="P133" i="1"/>
  <c r="O133" i="1"/>
  <c r="K125" i="1"/>
  <c r="P125" i="1"/>
  <c r="O125" i="1"/>
  <c r="K117" i="1"/>
  <c r="M117" i="1" s="1"/>
  <c r="O117" i="1"/>
  <c r="P117" i="1"/>
  <c r="K109" i="1"/>
  <c r="M109" i="1" s="1"/>
  <c r="P109" i="1"/>
  <c r="O109" i="1"/>
  <c r="K101" i="1"/>
  <c r="M101" i="1" s="1"/>
  <c r="P101" i="1"/>
  <c r="O101" i="1"/>
  <c r="K93" i="1"/>
  <c r="M93" i="1" s="1"/>
  <c r="P93" i="1"/>
  <c r="O93" i="1"/>
  <c r="K85" i="1"/>
  <c r="M85" i="1" s="1"/>
  <c r="P85" i="1"/>
  <c r="O85" i="1"/>
  <c r="K77" i="1"/>
  <c r="M77" i="1" s="1"/>
  <c r="P77" i="1"/>
  <c r="O77" i="1"/>
  <c r="K69" i="1"/>
  <c r="M69" i="1" s="1"/>
  <c r="P69" i="1"/>
  <c r="O69" i="1"/>
  <c r="K61" i="1"/>
  <c r="P61" i="1"/>
  <c r="O61" i="1"/>
  <c r="K53" i="1"/>
  <c r="M53" i="1" s="1"/>
  <c r="O53" i="1"/>
  <c r="P53" i="1"/>
  <c r="K45" i="1"/>
  <c r="M45" i="1" s="1"/>
  <c r="P45" i="1"/>
  <c r="O45" i="1"/>
  <c r="K37" i="1"/>
  <c r="M37" i="1" s="1"/>
  <c r="P37" i="1"/>
  <c r="O37" i="1"/>
  <c r="K29" i="1"/>
  <c r="M29" i="1" s="1"/>
  <c r="P29" i="1"/>
  <c r="O29" i="1"/>
  <c r="K21" i="1"/>
  <c r="M21" i="1" s="1"/>
  <c r="P21" i="1"/>
  <c r="O21" i="1"/>
  <c r="K13" i="1"/>
  <c r="M13" i="1" s="1"/>
  <c r="P13" i="1"/>
  <c r="O13" i="1"/>
  <c r="K5" i="1"/>
  <c r="M5" i="1" s="1"/>
  <c r="P5" i="1"/>
  <c r="O5" i="1"/>
  <c r="K517" i="1"/>
  <c r="M517" i="1" s="1"/>
  <c r="K342" i="1"/>
  <c r="K687" i="1"/>
  <c r="P687" i="1"/>
  <c r="O687" i="1"/>
  <c r="K623" i="1"/>
  <c r="P623" i="1"/>
  <c r="O623" i="1"/>
  <c r="K559" i="1"/>
  <c r="P559" i="1"/>
  <c r="O559" i="1"/>
  <c r="K495" i="1"/>
  <c r="P495" i="1"/>
  <c r="O495" i="1"/>
  <c r="K431" i="1"/>
  <c r="P431" i="1"/>
  <c r="O431" i="1"/>
  <c r="K375" i="1"/>
  <c r="P375" i="1"/>
  <c r="O375" i="1"/>
  <c r="K311" i="1"/>
  <c r="P311" i="1"/>
  <c r="O311" i="1"/>
  <c r="K255" i="1"/>
  <c r="M255" i="1" s="1"/>
  <c r="P255" i="1"/>
  <c r="O255" i="1"/>
  <c r="K199" i="1"/>
  <c r="P199" i="1"/>
  <c r="O199" i="1"/>
  <c r="K127" i="1"/>
  <c r="P127" i="1"/>
  <c r="O127" i="1"/>
  <c r="K39" i="1"/>
  <c r="P39" i="1"/>
  <c r="O39" i="1"/>
  <c r="K4" i="1"/>
  <c r="P4" i="1"/>
  <c r="O4" i="1"/>
  <c r="K716" i="1"/>
  <c r="M716" i="1" s="1"/>
  <c r="P716" i="1"/>
  <c r="O716" i="1"/>
  <c r="K708" i="1"/>
  <c r="M708" i="1" s="1"/>
  <c r="P708" i="1"/>
  <c r="O708" i="1"/>
  <c r="K700" i="1"/>
  <c r="M700" i="1" s="1"/>
  <c r="P700" i="1"/>
  <c r="O700" i="1"/>
  <c r="K692" i="1"/>
  <c r="M692" i="1" s="1"/>
  <c r="P692" i="1"/>
  <c r="O692" i="1"/>
  <c r="K684" i="1"/>
  <c r="M684" i="1" s="1"/>
  <c r="P684" i="1"/>
  <c r="O684" i="1"/>
  <c r="K676" i="1"/>
  <c r="P676" i="1"/>
  <c r="O676" i="1"/>
  <c r="K668" i="1"/>
  <c r="M668" i="1" s="1"/>
  <c r="P668" i="1"/>
  <c r="O668" i="1"/>
  <c r="K660" i="1"/>
  <c r="P660" i="1"/>
  <c r="O660" i="1"/>
  <c r="K652" i="1"/>
  <c r="M652" i="1" s="1"/>
  <c r="P652" i="1"/>
  <c r="O652" i="1"/>
  <c r="K644" i="1"/>
  <c r="P644" i="1"/>
  <c r="O644" i="1"/>
  <c r="K636" i="1"/>
  <c r="M636" i="1" s="1"/>
  <c r="P636" i="1"/>
  <c r="O636" i="1"/>
  <c r="K628" i="1"/>
  <c r="M628" i="1" s="1"/>
  <c r="P628" i="1"/>
  <c r="O628" i="1"/>
  <c r="K620" i="1"/>
  <c r="M620" i="1" s="1"/>
  <c r="P620" i="1"/>
  <c r="O620" i="1"/>
  <c r="K612" i="1"/>
  <c r="M612" i="1" s="1"/>
  <c r="P612" i="1"/>
  <c r="O612" i="1"/>
  <c r="K604" i="1"/>
  <c r="M604" i="1" s="1"/>
  <c r="P604" i="1"/>
  <c r="O604" i="1"/>
  <c r="K596" i="1"/>
  <c r="M596" i="1" s="1"/>
  <c r="P596" i="1"/>
  <c r="O596" i="1"/>
  <c r="K588" i="1"/>
  <c r="M588" i="1" s="1"/>
  <c r="P588" i="1"/>
  <c r="O588" i="1"/>
  <c r="K580" i="1"/>
  <c r="P580" i="1"/>
  <c r="O580" i="1"/>
  <c r="K572" i="1"/>
  <c r="M572" i="1" s="1"/>
  <c r="P572" i="1"/>
  <c r="O572" i="1"/>
  <c r="K564" i="1"/>
  <c r="M564" i="1" s="1"/>
  <c r="P564" i="1"/>
  <c r="O564" i="1"/>
  <c r="K556" i="1"/>
  <c r="P556" i="1"/>
  <c r="O556" i="1"/>
  <c r="K548" i="1"/>
  <c r="P548" i="1"/>
  <c r="O548" i="1"/>
  <c r="K540" i="1"/>
  <c r="M540" i="1" s="1"/>
  <c r="P540" i="1"/>
  <c r="O540" i="1"/>
  <c r="K532" i="1"/>
  <c r="P532" i="1"/>
  <c r="O532" i="1"/>
  <c r="K524" i="1"/>
  <c r="M524" i="1" s="1"/>
  <c r="P524" i="1"/>
  <c r="O524" i="1"/>
  <c r="K516" i="1"/>
  <c r="M516" i="1" s="1"/>
  <c r="P516" i="1"/>
  <c r="O516" i="1"/>
  <c r="K508" i="1"/>
  <c r="P508" i="1"/>
  <c r="O508" i="1"/>
  <c r="K500" i="1"/>
  <c r="M500" i="1" s="1"/>
  <c r="P500" i="1"/>
  <c r="O500" i="1"/>
  <c r="K492" i="1"/>
  <c r="M492" i="1" s="1"/>
  <c r="P492" i="1"/>
  <c r="O492" i="1"/>
  <c r="K484" i="1"/>
  <c r="P484" i="1"/>
  <c r="O484" i="1"/>
  <c r="K476" i="1"/>
  <c r="M476" i="1" s="1"/>
  <c r="P476" i="1"/>
  <c r="O476" i="1"/>
  <c r="K468" i="1"/>
  <c r="M468" i="1" s="1"/>
  <c r="P468" i="1"/>
  <c r="O468" i="1"/>
  <c r="K460" i="1"/>
  <c r="M460" i="1" s="1"/>
  <c r="P460" i="1"/>
  <c r="O460" i="1"/>
  <c r="K452" i="1"/>
  <c r="M452" i="1" s="1"/>
  <c r="P452" i="1"/>
  <c r="O452" i="1"/>
  <c r="K444" i="1"/>
  <c r="M444" i="1" s="1"/>
  <c r="P444" i="1"/>
  <c r="O444" i="1"/>
  <c r="K436" i="1"/>
  <c r="M436" i="1" s="1"/>
  <c r="P436" i="1"/>
  <c r="O436" i="1"/>
  <c r="K428" i="1"/>
  <c r="M428" i="1" s="1"/>
  <c r="P428" i="1"/>
  <c r="O428" i="1"/>
  <c r="K420" i="1"/>
  <c r="P420" i="1"/>
  <c r="O420" i="1"/>
  <c r="K412" i="1"/>
  <c r="M412" i="1" s="1"/>
  <c r="P412" i="1"/>
  <c r="O412" i="1"/>
  <c r="K404" i="1"/>
  <c r="M404" i="1" s="1"/>
  <c r="P404" i="1"/>
  <c r="O404" i="1"/>
  <c r="K396" i="1"/>
  <c r="M396" i="1" s="1"/>
  <c r="P396" i="1"/>
  <c r="O396" i="1"/>
  <c r="K388" i="1"/>
  <c r="P388" i="1"/>
  <c r="O388" i="1"/>
  <c r="K380" i="1"/>
  <c r="M380" i="1" s="1"/>
  <c r="P380" i="1"/>
  <c r="O380" i="1"/>
  <c r="K372" i="1"/>
  <c r="M372" i="1" s="1"/>
  <c r="P372" i="1"/>
  <c r="O372" i="1"/>
  <c r="K364" i="1"/>
  <c r="M364" i="1" s="1"/>
  <c r="P364" i="1"/>
  <c r="O364" i="1"/>
  <c r="P356" i="1"/>
  <c r="O356" i="1"/>
  <c r="K348" i="1"/>
  <c r="P348" i="1"/>
  <c r="O348" i="1"/>
  <c r="P340" i="1"/>
  <c r="O340" i="1"/>
  <c r="K332" i="1"/>
  <c r="M332" i="1" s="1"/>
  <c r="P332" i="1"/>
  <c r="O332" i="1"/>
  <c r="K324" i="1"/>
  <c r="M324" i="1" s="1"/>
  <c r="P324" i="1"/>
  <c r="O324" i="1"/>
  <c r="K316" i="1"/>
  <c r="P316" i="1"/>
  <c r="O316" i="1"/>
  <c r="K308" i="1"/>
  <c r="M308" i="1" s="1"/>
  <c r="P308" i="1"/>
  <c r="O308" i="1"/>
  <c r="K300" i="1"/>
  <c r="M300" i="1" s="1"/>
  <c r="P300" i="1"/>
  <c r="O300" i="1"/>
  <c r="P292" i="1"/>
  <c r="O292" i="1"/>
  <c r="K284" i="1"/>
  <c r="M284" i="1" s="1"/>
  <c r="P284" i="1"/>
  <c r="O284" i="1"/>
  <c r="P276" i="1"/>
  <c r="O276" i="1"/>
  <c r="K268" i="1"/>
  <c r="M268" i="1" s="1"/>
  <c r="P268" i="1"/>
  <c r="O268" i="1"/>
  <c r="K260" i="1"/>
  <c r="P260" i="1"/>
  <c r="O260" i="1"/>
  <c r="K252" i="1"/>
  <c r="P252" i="1"/>
  <c r="O252" i="1"/>
  <c r="K244" i="1"/>
  <c r="M244" i="1" s="1"/>
  <c r="P244" i="1"/>
  <c r="O244" i="1"/>
  <c r="K236" i="1"/>
  <c r="M236" i="1" s="1"/>
  <c r="P236" i="1"/>
  <c r="O236" i="1"/>
  <c r="P228" i="1"/>
  <c r="O228" i="1"/>
  <c r="K220" i="1"/>
  <c r="M220" i="1" s="1"/>
  <c r="P220" i="1"/>
  <c r="O220" i="1"/>
  <c r="P212" i="1"/>
  <c r="O212" i="1"/>
  <c r="K204" i="1"/>
  <c r="M204" i="1" s="1"/>
  <c r="P204" i="1"/>
  <c r="O204" i="1"/>
  <c r="K196" i="1"/>
  <c r="M196" i="1" s="1"/>
  <c r="P196" i="1"/>
  <c r="O196" i="1"/>
  <c r="K188" i="1"/>
  <c r="M188" i="1" s="1"/>
  <c r="P188" i="1"/>
  <c r="O188" i="1"/>
  <c r="K180" i="1"/>
  <c r="M180" i="1" s="1"/>
  <c r="P180" i="1"/>
  <c r="O180" i="1"/>
  <c r="K172" i="1"/>
  <c r="M172" i="1" s="1"/>
  <c r="P172" i="1"/>
  <c r="O172" i="1"/>
  <c r="P164" i="1"/>
  <c r="O164" i="1"/>
  <c r="K156" i="1"/>
  <c r="M156" i="1" s="1"/>
  <c r="P156" i="1"/>
  <c r="O156" i="1"/>
  <c r="K148" i="1"/>
  <c r="P148" i="1"/>
  <c r="O148" i="1"/>
  <c r="K140" i="1"/>
  <c r="M140" i="1" s="1"/>
  <c r="P140" i="1"/>
  <c r="O140" i="1"/>
  <c r="P132" i="1"/>
  <c r="O132" i="1"/>
  <c r="K124" i="1"/>
  <c r="M124" i="1" s="1"/>
  <c r="P124" i="1"/>
  <c r="O124" i="1"/>
  <c r="P116" i="1"/>
  <c r="O116" i="1"/>
  <c r="K108" i="1"/>
  <c r="M108" i="1" s="1"/>
  <c r="P108" i="1"/>
  <c r="O108" i="1"/>
  <c r="K100" i="1"/>
  <c r="M100" i="1" s="1"/>
  <c r="P100" i="1"/>
  <c r="O100" i="1"/>
  <c r="K92" i="1"/>
  <c r="M92" i="1" s="1"/>
  <c r="P92" i="1"/>
  <c r="O92" i="1"/>
  <c r="K84" i="1"/>
  <c r="P84" i="1"/>
  <c r="O84" i="1"/>
  <c r="K76" i="1"/>
  <c r="M76" i="1" s="1"/>
  <c r="P76" i="1"/>
  <c r="O76" i="1"/>
  <c r="P68" i="1"/>
  <c r="O68" i="1"/>
  <c r="K60" i="1"/>
  <c r="M60" i="1" s="1"/>
  <c r="P60" i="1"/>
  <c r="O60" i="1"/>
  <c r="P52" i="1"/>
  <c r="O52" i="1"/>
  <c r="K44" i="1"/>
  <c r="M44" i="1" s="1"/>
  <c r="P44" i="1"/>
  <c r="O44" i="1"/>
  <c r="K36" i="1"/>
  <c r="M36" i="1" s="1"/>
  <c r="P36" i="1"/>
  <c r="O36" i="1"/>
  <c r="K28" i="1"/>
  <c r="M28" i="1" s="1"/>
  <c r="P28" i="1"/>
  <c r="O28" i="1"/>
  <c r="K20" i="1"/>
  <c r="P20" i="1"/>
  <c r="O20" i="1"/>
  <c r="K12" i="1"/>
  <c r="M12" i="1" s="1"/>
  <c r="P12" i="1"/>
  <c r="O12" i="1"/>
  <c r="K677" i="1"/>
  <c r="M677" i="1" s="1"/>
  <c r="K421" i="1"/>
  <c r="K340" i="1"/>
  <c r="M340" i="1" s="1"/>
  <c r="K198" i="1"/>
  <c r="M198" i="1" s="1"/>
  <c r="K52" i="1"/>
  <c r="M52" i="1" s="1"/>
  <c r="K719" i="1"/>
  <c r="P719" i="1"/>
  <c r="O719" i="1"/>
  <c r="K663" i="1"/>
  <c r="M663" i="1" s="1"/>
  <c r="P663" i="1"/>
  <c r="O663" i="1"/>
  <c r="K631" i="1"/>
  <c r="P631" i="1"/>
  <c r="O631" i="1"/>
  <c r="K583" i="1"/>
  <c r="P583" i="1"/>
  <c r="O583" i="1"/>
  <c r="K519" i="1"/>
  <c r="P519" i="1"/>
  <c r="O519" i="1"/>
  <c r="K463" i="1"/>
  <c r="P463" i="1"/>
  <c r="O463" i="1"/>
  <c r="K399" i="1"/>
  <c r="P399" i="1"/>
  <c r="O399" i="1"/>
  <c r="K335" i="1"/>
  <c r="P335" i="1"/>
  <c r="O335" i="1"/>
  <c r="K271" i="1"/>
  <c r="P271" i="1"/>
  <c r="O271" i="1"/>
  <c r="K215" i="1"/>
  <c r="M215" i="1" s="1"/>
  <c r="P215" i="1"/>
  <c r="O215" i="1"/>
  <c r="K159" i="1"/>
  <c r="P159" i="1"/>
  <c r="O159" i="1"/>
  <c r="K103" i="1"/>
  <c r="P103" i="1"/>
  <c r="O103" i="1"/>
  <c r="K55" i="1"/>
  <c r="P55" i="1"/>
  <c r="O55" i="1"/>
  <c r="K723" i="1"/>
  <c r="M723" i="1" s="1"/>
  <c r="O723" i="1"/>
  <c r="P723" i="1"/>
  <c r="K715" i="1"/>
  <c r="M715" i="1" s="1"/>
  <c r="O715" i="1"/>
  <c r="P715" i="1"/>
  <c r="K707" i="1"/>
  <c r="M707" i="1" s="1"/>
  <c r="O707" i="1"/>
  <c r="P707" i="1"/>
  <c r="K699" i="1"/>
  <c r="M699" i="1" s="1"/>
  <c r="O699" i="1"/>
  <c r="P699" i="1"/>
  <c r="K691" i="1"/>
  <c r="M691" i="1" s="1"/>
  <c r="O691" i="1"/>
  <c r="P691" i="1"/>
  <c r="K683" i="1"/>
  <c r="M683" i="1" s="1"/>
  <c r="P683" i="1"/>
  <c r="O683" i="1"/>
  <c r="K675" i="1"/>
  <c r="M675" i="1" s="1"/>
  <c r="P675" i="1"/>
  <c r="O675" i="1"/>
  <c r="K667" i="1"/>
  <c r="M667" i="1" s="1"/>
  <c r="P667" i="1"/>
  <c r="O667" i="1"/>
  <c r="K659" i="1"/>
  <c r="M659" i="1" s="1"/>
  <c r="P659" i="1"/>
  <c r="O659" i="1"/>
  <c r="K651" i="1"/>
  <c r="M651" i="1" s="1"/>
  <c r="P651" i="1"/>
  <c r="O651" i="1"/>
  <c r="K643" i="1"/>
  <c r="M643" i="1" s="1"/>
  <c r="P643" i="1"/>
  <c r="O643" i="1"/>
  <c r="K635" i="1"/>
  <c r="M635" i="1" s="1"/>
  <c r="P635" i="1"/>
  <c r="O635" i="1"/>
  <c r="K627" i="1"/>
  <c r="M627" i="1" s="1"/>
  <c r="P627" i="1"/>
  <c r="O627" i="1"/>
  <c r="K619" i="1"/>
  <c r="M619" i="1" s="1"/>
  <c r="P619" i="1"/>
  <c r="O619" i="1"/>
  <c r="K611" i="1"/>
  <c r="M611" i="1" s="1"/>
  <c r="P611" i="1"/>
  <c r="O611" i="1"/>
  <c r="K603" i="1"/>
  <c r="M603" i="1" s="1"/>
  <c r="P603" i="1"/>
  <c r="O603" i="1"/>
  <c r="K595" i="1"/>
  <c r="M595" i="1" s="1"/>
  <c r="P595" i="1"/>
  <c r="O595" i="1"/>
  <c r="K587" i="1"/>
  <c r="M587" i="1" s="1"/>
  <c r="P587" i="1"/>
  <c r="O587" i="1"/>
  <c r="K579" i="1"/>
  <c r="M579" i="1" s="1"/>
  <c r="P579" i="1"/>
  <c r="O579" i="1"/>
  <c r="K571" i="1"/>
  <c r="M571" i="1" s="1"/>
  <c r="P571" i="1"/>
  <c r="O571" i="1"/>
  <c r="K563" i="1"/>
  <c r="M563" i="1" s="1"/>
  <c r="P563" i="1"/>
  <c r="O563" i="1"/>
  <c r="K555" i="1"/>
  <c r="M555" i="1" s="1"/>
  <c r="P555" i="1"/>
  <c r="O555" i="1"/>
  <c r="K547" i="1"/>
  <c r="M547" i="1" s="1"/>
  <c r="P547" i="1"/>
  <c r="O547" i="1"/>
  <c r="K539" i="1"/>
  <c r="M539" i="1" s="1"/>
  <c r="P539" i="1"/>
  <c r="O539" i="1"/>
  <c r="K531" i="1"/>
  <c r="M531" i="1" s="1"/>
  <c r="P531" i="1"/>
  <c r="O531" i="1"/>
  <c r="K523" i="1"/>
  <c r="M523" i="1" s="1"/>
  <c r="P523" i="1"/>
  <c r="O523" i="1"/>
  <c r="K515" i="1"/>
  <c r="M515" i="1" s="1"/>
  <c r="P515" i="1"/>
  <c r="O515" i="1"/>
  <c r="K507" i="1"/>
  <c r="M507" i="1" s="1"/>
  <c r="P507" i="1"/>
  <c r="O507" i="1"/>
  <c r="K499" i="1"/>
  <c r="M499" i="1" s="1"/>
  <c r="P499" i="1"/>
  <c r="O499" i="1"/>
  <c r="K491" i="1"/>
  <c r="M491" i="1" s="1"/>
  <c r="P491" i="1"/>
  <c r="O491" i="1"/>
  <c r="K483" i="1"/>
  <c r="M483" i="1" s="1"/>
  <c r="P483" i="1"/>
  <c r="O483" i="1"/>
  <c r="K475" i="1"/>
  <c r="M475" i="1" s="1"/>
  <c r="P475" i="1"/>
  <c r="O475" i="1"/>
  <c r="K467" i="1"/>
  <c r="M467" i="1" s="1"/>
  <c r="P467" i="1"/>
  <c r="O467" i="1"/>
  <c r="K459" i="1"/>
  <c r="M459" i="1" s="1"/>
  <c r="P459" i="1"/>
  <c r="O459" i="1"/>
  <c r="K451" i="1"/>
  <c r="M451" i="1" s="1"/>
  <c r="P451" i="1"/>
  <c r="O451" i="1"/>
  <c r="K443" i="1"/>
  <c r="M443" i="1" s="1"/>
  <c r="P443" i="1"/>
  <c r="O443" i="1"/>
  <c r="K435" i="1"/>
  <c r="M435" i="1" s="1"/>
  <c r="P435" i="1"/>
  <c r="O435" i="1"/>
  <c r="K427" i="1"/>
  <c r="M427" i="1" s="1"/>
  <c r="P427" i="1"/>
  <c r="O427" i="1"/>
  <c r="K419" i="1"/>
  <c r="M419" i="1" s="1"/>
  <c r="P419" i="1"/>
  <c r="O419" i="1"/>
  <c r="K411" i="1"/>
  <c r="M411" i="1" s="1"/>
  <c r="P411" i="1"/>
  <c r="O411" i="1"/>
  <c r="K403" i="1"/>
  <c r="M403" i="1" s="1"/>
  <c r="P403" i="1"/>
  <c r="O403" i="1"/>
  <c r="K395" i="1"/>
  <c r="M395" i="1" s="1"/>
  <c r="P395" i="1"/>
  <c r="O395" i="1"/>
  <c r="K387" i="1"/>
  <c r="M387" i="1" s="1"/>
  <c r="P387" i="1"/>
  <c r="O387" i="1"/>
  <c r="K379" i="1"/>
  <c r="M379" i="1" s="1"/>
  <c r="P379" i="1"/>
  <c r="O379" i="1"/>
  <c r="K371" i="1"/>
  <c r="M371" i="1" s="1"/>
  <c r="P371" i="1"/>
  <c r="O371" i="1"/>
  <c r="K363" i="1"/>
  <c r="M363" i="1" s="1"/>
  <c r="P363" i="1"/>
  <c r="O363" i="1"/>
  <c r="K355" i="1"/>
  <c r="M355" i="1" s="1"/>
  <c r="P355" i="1"/>
  <c r="O355" i="1"/>
  <c r="K347" i="1"/>
  <c r="M347" i="1" s="1"/>
  <c r="P347" i="1"/>
  <c r="O347" i="1"/>
  <c r="K339" i="1"/>
  <c r="P339" i="1"/>
  <c r="O339" i="1"/>
  <c r="K331" i="1"/>
  <c r="M331" i="1" s="1"/>
  <c r="P331" i="1"/>
  <c r="O331" i="1"/>
  <c r="K323" i="1"/>
  <c r="M323" i="1" s="1"/>
  <c r="P323" i="1"/>
  <c r="O323" i="1"/>
  <c r="K315" i="1"/>
  <c r="M315" i="1" s="1"/>
  <c r="P315" i="1"/>
  <c r="O315" i="1"/>
  <c r="K307" i="1"/>
  <c r="M307" i="1" s="1"/>
  <c r="P307" i="1"/>
  <c r="O307" i="1"/>
  <c r="K299" i="1"/>
  <c r="M299" i="1" s="1"/>
  <c r="P299" i="1"/>
  <c r="O299" i="1"/>
  <c r="K291" i="1"/>
  <c r="M291" i="1" s="1"/>
  <c r="P291" i="1"/>
  <c r="O291" i="1"/>
  <c r="K283" i="1"/>
  <c r="M283" i="1" s="1"/>
  <c r="P283" i="1"/>
  <c r="O283" i="1"/>
  <c r="K275" i="1"/>
  <c r="M275" i="1" s="1"/>
  <c r="P275" i="1"/>
  <c r="O275" i="1"/>
  <c r="K267" i="1"/>
  <c r="M267" i="1" s="1"/>
  <c r="P267" i="1"/>
  <c r="O267" i="1"/>
  <c r="K259" i="1"/>
  <c r="M259" i="1" s="1"/>
  <c r="P259" i="1"/>
  <c r="O259" i="1"/>
  <c r="K251" i="1"/>
  <c r="M251" i="1" s="1"/>
  <c r="P251" i="1"/>
  <c r="O251" i="1"/>
  <c r="K243" i="1"/>
  <c r="M243" i="1" s="1"/>
  <c r="P243" i="1"/>
  <c r="O243" i="1"/>
  <c r="K235" i="1"/>
  <c r="P235" i="1"/>
  <c r="O235" i="1"/>
  <c r="K227" i="1"/>
  <c r="P227" i="1"/>
  <c r="O227" i="1"/>
  <c r="K219" i="1"/>
  <c r="M219" i="1" s="1"/>
  <c r="P219" i="1"/>
  <c r="O219" i="1"/>
  <c r="K211" i="1"/>
  <c r="M211" i="1" s="1"/>
  <c r="P211" i="1"/>
  <c r="O211" i="1"/>
  <c r="K203" i="1"/>
  <c r="M203" i="1" s="1"/>
  <c r="P203" i="1"/>
  <c r="O203" i="1"/>
  <c r="K195" i="1"/>
  <c r="M195" i="1" s="1"/>
  <c r="P195" i="1"/>
  <c r="O195" i="1"/>
  <c r="K187" i="1"/>
  <c r="P187" i="1"/>
  <c r="O187" i="1"/>
  <c r="K179" i="1"/>
  <c r="M179" i="1" s="1"/>
  <c r="P179" i="1"/>
  <c r="O179" i="1"/>
  <c r="K171" i="1"/>
  <c r="M171" i="1" s="1"/>
  <c r="P171" i="1"/>
  <c r="O171" i="1"/>
  <c r="K163" i="1"/>
  <c r="P163" i="1"/>
  <c r="O163" i="1"/>
  <c r="K155" i="1"/>
  <c r="M155" i="1" s="1"/>
  <c r="P155" i="1"/>
  <c r="O155" i="1"/>
  <c r="K147" i="1"/>
  <c r="M147" i="1" s="1"/>
  <c r="P147" i="1"/>
  <c r="O147" i="1"/>
  <c r="K139" i="1"/>
  <c r="M139" i="1" s="1"/>
  <c r="P139" i="1"/>
  <c r="O139" i="1"/>
  <c r="K131" i="1"/>
  <c r="M131" i="1" s="1"/>
  <c r="P131" i="1"/>
  <c r="O131" i="1"/>
  <c r="K123" i="1"/>
  <c r="M123" i="1" s="1"/>
  <c r="P123" i="1"/>
  <c r="O123" i="1"/>
  <c r="K115" i="1"/>
  <c r="M115" i="1" s="1"/>
  <c r="P115" i="1"/>
  <c r="O115" i="1"/>
  <c r="K107" i="1"/>
  <c r="M107" i="1" s="1"/>
  <c r="P107" i="1"/>
  <c r="O107" i="1"/>
  <c r="K99" i="1"/>
  <c r="M99" i="1" s="1"/>
  <c r="P99" i="1"/>
  <c r="O99" i="1"/>
  <c r="K91" i="1"/>
  <c r="M91" i="1" s="1"/>
  <c r="P91" i="1"/>
  <c r="O91" i="1"/>
  <c r="K83" i="1"/>
  <c r="M83" i="1" s="1"/>
  <c r="P83" i="1"/>
  <c r="O83" i="1"/>
  <c r="K75" i="1"/>
  <c r="M75" i="1" s="1"/>
  <c r="P75" i="1"/>
  <c r="O75" i="1"/>
  <c r="K67" i="1"/>
  <c r="M67" i="1" s="1"/>
  <c r="P67" i="1"/>
  <c r="O67" i="1"/>
  <c r="K59" i="1"/>
  <c r="M59" i="1" s="1"/>
  <c r="P59" i="1"/>
  <c r="O59" i="1"/>
  <c r="K51" i="1"/>
  <c r="M51" i="1" s="1"/>
  <c r="P51" i="1"/>
  <c r="O51" i="1"/>
  <c r="K43" i="1"/>
  <c r="M43" i="1" s="1"/>
  <c r="P43" i="1"/>
  <c r="O43" i="1"/>
  <c r="K35" i="1"/>
  <c r="M35" i="1" s="1"/>
  <c r="P35" i="1"/>
  <c r="O35" i="1"/>
  <c r="K27" i="1"/>
  <c r="M27" i="1" s="1"/>
  <c r="P27" i="1"/>
  <c r="O27" i="1"/>
  <c r="K19" i="1"/>
  <c r="M19" i="1" s="1"/>
  <c r="P19" i="1"/>
  <c r="O19" i="1"/>
  <c r="K11" i="1"/>
  <c r="M11" i="1" s="1"/>
  <c r="P11" i="1"/>
  <c r="O11" i="1"/>
  <c r="K581" i="1"/>
  <c r="M581" i="1" s="1"/>
  <c r="K262" i="1"/>
  <c r="M262" i="1" s="1"/>
  <c r="K189" i="1"/>
  <c r="M189" i="1" s="1"/>
  <c r="K695" i="1"/>
  <c r="P695" i="1"/>
  <c r="O695" i="1"/>
  <c r="K655" i="1"/>
  <c r="P655" i="1"/>
  <c r="O655" i="1"/>
  <c r="K607" i="1"/>
  <c r="P607" i="1"/>
  <c r="O607" i="1"/>
  <c r="K551" i="1"/>
  <c r="P551" i="1"/>
  <c r="O551" i="1"/>
  <c r="K503" i="1"/>
  <c r="P503" i="1"/>
  <c r="O503" i="1"/>
  <c r="K439" i="1"/>
  <c r="P439" i="1"/>
  <c r="O439" i="1"/>
  <c r="K383" i="1"/>
  <c r="M383" i="1" s="1"/>
  <c r="P383" i="1"/>
  <c r="O383" i="1"/>
  <c r="K327" i="1"/>
  <c r="P327" i="1"/>
  <c r="O327" i="1"/>
  <c r="K279" i="1"/>
  <c r="P279" i="1"/>
  <c r="O279" i="1"/>
  <c r="K207" i="1"/>
  <c r="P207" i="1"/>
  <c r="O207" i="1"/>
  <c r="K151" i="1"/>
  <c r="P151" i="1"/>
  <c r="O151" i="1"/>
  <c r="K95" i="1"/>
  <c r="P95" i="1"/>
  <c r="O95" i="1"/>
  <c r="K47" i="1"/>
  <c r="P47" i="1"/>
  <c r="O47" i="1"/>
  <c r="K722" i="1"/>
  <c r="M722" i="1" s="1"/>
  <c r="P722" i="1"/>
  <c r="O722" i="1"/>
  <c r="K714" i="1"/>
  <c r="P714" i="1"/>
  <c r="O714" i="1"/>
  <c r="K706" i="1"/>
  <c r="M706" i="1" s="1"/>
  <c r="P706" i="1"/>
  <c r="O706" i="1"/>
  <c r="K698" i="1"/>
  <c r="M698" i="1" s="1"/>
  <c r="P698" i="1"/>
  <c r="O698" i="1"/>
  <c r="K690" i="1"/>
  <c r="M690" i="1" s="1"/>
  <c r="P690" i="1"/>
  <c r="O690" i="1"/>
  <c r="K682" i="1"/>
  <c r="M682" i="1" s="1"/>
  <c r="O682" i="1"/>
  <c r="P682" i="1"/>
  <c r="K674" i="1"/>
  <c r="M674" i="1" s="1"/>
  <c r="P674" i="1"/>
  <c r="O674" i="1"/>
  <c r="K666" i="1"/>
  <c r="M666" i="1" s="1"/>
  <c r="P666" i="1"/>
  <c r="O666" i="1"/>
  <c r="K658" i="1"/>
  <c r="M658" i="1" s="1"/>
  <c r="P658" i="1"/>
  <c r="O658" i="1"/>
  <c r="K650" i="1"/>
  <c r="P650" i="1"/>
  <c r="O650" i="1"/>
  <c r="K642" i="1"/>
  <c r="M642" i="1" s="1"/>
  <c r="P642" i="1"/>
  <c r="O642" i="1"/>
  <c r="K634" i="1"/>
  <c r="M634" i="1" s="1"/>
  <c r="P634" i="1"/>
  <c r="O634" i="1"/>
  <c r="K626" i="1"/>
  <c r="M626" i="1" s="1"/>
  <c r="P626" i="1"/>
  <c r="O626" i="1"/>
  <c r="K618" i="1"/>
  <c r="M618" i="1" s="1"/>
  <c r="P618" i="1"/>
  <c r="O618" i="1"/>
  <c r="K610" i="1"/>
  <c r="M610" i="1" s="1"/>
  <c r="P610" i="1"/>
  <c r="O610" i="1"/>
  <c r="K602" i="1"/>
  <c r="M602" i="1" s="1"/>
  <c r="P602" i="1"/>
  <c r="O602" i="1"/>
  <c r="K594" i="1"/>
  <c r="M594" i="1" s="1"/>
  <c r="P594" i="1"/>
  <c r="O594" i="1"/>
  <c r="K586" i="1"/>
  <c r="P586" i="1"/>
  <c r="O586" i="1"/>
  <c r="K578" i="1"/>
  <c r="M578" i="1" s="1"/>
  <c r="P578" i="1"/>
  <c r="O578" i="1"/>
  <c r="K570" i="1"/>
  <c r="M570" i="1" s="1"/>
  <c r="P570" i="1"/>
  <c r="O570" i="1"/>
  <c r="K562" i="1"/>
  <c r="M562" i="1" s="1"/>
  <c r="P562" i="1"/>
  <c r="O562" i="1"/>
  <c r="K554" i="1"/>
  <c r="M554" i="1" s="1"/>
  <c r="P554" i="1"/>
  <c r="O554" i="1"/>
  <c r="K546" i="1"/>
  <c r="M546" i="1" s="1"/>
  <c r="P546" i="1"/>
  <c r="O546" i="1"/>
  <c r="K538" i="1"/>
  <c r="M538" i="1" s="1"/>
  <c r="P538" i="1"/>
  <c r="O538" i="1"/>
  <c r="K530" i="1"/>
  <c r="M530" i="1" s="1"/>
  <c r="P530" i="1"/>
  <c r="O530" i="1"/>
  <c r="K522" i="1"/>
  <c r="P522" i="1"/>
  <c r="O522" i="1"/>
  <c r="K514" i="1"/>
  <c r="M514" i="1" s="1"/>
  <c r="P514" i="1"/>
  <c r="O514" i="1"/>
  <c r="K506" i="1"/>
  <c r="M506" i="1" s="1"/>
  <c r="P506" i="1"/>
  <c r="O506" i="1"/>
  <c r="K498" i="1"/>
  <c r="M498" i="1" s="1"/>
  <c r="P498" i="1"/>
  <c r="O498" i="1"/>
  <c r="K490" i="1"/>
  <c r="M490" i="1" s="1"/>
  <c r="P490" i="1"/>
  <c r="O490" i="1"/>
  <c r="K482" i="1"/>
  <c r="M482" i="1" s="1"/>
  <c r="P482" i="1"/>
  <c r="O482" i="1"/>
  <c r="K474" i="1"/>
  <c r="M474" i="1" s="1"/>
  <c r="P474" i="1"/>
  <c r="O474" i="1"/>
  <c r="K466" i="1"/>
  <c r="M466" i="1" s="1"/>
  <c r="P466" i="1"/>
  <c r="O466" i="1"/>
  <c r="K458" i="1"/>
  <c r="P458" i="1"/>
  <c r="O458" i="1"/>
  <c r="K450" i="1"/>
  <c r="M450" i="1" s="1"/>
  <c r="P450" i="1"/>
  <c r="O450" i="1"/>
  <c r="K442" i="1"/>
  <c r="M442" i="1" s="1"/>
  <c r="P442" i="1"/>
  <c r="O442" i="1"/>
  <c r="K434" i="1"/>
  <c r="M434" i="1" s="1"/>
  <c r="P434" i="1"/>
  <c r="O434" i="1"/>
  <c r="K426" i="1"/>
  <c r="M426" i="1" s="1"/>
  <c r="P426" i="1"/>
  <c r="O426" i="1"/>
  <c r="K418" i="1"/>
  <c r="M418" i="1" s="1"/>
  <c r="P418" i="1"/>
  <c r="O418" i="1"/>
  <c r="K410" i="1"/>
  <c r="M410" i="1" s="1"/>
  <c r="P410" i="1"/>
  <c r="O410" i="1"/>
  <c r="K402" i="1"/>
  <c r="M402" i="1" s="1"/>
  <c r="P402" i="1"/>
  <c r="O402" i="1"/>
  <c r="K394" i="1"/>
  <c r="P394" i="1"/>
  <c r="O394" i="1"/>
  <c r="K386" i="1"/>
  <c r="M386" i="1" s="1"/>
  <c r="P386" i="1"/>
  <c r="O386" i="1"/>
  <c r="K378" i="1"/>
  <c r="M378" i="1" s="1"/>
  <c r="P378" i="1"/>
  <c r="O378" i="1"/>
  <c r="K370" i="1"/>
  <c r="M370" i="1" s="1"/>
  <c r="P370" i="1"/>
  <c r="O370" i="1"/>
  <c r="K362" i="1"/>
  <c r="M362" i="1" s="1"/>
  <c r="P362" i="1"/>
  <c r="O362" i="1"/>
  <c r="K354" i="1"/>
  <c r="M354" i="1" s="1"/>
  <c r="P354" i="1"/>
  <c r="O354" i="1"/>
  <c r="K346" i="1"/>
  <c r="M346" i="1" s="1"/>
  <c r="P346" i="1"/>
  <c r="O346" i="1"/>
  <c r="K338" i="1"/>
  <c r="M338" i="1" s="1"/>
  <c r="P338" i="1"/>
  <c r="O338" i="1"/>
  <c r="K330" i="1"/>
  <c r="P330" i="1"/>
  <c r="O330" i="1"/>
  <c r="K322" i="1"/>
  <c r="M322" i="1" s="1"/>
  <c r="P322" i="1"/>
  <c r="O322" i="1"/>
  <c r="K314" i="1"/>
  <c r="M314" i="1" s="1"/>
  <c r="P314" i="1"/>
  <c r="O314" i="1"/>
  <c r="K306" i="1"/>
  <c r="M306" i="1" s="1"/>
  <c r="P306" i="1"/>
  <c r="O306" i="1"/>
  <c r="K298" i="1"/>
  <c r="M298" i="1" s="1"/>
  <c r="P298" i="1"/>
  <c r="O298" i="1"/>
  <c r="K290" i="1"/>
  <c r="M290" i="1" s="1"/>
  <c r="P290" i="1"/>
  <c r="O290" i="1"/>
  <c r="K282" i="1"/>
  <c r="M282" i="1" s="1"/>
  <c r="P282" i="1"/>
  <c r="O282" i="1"/>
  <c r="K274" i="1"/>
  <c r="M274" i="1" s="1"/>
  <c r="P274" i="1"/>
  <c r="O274" i="1"/>
  <c r="K266" i="1"/>
  <c r="P266" i="1"/>
  <c r="O266" i="1"/>
  <c r="K258" i="1"/>
  <c r="M258" i="1" s="1"/>
  <c r="P258" i="1"/>
  <c r="O258" i="1"/>
  <c r="K250" i="1"/>
  <c r="M250" i="1" s="1"/>
  <c r="P250" i="1"/>
  <c r="O250" i="1"/>
  <c r="K242" i="1"/>
  <c r="M242" i="1" s="1"/>
  <c r="P242" i="1"/>
  <c r="O242" i="1"/>
  <c r="K234" i="1"/>
  <c r="M234" i="1" s="1"/>
  <c r="P234" i="1"/>
  <c r="O234" i="1"/>
  <c r="K226" i="1"/>
  <c r="M226" i="1" s="1"/>
  <c r="P226" i="1"/>
  <c r="O226" i="1"/>
  <c r="K218" i="1"/>
  <c r="M218" i="1" s="1"/>
  <c r="P218" i="1"/>
  <c r="O218" i="1"/>
  <c r="K210" i="1"/>
  <c r="M210" i="1" s="1"/>
  <c r="P210" i="1"/>
  <c r="O210" i="1"/>
  <c r="K202" i="1"/>
  <c r="P202" i="1"/>
  <c r="O202" i="1"/>
  <c r="K194" i="1"/>
  <c r="M194" i="1" s="1"/>
  <c r="P194" i="1"/>
  <c r="O194" i="1"/>
  <c r="K186" i="1"/>
  <c r="M185" i="1" s="1"/>
  <c r="P186" i="1"/>
  <c r="O186" i="1"/>
  <c r="K178" i="1"/>
  <c r="M178" i="1" s="1"/>
  <c r="P178" i="1"/>
  <c r="O178" i="1"/>
  <c r="K170" i="1"/>
  <c r="M170" i="1" s="1"/>
  <c r="P170" i="1"/>
  <c r="O170" i="1"/>
  <c r="K162" i="1"/>
  <c r="M162" i="1" s="1"/>
  <c r="P162" i="1"/>
  <c r="O162" i="1"/>
  <c r="K154" i="1"/>
  <c r="M154" i="1" s="1"/>
  <c r="P154" i="1"/>
  <c r="O154" i="1"/>
  <c r="K146" i="1"/>
  <c r="M146" i="1" s="1"/>
  <c r="P146" i="1"/>
  <c r="O146" i="1"/>
  <c r="K138" i="1"/>
  <c r="P138" i="1"/>
  <c r="O138" i="1"/>
  <c r="K130" i="1"/>
  <c r="M130" i="1" s="1"/>
  <c r="P130" i="1"/>
  <c r="O130" i="1"/>
  <c r="K122" i="1"/>
  <c r="P122" i="1"/>
  <c r="O122" i="1"/>
  <c r="K114" i="1"/>
  <c r="M114" i="1" s="1"/>
  <c r="P114" i="1"/>
  <c r="O114" i="1"/>
  <c r="K106" i="1"/>
  <c r="M106" i="1" s="1"/>
  <c r="P106" i="1"/>
  <c r="O106" i="1"/>
  <c r="K98" i="1"/>
  <c r="M98" i="1" s="1"/>
  <c r="P98" i="1"/>
  <c r="O98" i="1"/>
  <c r="K90" i="1"/>
  <c r="M90" i="1" s="1"/>
  <c r="P90" i="1"/>
  <c r="O90" i="1"/>
  <c r="K82" i="1"/>
  <c r="M82" i="1" s="1"/>
  <c r="P82" i="1"/>
  <c r="O82" i="1"/>
  <c r="K74" i="1"/>
  <c r="P74" i="1"/>
  <c r="O74" i="1"/>
  <c r="K66" i="1"/>
  <c r="M66" i="1" s="1"/>
  <c r="P66" i="1"/>
  <c r="O66" i="1"/>
  <c r="K58" i="1"/>
  <c r="P58" i="1"/>
  <c r="O58" i="1"/>
  <c r="K50" i="1"/>
  <c r="M50" i="1" s="1"/>
  <c r="P50" i="1"/>
  <c r="O50" i="1"/>
  <c r="K42" i="1"/>
  <c r="M42" i="1" s="1"/>
  <c r="P42" i="1"/>
  <c r="O42" i="1"/>
  <c r="K34" i="1"/>
  <c r="M34" i="1" s="1"/>
  <c r="P34" i="1"/>
  <c r="O34" i="1"/>
  <c r="K26" i="1"/>
  <c r="M26" i="1" s="1"/>
  <c r="P26" i="1"/>
  <c r="O26" i="1"/>
  <c r="K18" i="1"/>
  <c r="M18" i="1" s="1"/>
  <c r="P18" i="1"/>
  <c r="O18" i="1"/>
  <c r="K10" i="1"/>
  <c r="P10" i="1"/>
  <c r="O10" i="1"/>
  <c r="K485" i="1"/>
  <c r="K326" i="1"/>
  <c r="M326" i="1" s="1"/>
  <c r="K253" i="1"/>
  <c r="M253" i="1" s="1"/>
  <c r="K679" i="1"/>
  <c r="P679" i="1"/>
  <c r="O679" i="1"/>
  <c r="K575" i="1"/>
  <c r="P575" i="1"/>
  <c r="O575" i="1"/>
  <c r="K455" i="1"/>
  <c r="P455" i="1"/>
  <c r="O455" i="1"/>
  <c r="K351" i="1"/>
  <c r="M351" i="1" s="1"/>
  <c r="P351" i="1"/>
  <c r="O351" i="1"/>
  <c r="K247" i="1"/>
  <c r="P247" i="1"/>
  <c r="O247" i="1"/>
  <c r="K167" i="1"/>
  <c r="P167" i="1"/>
  <c r="O167" i="1"/>
  <c r="K87" i="1"/>
  <c r="P87" i="1"/>
  <c r="O87" i="1"/>
  <c r="K23" i="1"/>
  <c r="P23" i="1"/>
  <c r="O23" i="1"/>
  <c r="M292" i="1"/>
  <c r="K721" i="1"/>
  <c r="M721" i="1" s="1"/>
  <c r="P721" i="1"/>
  <c r="O721" i="1"/>
  <c r="K713" i="1"/>
  <c r="M713" i="1" s="1"/>
  <c r="P713" i="1"/>
  <c r="O713" i="1"/>
  <c r="K705" i="1"/>
  <c r="M705" i="1" s="1"/>
  <c r="P705" i="1"/>
  <c r="O705" i="1"/>
  <c r="K697" i="1"/>
  <c r="M697" i="1" s="1"/>
  <c r="P697" i="1"/>
  <c r="O697" i="1"/>
  <c r="K689" i="1"/>
  <c r="M689" i="1" s="1"/>
  <c r="P689" i="1"/>
  <c r="O689" i="1"/>
  <c r="K681" i="1"/>
  <c r="M681" i="1" s="1"/>
  <c r="P681" i="1"/>
  <c r="O681" i="1"/>
  <c r="P673" i="1"/>
  <c r="O673" i="1"/>
  <c r="P665" i="1"/>
  <c r="O665" i="1"/>
  <c r="K657" i="1"/>
  <c r="M657" i="1" s="1"/>
  <c r="P657" i="1"/>
  <c r="O657" i="1"/>
  <c r="K649" i="1"/>
  <c r="M649" i="1" s="1"/>
  <c r="P649" i="1"/>
  <c r="O649" i="1"/>
  <c r="P641" i="1"/>
  <c r="O641" i="1"/>
  <c r="P633" i="1"/>
  <c r="O633" i="1"/>
  <c r="K625" i="1"/>
  <c r="M625" i="1" s="1"/>
  <c r="P625" i="1"/>
  <c r="O625" i="1"/>
  <c r="K617" i="1"/>
  <c r="M617" i="1" s="1"/>
  <c r="P617" i="1"/>
  <c r="O617" i="1"/>
  <c r="P609" i="1"/>
  <c r="O609" i="1"/>
  <c r="P601" i="1"/>
  <c r="O601" i="1"/>
  <c r="K593" i="1"/>
  <c r="M593" i="1" s="1"/>
  <c r="P593" i="1"/>
  <c r="O593" i="1"/>
  <c r="K585" i="1"/>
  <c r="P585" i="1"/>
  <c r="O585" i="1"/>
  <c r="P577" i="1"/>
  <c r="O577" i="1"/>
  <c r="P569" i="1"/>
  <c r="O569" i="1"/>
  <c r="K561" i="1"/>
  <c r="M561" i="1" s="1"/>
  <c r="P561" i="1"/>
  <c r="O561" i="1"/>
  <c r="K553" i="1"/>
  <c r="M553" i="1" s="1"/>
  <c r="P553" i="1"/>
  <c r="O553" i="1"/>
  <c r="P545" i="1"/>
  <c r="O545" i="1"/>
  <c r="P537" i="1"/>
  <c r="O537" i="1"/>
  <c r="K529" i="1"/>
  <c r="M529" i="1" s="1"/>
  <c r="P529" i="1"/>
  <c r="O529" i="1"/>
  <c r="K521" i="1"/>
  <c r="M521" i="1" s="1"/>
  <c r="P521" i="1"/>
  <c r="O521" i="1"/>
  <c r="P513" i="1"/>
  <c r="O513" i="1"/>
  <c r="P505" i="1"/>
  <c r="O505" i="1"/>
  <c r="K497" i="1"/>
  <c r="M497" i="1" s="1"/>
  <c r="P497" i="1"/>
  <c r="O497" i="1"/>
  <c r="K489" i="1"/>
  <c r="M489" i="1" s="1"/>
  <c r="P489" i="1"/>
  <c r="O489" i="1"/>
  <c r="P481" i="1"/>
  <c r="O481" i="1"/>
  <c r="P473" i="1"/>
  <c r="O473" i="1"/>
  <c r="K465" i="1"/>
  <c r="M465" i="1" s="1"/>
  <c r="P465" i="1"/>
  <c r="O465" i="1"/>
  <c r="K457" i="1"/>
  <c r="P457" i="1"/>
  <c r="O457" i="1"/>
  <c r="P449" i="1"/>
  <c r="O449" i="1"/>
  <c r="P441" i="1"/>
  <c r="O441" i="1"/>
  <c r="K433" i="1"/>
  <c r="M433" i="1" s="1"/>
  <c r="P433" i="1"/>
  <c r="O433" i="1"/>
  <c r="K425" i="1"/>
  <c r="M425" i="1" s="1"/>
  <c r="P425" i="1"/>
  <c r="O425" i="1"/>
  <c r="P417" i="1"/>
  <c r="O417" i="1"/>
  <c r="P409" i="1"/>
  <c r="O409" i="1"/>
  <c r="K401" i="1"/>
  <c r="M401" i="1" s="1"/>
  <c r="P401" i="1"/>
  <c r="O401" i="1"/>
  <c r="K393" i="1"/>
  <c r="M393" i="1" s="1"/>
  <c r="P393" i="1"/>
  <c r="O393" i="1"/>
  <c r="P385" i="1"/>
  <c r="O385" i="1"/>
  <c r="P377" i="1"/>
  <c r="O377" i="1"/>
  <c r="K369" i="1"/>
  <c r="M369" i="1" s="1"/>
  <c r="P369" i="1"/>
  <c r="O369" i="1"/>
  <c r="K361" i="1"/>
  <c r="M361" i="1" s="1"/>
  <c r="P361" i="1"/>
  <c r="O361" i="1"/>
  <c r="K353" i="1"/>
  <c r="P353" i="1"/>
  <c r="O353" i="1"/>
  <c r="K345" i="1"/>
  <c r="M345" i="1" s="1"/>
  <c r="P345" i="1"/>
  <c r="O345" i="1"/>
  <c r="K337" i="1"/>
  <c r="M337" i="1" s="1"/>
  <c r="P337" i="1"/>
  <c r="O337" i="1"/>
  <c r="P329" i="1"/>
  <c r="O329" i="1"/>
  <c r="K321" i="1"/>
  <c r="M321" i="1" s="1"/>
  <c r="P321" i="1"/>
  <c r="O321" i="1"/>
  <c r="P313" i="1"/>
  <c r="O313" i="1"/>
  <c r="K305" i="1"/>
  <c r="M305" i="1" s="1"/>
  <c r="P305" i="1"/>
  <c r="O305" i="1"/>
  <c r="K297" i="1"/>
  <c r="M297" i="1" s="1"/>
  <c r="P297" i="1"/>
  <c r="O297" i="1"/>
  <c r="K289" i="1"/>
  <c r="P289" i="1"/>
  <c r="O289" i="1"/>
  <c r="K281" i="1"/>
  <c r="M281" i="1" s="1"/>
  <c r="P281" i="1"/>
  <c r="O281" i="1"/>
  <c r="K273" i="1"/>
  <c r="M273" i="1" s="1"/>
  <c r="P273" i="1"/>
  <c r="O273" i="1"/>
  <c r="P265" i="1"/>
  <c r="O265" i="1"/>
  <c r="K257" i="1"/>
  <c r="M257" i="1" s="1"/>
  <c r="P257" i="1"/>
  <c r="O257" i="1"/>
  <c r="P249" i="1"/>
  <c r="O249" i="1"/>
  <c r="K241" i="1"/>
  <c r="M241" i="1" s="1"/>
  <c r="P241" i="1"/>
  <c r="O241" i="1"/>
  <c r="K233" i="1"/>
  <c r="M233" i="1" s="1"/>
  <c r="P233" i="1"/>
  <c r="O233" i="1"/>
  <c r="K225" i="1"/>
  <c r="P225" i="1"/>
  <c r="O225" i="1"/>
  <c r="K217" i="1"/>
  <c r="M217" i="1" s="1"/>
  <c r="P217" i="1"/>
  <c r="O217" i="1"/>
  <c r="K209" i="1"/>
  <c r="M209" i="1" s="1"/>
  <c r="P209" i="1"/>
  <c r="O209" i="1"/>
  <c r="P201" i="1"/>
  <c r="O201" i="1"/>
  <c r="K193" i="1"/>
  <c r="M193" i="1" s="1"/>
  <c r="P193" i="1"/>
  <c r="O193" i="1"/>
  <c r="P185" i="1"/>
  <c r="O185" i="1"/>
  <c r="K177" i="1"/>
  <c r="M177" i="1" s="1"/>
  <c r="P177" i="1"/>
  <c r="O177" i="1"/>
  <c r="K169" i="1"/>
  <c r="M169" i="1" s="1"/>
  <c r="P169" i="1"/>
  <c r="O169" i="1"/>
  <c r="K161" i="1"/>
  <c r="M161" i="1" s="1"/>
  <c r="P161" i="1"/>
  <c r="O161" i="1"/>
  <c r="K153" i="1"/>
  <c r="M153" i="1" s="1"/>
  <c r="P153" i="1"/>
  <c r="O153" i="1"/>
  <c r="K145" i="1"/>
  <c r="M145" i="1" s="1"/>
  <c r="P145" i="1"/>
  <c r="O145" i="1"/>
  <c r="K137" i="1"/>
  <c r="M137" i="1" s="1"/>
  <c r="P137" i="1"/>
  <c r="O137" i="1"/>
  <c r="K129" i="1"/>
  <c r="M129" i="1" s="1"/>
  <c r="P129" i="1"/>
  <c r="O129" i="1"/>
  <c r="K121" i="1"/>
  <c r="M121" i="1" s="1"/>
  <c r="P121" i="1"/>
  <c r="O121" i="1"/>
  <c r="K113" i="1"/>
  <c r="M113" i="1" s="1"/>
  <c r="P113" i="1"/>
  <c r="O113" i="1"/>
  <c r="K105" i="1"/>
  <c r="M105" i="1" s="1"/>
  <c r="P105" i="1"/>
  <c r="O105" i="1"/>
  <c r="K97" i="1"/>
  <c r="M97" i="1" s="1"/>
  <c r="P97" i="1"/>
  <c r="O97" i="1"/>
  <c r="K89" i="1"/>
  <c r="M89" i="1" s="1"/>
  <c r="P89" i="1"/>
  <c r="O89" i="1"/>
  <c r="K81" i="1"/>
  <c r="M81" i="1" s="1"/>
  <c r="P81" i="1"/>
  <c r="O81" i="1"/>
  <c r="K73" i="1"/>
  <c r="M73" i="1" s="1"/>
  <c r="P73" i="1"/>
  <c r="O73" i="1"/>
  <c r="K65" i="1"/>
  <c r="M65" i="1" s="1"/>
  <c r="P65" i="1"/>
  <c r="O65" i="1"/>
  <c r="K57" i="1"/>
  <c r="M57" i="1" s="1"/>
  <c r="P57" i="1"/>
  <c r="O57" i="1"/>
  <c r="K49" i="1"/>
  <c r="M49" i="1" s="1"/>
  <c r="P49" i="1"/>
  <c r="O49" i="1"/>
  <c r="K41" i="1"/>
  <c r="M41" i="1" s="1"/>
  <c r="P41" i="1"/>
  <c r="O41" i="1"/>
  <c r="K33" i="1"/>
  <c r="M33" i="1" s="1"/>
  <c r="P33" i="1"/>
  <c r="O33" i="1"/>
  <c r="K25" i="1"/>
  <c r="M25" i="1" s="1"/>
  <c r="P25" i="1"/>
  <c r="O25" i="1"/>
  <c r="K17" i="1"/>
  <c r="M17" i="1" s="1"/>
  <c r="P17" i="1"/>
  <c r="O17" i="1"/>
  <c r="K9" i="1"/>
  <c r="M9" i="1" s="1"/>
  <c r="P9" i="1"/>
  <c r="O9" i="1"/>
  <c r="K645" i="1"/>
  <c r="M645" i="1" s="1"/>
  <c r="K569" i="1"/>
  <c r="M569" i="1" s="1"/>
  <c r="K481" i="1"/>
  <c r="K389" i="1"/>
  <c r="M389" i="1" s="1"/>
  <c r="K317" i="1"/>
  <c r="M317" i="1" s="1"/>
  <c r="K249" i="1"/>
  <c r="M249" i="1" s="1"/>
  <c r="K164" i="1"/>
  <c r="M164" i="1" s="1"/>
  <c r="K671" i="1"/>
  <c r="M671" i="1" s="1"/>
  <c r="P671" i="1"/>
  <c r="O671" i="1"/>
  <c r="K615" i="1"/>
  <c r="M615" i="1" s="1"/>
  <c r="P615" i="1"/>
  <c r="O615" i="1"/>
  <c r="K535" i="1"/>
  <c r="M535" i="1" s="1"/>
  <c r="P535" i="1"/>
  <c r="O535" i="1"/>
  <c r="K479" i="1"/>
  <c r="M479" i="1" s="1"/>
  <c r="P479" i="1"/>
  <c r="O479" i="1"/>
  <c r="K415" i="1"/>
  <c r="P415" i="1"/>
  <c r="O415" i="1"/>
  <c r="K359" i="1"/>
  <c r="P359" i="1"/>
  <c r="O359" i="1"/>
  <c r="K295" i="1"/>
  <c r="P295" i="1"/>
  <c r="O295" i="1"/>
  <c r="K239" i="1"/>
  <c r="M239" i="1" s="1"/>
  <c r="P239" i="1"/>
  <c r="O239" i="1"/>
  <c r="K183" i="1"/>
  <c r="P183" i="1"/>
  <c r="O183" i="1"/>
  <c r="K111" i="1"/>
  <c r="P111" i="1"/>
  <c r="O111" i="1"/>
  <c r="K31" i="1"/>
  <c r="M31" i="1" s="1"/>
  <c r="P31" i="1"/>
  <c r="O31" i="1"/>
  <c r="M132" i="1"/>
  <c r="K720" i="1"/>
  <c r="P720" i="1"/>
  <c r="O720" i="1"/>
  <c r="K712" i="1"/>
  <c r="M712" i="1" s="1"/>
  <c r="P712" i="1"/>
  <c r="O712" i="1"/>
  <c r="K704" i="1"/>
  <c r="M704" i="1" s="1"/>
  <c r="P704" i="1"/>
  <c r="O704" i="1"/>
  <c r="K696" i="1"/>
  <c r="M696" i="1" s="1"/>
  <c r="P696" i="1"/>
  <c r="O696" i="1"/>
  <c r="K688" i="1"/>
  <c r="M688" i="1" s="1"/>
  <c r="P688" i="1"/>
  <c r="O688" i="1"/>
  <c r="K680" i="1"/>
  <c r="M680" i="1" s="1"/>
  <c r="P680" i="1"/>
  <c r="O680" i="1"/>
  <c r="K672" i="1"/>
  <c r="M672" i="1" s="1"/>
  <c r="P672" i="1"/>
  <c r="O672" i="1"/>
  <c r="K664" i="1"/>
  <c r="M664" i="1" s="1"/>
  <c r="P664" i="1"/>
  <c r="O664" i="1"/>
  <c r="K656" i="1"/>
  <c r="P656" i="1"/>
  <c r="O656" i="1"/>
  <c r="K648" i="1"/>
  <c r="M648" i="1" s="1"/>
  <c r="P648" i="1"/>
  <c r="O648" i="1"/>
  <c r="K640" i="1"/>
  <c r="P640" i="1"/>
  <c r="O640" i="1"/>
  <c r="K632" i="1"/>
  <c r="M632" i="1" s="1"/>
  <c r="P632" i="1"/>
  <c r="O632" i="1"/>
  <c r="K624" i="1"/>
  <c r="P624" i="1"/>
  <c r="O624" i="1"/>
  <c r="K616" i="1"/>
  <c r="M616" i="1" s="1"/>
  <c r="P616" i="1"/>
  <c r="O616" i="1"/>
  <c r="K608" i="1"/>
  <c r="M608" i="1" s="1"/>
  <c r="P608" i="1"/>
  <c r="O608" i="1"/>
  <c r="K600" i="1"/>
  <c r="M600" i="1" s="1"/>
  <c r="P600" i="1"/>
  <c r="O600" i="1"/>
  <c r="K592" i="1"/>
  <c r="M592" i="1" s="1"/>
  <c r="P592" i="1"/>
  <c r="O592" i="1"/>
  <c r="K584" i="1"/>
  <c r="M584" i="1" s="1"/>
  <c r="P584" i="1"/>
  <c r="O584" i="1"/>
  <c r="K576" i="1"/>
  <c r="M576" i="1" s="1"/>
  <c r="P576" i="1"/>
  <c r="O576" i="1"/>
  <c r="K568" i="1"/>
  <c r="M568" i="1" s="1"/>
  <c r="P568" i="1"/>
  <c r="O568" i="1"/>
  <c r="K560" i="1"/>
  <c r="M560" i="1" s="1"/>
  <c r="P560" i="1"/>
  <c r="O560" i="1"/>
  <c r="K552" i="1"/>
  <c r="M552" i="1" s="1"/>
  <c r="P552" i="1"/>
  <c r="O552" i="1"/>
  <c r="K544" i="1"/>
  <c r="M544" i="1" s="1"/>
  <c r="P544" i="1"/>
  <c r="O544" i="1"/>
  <c r="K536" i="1"/>
  <c r="M536" i="1" s="1"/>
  <c r="P536" i="1"/>
  <c r="O536" i="1"/>
  <c r="K528" i="1"/>
  <c r="P528" i="1"/>
  <c r="O528" i="1"/>
  <c r="K520" i="1"/>
  <c r="M520" i="1" s="1"/>
  <c r="P520" i="1"/>
  <c r="O520" i="1"/>
  <c r="K512" i="1"/>
  <c r="M512" i="1" s="1"/>
  <c r="P512" i="1"/>
  <c r="O512" i="1"/>
  <c r="K504" i="1"/>
  <c r="M504" i="1" s="1"/>
  <c r="P504" i="1"/>
  <c r="O504" i="1"/>
  <c r="K496" i="1"/>
  <c r="P496" i="1"/>
  <c r="O496" i="1"/>
  <c r="K488" i="1"/>
  <c r="M488" i="1" s="1"/>
  <c r="P488" i="1"/>
  <c r="O488" i="1"/>
  <c r="K480" i="1"/>
  <c r="P480" i="1"/>
  <c r="O480" i="1"/>
  <c r="K472" i="1"/>
  <c r="M472" i="1" s="1"/>
  <c r="P472" i="1"/>
  <c r="O472" i="1"/>
  <c r="K464" i="1"/>
  <c r="M464" i="1" s="1"/>
  <c r="P464" i="1"/>
  <c r="O464" i="1"/>
  <c r="K456" i="1"/>
  <c r="M456" i="1" s="1"/>
  <c r="P456" i="1"/>
  <c r="O456" i="1"/>
  <c r="K448" i="1"/>
  <c r="M448" i="1" s="1"/>
  <c r="P448" i="1"/>
  <c r="O448" i="1"/>
  <c r="K440" i="1"/>
  <c r="M440" i="1" s="1"/>
  <c r="P440" i="1"/>
  <c r="O440" i="1"/>
  <c r="K432" i="1"/>
  <c r="M432" i="1" s="1"/>
  <c r="P432" i="1"/>
  <c r="O432" i="1"/>
  <c r="K424" i="1"/>
  <c r="M424" i="1" s="1"/>
  <c r="P424" i="1"/>
  <c r="O424" i="1"/>
  <c r="K416" i="1"/>
  <c r="M416" i="1" s="1"/>
  <c r="P416" i="1"/>
  <c r="O416" i="1"/>
  <c r="K408" i="1"/>
  <c r="M408" i="1" s="1"/>
  <c r="P408" i="1"/>
  <c r="O408" i="1"/>
  <c r="K400" i="1"/>
  <c r="P400" i="1"/>
  <c r="O400" i="1"/>
  <c r="K392" i="1"/>
  <c r="M392" i="1" s="1"/>
  <c r="P392" i="1"/>
  <c r="O392" i="1"/>
  <c r="K384" i="1"/>
  <c r="P384" i="1"/>
  <c r="O384" i="1"/>
  <c r="K376" i="1"/>
  <c r="M376" i="1" s="1"/>
  <c r="P376" i="1"/>
  <c r="O376" i="1"/>
  <c r="K368" i="1"/>
  <c r="P368" i="1"/>
  <c r="O368" i="1"/>
  <c r="K360" i="1"/>
  <c r="M360" i="1" s="1"/>
  <c r="P360" i="1"/>
  <c r="O360" i="1"/>
  <c r="K352" i="1"/>
  <c r="P352" i="1"/>
  <c r="O352" i="1"/>
  <c r="K344" i="1"/>
  <c r="M344" i="1" s="1"/>
  <c r="P344" i="1"/>
  <c r="O344" i="1"/>
  <c r="K336" i="1"/>
  <c r="M336" i="1" s="1"/>
  <c r="P336" i="1"/>
  <c r="O336" i="1"/>
  <c r="K328" i="1"/>
  <c r="M328" i="1" s="1"/>
  <c r="P328" i="1"/>
  <c r="O328" i="1"/>
  <c r="K320" i="1"/>
  <c r="M320" i="1" s="1"/>
  <c r="P320" i="1"/>
  <c r="O320" i="1"/>
  <c r="K312" i="1"/>
  <c r="M312" i="1" s="1"/>
  <c r="P312" i="1"/>
  <c r="O312" i="1"/>
  <c r="K304" i="1"/>
  <c r="M304" i="1" s="1"/>
  <c r="P304" i="1"/>
  <c r="O304" i="1"/>
  <c r="K296" i="1"/>
  <c r="M296" i="1" s="1"/>
  <c r="P296" i="1"/>
  <c r="O296" i="1"/>
  <c r="K288" i="1"/>
  <c r="M288" i="1" s="1"/>
  <c r="P288" i="1"/>
  <c r="O288" i="1"/>
  <c r="K280" i="1"/>
  <c r="M280" i="1" s="1"/>
  <c r="P280" i="1"/>
  <c r="O280" i="1"/>
  <c r="K272" i="1"/>
  <c r="M272" i="1" s="1"/>
  <c r="P272" i="1"/>
  <c r="O272" i="1"/>
  <c r="K264" i="1"/>
  <c r="M264" i="1" s="1"/>
  <c r="P264" i="1"/>
  <c r="O264" i="1"/>
  <c r="K256" i="1"/>
  <c r="M256" i="1" s="1"/>
  <c r="P256" i="1"/>
  <c r="O256" i="1"/>
  <c r="K248" i="1"/>
  <c r="M248" i="1" s="1"/>
  <c r="P248" i="1"/>
  <c r="O248" i="1"/>
  <c r="K240" i="1"/>
  <c r="M240" i="1" s="1"/>
  <c r="P240" i="1"/>
  <c r="O240" i="1"/>
  <c r="K232" i="1"/>
  <c r="M232" i="1" s="1"/>
  <c r="P232" i="1"/>
  <c r="O232" i="1"/>
  <c r="K224" i="1"/>
  <c r="M224" i="1" s="1"/>
  <c r="P224" i="1"/>
  <c r="O224" i="1"/>
  <c r="K216" i="1"/>
  <c r="M216" i="1" s="1"/>
  <c r="P216" i="1"/>
  <c r="O216" i="1"/>
  <c r="K208" i="1"/>
  <c r="P208" i="1"/>
  <c r="O208" i="1"/>
  <c r="K200" i="1"/>
  <c r="M200" i="1" s="1"/>
  <c r="P200" i="1"/>
  <c r="O200" i="1"/>
  <c r="K192" i="1"/>
  <c r="M192" i="1" s="1"/>
  <c r="P192" i="1"/>
  <c r="O192" i="1"/>
  <c r="K184" i="1"/>
  <c r="M184" i="1" s="1"/>
  <c r="P184" i="1"/>
  <c r="O184" i="1"/>
  <c r="K176" i="1"/>
  <c r="M176" i="1" s="1"/>
  <c r="P176" i="1"/>
  <c r="O176" i="1"/>
  <c r="K168" i="1"/>
  <c r="M168" i="1" s="1"/>
  <c r="P168" i="1"/>
  <c r="O168" i="1"/>
  <c r="K160" i="1"/>
  <c r="P160" i="1"/>
  <c r="O160" i="1"/>
  <c r="K152" i="1"/>
  <c r="M152" i="1" s="1"/>
  <c r="P152" i="1"/>
  <c r="O152" i="1"/>
  <c r="K144" i="1"/>
  <c r="P144" i="1"/>
  <c r="O144" i="1"/>
  <c r="K136" i="1"/>
  <c r="M136" i="1" s="1"/>
  <c r="P136" i="1"/>
  <c r="O136" i="1"/>
  <c r="K128" i="1"/>
  <c r="M128" i="1" s="1"/>
  <c r="P128" i="1"/>
  <c r="O128" i="1"/>
  <c r="K120" i="1"/>
  <c r="M120" i="1" s="1"/>
  <c r="P120" i="1"/>
  <c r="O120" i="1"/>
  <c r="K112" i="1"/>
  <c r="M112" i="1" s="1"/>
  <c r="P112" i="1"/>
  <c r="O112" i="1"/>
  <c r="K104" i="1"/>
  <c r="M104" i="1" s="1"/>
  <c r="P104" i="1"/>
  <c r="O104" i="1"/>
  <c r="K96" i="1"/>
  <c r="P96" i="1"/>
  <c r="O96" i="1"/>
  <c r="K88" i="1"/>
  <c r="M88" i="1" s="1"/>
  <c r="P88" i="1"/>
  <c r="O88" i="1"/>
  <c r="K80" i="1"/>
  <c r="P80" i="1"/>
  <c r="O80" i="1"/>
  <c r="K72" i="1"/>
  <c r="M72" i="1" s="1"/>
  <c r="P72" i="1"/>
  <c r="O72" i="1"/>
  <c r="K64" i="1"/>
  <c r="M64" i="1" s="1"/>
  <c r="P64" i="1"/>
  <c r="O64" i="1"/>
  <c r="K56" i="1"/>
  <c r="M56" i="1" s="1"/>
  <c r="P56" i="1"/>
  <c r="O56" i="1"/>
  <c r="K48" i="1"/>
  <c r="M48" i="1" s="1"/>
  <c r="P48" i="1"/>
  <c r="O48" i="1"/>
  <c r="K40" i="1"/>
  <c r="M40" i="1" s="1"/>
  <c r="P40" i="1"/>
  <c r="O40" i="1"/>
  <c r="K32" i="1"/>
  <c r="P32" i="1"/>
  <c r="O32" i="1"/>
  <c r="K24" i="1"/>
  <c r="M24" i="1" s="1"/>
  <c r="P24" i="1"/>
  <c r="O24" i="1"/>
  <c r="K16" i="1"/>
  <c r="P16" i="1"/>
  <c r="O16" i="1"/>
  <c r="K8" i="1"/>
  <c r="M8" i="1" s="1"/>
  <c r="P8" i="1"/>
  <c r="O8" i="1"/>
  <c r="K641" i="1"/>
  <c r="M641" i="1" s="1"/>
  <c r="K549" i="1"/>
  <c r="K473" i="1"/>
  <c r="M473" i="1" s="1"/>
  <c r="K385" i="1"/>
  <c r="M385" i="1" s="1"/>
  <c r="K313" i="1"/>
  <c r="M313" i="1" s="1"/>
  <c r="K228" i="1"/>
  <c r="M228" i="1" s="1"/>
  <c r="K158" i="1"/>
  <c r="M158" i="1" s="1"/>
  <c r="V93" i="2" l="1"/>
  <c r="V428" i="2"/>
  <c r="V77" i="2"/>
  <c r="V162" i="2"/>
  <c r="V330" i="2"/>
  <c r="V208" i="2"/>
  <c r="V91" i="2"/>
  <c r="V512" i="2"/>
  <c r="V297" i="2"/>
  <c r="V358" i="2"/>
  <c r="V688" i="2"/>
  <c r="V644" i="2"/>
  <c r="V698" i="2"/>
  <c r="V614" i="2"/>
  <c r="V708" i="2"/>
  <c r="V326" i="2"/>
  <c r="V666" i="2"/>
  <c r="V283" i="2"/>
  <c r="V702" i="2"/>
  <c r="V331" i="2"/>
  <c r="V342" i="2"/>
  <c r="V518" i="2"/>
  <c r="V422" i="2"/>
  <c r="V247" i="2"/>
  <c r="V606" i="2"/>
  <c r="V421" i="2"/>
  <c r="V425" i="2"/>
  <c r="V438" i="2"/>
  <c r="V701" i="2"/>
  <c r="V527" i="2"/>
  <c r="V696" i="2"/>
  <c r="V522" i="2"/>
  <c r="V691" i="2"/>
  <c r="V155" i="2"/>
  <c r="V71" i="2"/>
  <c r="V201" i="2"/>
  <c r="V426" i="2"/>
  <c r="V194" i="2"/>
  <c r="V419" i="2"/>
  <c r="V304" i="2"/>
  <c r="V187" i="2"/>
  <c r="V434" i="2"/>
  <c r="V548" i="2"/>
  <c r="V277" i="2"/>
  <c r="V143" i="2"/>
  <c r="V589" i="2"/>
  <c r="V502" i="2"/>
  <c r="V405" i="2"/>
  <c r="V290" i="2"/>
  <c r="V173" i="2"/>
  <c r="V50" i="2"/>
  <c r="V579" i="2"/>
  <c r="V596" i="2"/>
  <c r="V14" i="2"/>
  <c r="V533" i="2"/>
  <c r="V216" i="2"/>
  <c r="V99" i="2"/>
  <c r="V697" i="2"/>
  <c r="V610" i="2"/>
  <c r="V523" i="2"/>
  <c r="V41" i="2"/>
  <c r="V470" i="2"/>
  <c r="V547" i="2"/>
  <c r="V415" i="2"/>
  <c r="V605" i="2"/>
  <c r="V427" i="2"/>
  <c r="V312" i="2"/>
  <c r="V195" i="2"/>
  <c r="V76" i="2"/>
  <c r="V682" i="2"/>
  <c r="V595" i="2"/>
  <c r="V53" i="2"/>
  <c r="V107" i="2"/>
  <c r="V168" i="2"/>
  <c r="V414" i="2"/>
  <c r="V68" i="2"/>
  <c r="V677" i="2"/>
  <c r="V590" i="2"/>
  <c r="V503" i="2"/>
  <c r="V408" i="2"/>
  <c r="V291" i="2"/>
  <c r="V176" i="2"/>
  <c r="V52" i="2"/>
  <c r="V80" i="2"/>
  <c r="V670" i="2"/>
  <c r="V299" i="2"/>
  <c r="V474" i="2"/>
  <c r="V192" i="2"/>
  <c r="V72" i="2"/>
  <c r="V660" i="2"/>
  <c r="V582" i="2"/>
  <c r="V668" i="2"/>
  <c r="V506" i="2"/>
  <c r="V384" i="2"/>
  <c r="V649" i="2"/>
  <c r="V430" i="2"/>
  <c r="V519" i="2"/>
  <c r="V601" i="2"/>
  <c r="V255" i="2"/>
  <c r="V440" i="2"/>
  <c r="V493" i="2"/>
  <c r="V309" i="2"/>
  <c r="V70" i="2"/>
  <c r="V221" i="2"/>
  <c r="V570" i="2"/>
  <c r="V75" i="2"/>
  <c r="V238" i="2"/>
  <c r="V55" i="2"/>
  <c r="V311" i="2"/>
  <c r="V179" i="2"/>
  <c r="V501" i="2"/>
  <c r="V57" i="2"/>
  <c r="V404" i="2"/>
  <c r="V289" i="2"/>
  <c r="V583" i="2"/>
  <c r="V172" i="2"/>
  <c r="V496" i="2"/>
  <c r="V49" i="2"/>
  <c r="V397" i="2"/>
  <c r="V665" i="2"/>
  <c r="V282" i="2"/>
  <c r="V578" i="2"/>
  <c r="V165" i="2"/>
  <c r="V491" i="2"/>
  <c r="V264" i="2"/>
  <c r="V524" i="2"/>
  <c r="V412" i="2"/>
  <c r="V224" i="2"/>
  <c r="V680" i="2"/>
  <c r="V483" i="2"/>
  <c r="V83" i="2"/>
  <c r="V246" i="2"/>
  <c r="V63" i="2"/>
  <c r="V319" i="2"/>
  <c r="V189" i="2"/>
  <c r="V509" i="2"/>
  <c r="V69" i="2"/>
  <c r="V416" i="2"/>
  <c r="V678" i="2"/>
  <c r="V591" i="2"/>
  <c r="V184" i="2"/>
  <c r="V504" i="2"/>
  <c r="V61" i="2"/>
  <c r="V409" i="2"/>
  <c r="V673" i="2"/>
  <c r="V292" i="2"/>
  <c r="V586" i="2"/>
  <c r="V177" i="2"/>
  <c r="V499" i="2"/>
  <c r="V348" i="2"/>
  <c r="V588" i="2"/>
  <c r="V484" i="2"/>
  <c r="V308" i="2"/>
  <c r="V217" i="2"/>
  <c r="V675" i="2"/>
  <c r="V62" i="2"/>
  <c r="V318" i="2"/>
  <c r="V135" i="2"/>
  <c r="V391" i="2"/>
  <c r="V285" i="2"/>
  <c r="V581" i="2"/>
  <c r="V170" i="2"/>
  <c r="V494" i="2"/>
  <c r="V45" i="2"/>
  <c r="V395" i="2"/>
  <c r="V663" i="2"/>
  <c r="V280" i="2"/>
  <c r="V576" i="2"/>
  <c r="V163" i="2"/>
  <c r="V489" i="2"/>
  <c r="V37" i="2"/>
  <c r="V388" i="2"/>
  <c r="V658" i="2"/>
  <c r="V273" i="2"/>
  <c r="V571" i="2"/>
  <c r="V360" i="2"/>
  <c r="V532" i="2"/>
  <c r="V102" i="2"/>
  <c r="V339" i="2"/>
  <c r="V703" i="2"/>
  <c r="V186" i="2"/>
  <c r="V232" i="2"/>
  <c r="V134" i="2"/>
  <c r="V390" i="2"/>
  <c r="V207" i="2"/>
  <c r="V29" i="2"/>
  <c r="V381" i="2"/>
  <c r="V653" i="2"/>
  <c r="V266" i="2"/>
  <c r="V566" i="2"/>
  <c r="V149" i="2"/>
  <c r="V479" i="2"/>
  <c r="V21" i="2"/>
  <c r="V376" i="2"/>
  <c r="V648" i="2"/>
  <c r="V259" i="2"/>
  <c r="V561" i="2"/>
  <c r="V144" i="2"/>
  <c r="V13" i="2"/>
  <c r="V369" i="2"/>
  <c r="V643" i="2"/>
  <c r="V284" i="2"/>
  <c r="V540" i="2"/>
  <c r="V248" i="2"/>
  <c r="V78" i="2"/>
  <c r="V334" i="2"/>
  <c r="V151" i="2"/>
  <c r="V407" i="2"/>
  <c r="V307" i="2"/>
  <c r="V597" i="2"/>
  <c r="V510" i="2"/>
  <c r="V417" i="2"/>
  <c r="V679" i="2"/>
  <c r="V300" i="2"/>
  <c r="V592" i="2"/>
  <c r="V185" i="2"/>
  <c r="V505" i="2"/>
  <c r="V64" i="2"/>
  <c r="V410" i="2"/>
  <c r="V674" i="2"/>
  <c r="V293" i="2"/>
  <c r="V587" i="2"/>
  <c r="V508" i="2"/>
  <c r="V166" i="2"/>
  <c r="V193" i="2"/>
  <c r="V593" i="2"/>
  <c r="V460" i="2"/>
  <c r="V150" i="2"/>
  <c r="V406" i="2"/>
  <c r="V223" i="2"/>
  <c r="V56" i="2"/>
  <c r="V403" i="2"/>
  <c r="V669" i="2"/>
  <c r="V288" i="2"/>
  <c r="V171" i="2"/>
  <c r="V495" i="2"/>
  <c r="V48" i="2"/>
  <c r="V396" i="2"/>
  <c r="V664" i="2"/>
  <c r="V281" i="2"/>
  <c r="V577" i="2"/>
  <c r="V164" i="2"/>
  <c r="V490" i="2"/>
  <c r="V40" i="2"/>
  <c r="V389" i="2"/>
  <c r="V659" i="2"/>
  <c r="V452" i="2"/>
  <c r="V169" i="2"/>
  <c r="V575" i="2"/>
  <c r="V59" i="2"/>
  <c r="V222" i="2"/>
  <c r="V39" i="2"/>
  <c r="V295" i="2"/>
  <c r="V157" i="2"/>
  <c r="V485" i="2"/>
  <c r="V32" i="2"/>
  <c r="V654" i="2"/>
  <c r="V267" i="2"/>
  <c r="V567" i="2"/>
  <c r="V152" i="2"/>
  <c r="V480" i="2"/>
  <c r="V24" i="2"/>
  <c r="V377" i="2"/>
  <c r="V260" i="2"/>
  <c r="V562" i="2"/>
  <c r="V145" i="2"/>
  <c r="V475" i="2"/>
  <c r="V92" i="2"/>
  <c r="V380" i="2"/>
  <c r="V684" i="2"/>
  <c r="V111" i="2"/>
  <c r="V138" i="2"/>
  <c r="V616" i="2"/>
  <c r="V411" i="2"/>
  <c r="V693" i="2"/>
  <c r="V182" i="2"/>
  <c r="V507" i="2"/>
  <c r="V270" i="2"/>
  <c r="V667" i="2"/>
  <c r="V368" i="2"/>
  <c r="V251" i="2"/>
  <c r="V486" i="2"/>
  <c r="V256" i="2"/>
  <c r="V235" i="2"/>
  <c r="V120" i="2"/>
  <c r="V656" i="2"/>
  <c r="V379" i="2"/>
  <c r="V214" i="2"/>
  <c r="V713" i="2"/>
  <c r="V692" i="2"/>
  <c r="V700" i="2"/>
  <c r="V320" i="2"/>
  <c r="V313" i="2"/>
  <c r="V252" i="2"/>
  <c r="V445" i="2"/>
  <c r="V323" i="2"/>
  <c r="V488" i="2"/>
  <c r="V599" i="2"/>
  <c r="V446" i="2"/>
  <c r="V557" i="2"/>
  <c r="V46" i="2"/>
  <c r="V302" i="2"/>
  <c r="V119" i="2"/>
  <c r="V375" i="2"/>
  <c r="V265" i="2"/>
  <c r="V565" i="2"/>
  <c r="V148" i="2"/>
  <c r="V478" i="2"/>
  <c r="V20" i="2"/>
  <c r="V373" i="2"/>
  <c r="V647" i="2"/>
  <c r="V258" i="2"/>
  <c r="V560" i="2"/>
  <c r="V141" i="2"/>
  <c r="V473" i="2"/>
  <c r="V12" i="2"/>
  <c r="V642" i="2"/>
  <c r="V555" i="2"/>
  <c r="V188" i="2"/>
  <c r="V392" i="2"/>
  <c r="V230" i="2"/>
  <c r="V662" i="2"/>
  <c r="V465" i="2"/>
  <c r="V580" i="2"/>
  <c r="V54" i="2"/>
  <c r="V310" i="2"/>
  <c r="V127" i="2"/>
  <c r="V383" i="2"/>
  <c r="V275" i="2"/>
  <c r="V573" i="2"/>
  <c r="V160" i="2"/>
  <c r="V33" i="2"/>
  <c r="V385" i="2"/>
  <c r="V655" i="2"/>
  <c r="V268" i="2"/>
  <c r="V568" i="2"/>
  <c r="V153" i="2"/>
  <c r="V481" i="2"/>
  <c r="V25" i="2"/>
  <c r="V378" i="2"/>
  <c r="V650" i="2"/>
  <c r="V261" i="2"/>
  <c r="V563" i="2"/>
  <c r="V274" i="2"/>
  <c r="V468" i="2"/>
  <c r="V294" i="2"/>
  <c r="V8" i="2"/>
  <c r="V657" i="2"/>
  <c r="V306" i="2"/>
  <c r="V126" i="2"/>
  <c r="V382" i="2"/>
  <c r="V199" i="2"/>
  <c r="V17" i="2"/>
  <c r="V371" i="2"/>
  <c r="V645" i="2"/>
  <c r="V558" i="2"/>
  <c r="V139" i="2"/>
  <c r="V471" i="2"/>
  <c r="V9" i="2"/>
  <c r="V364" i="2"/>
  <c r="V640" i="2"/>
  <c r="V249" i="2"/>
  <c r="V553" i="2"/>
  <c r="V132" i="2"/>
  <c r="V466" i="2"/>
  <c r="V722" i="2"/>
  <c r="V357" i="2"/>
  <c r="V635" i="2"/>
  <c r="V200" i="2"/>
  <c r="V476" i="2"/>
  <c r="V47" i="2"/>
  <c r="V44" i="2"/>
  <c r="V418" i="2"/>
  <c r="V634" i="2"/>
  <c r="V35" i="2"/>
  <c r="V198" i="2"/>
  <c r="V15" i="2"/>
  <c r="V271" i="2"/>
  <c r="V125" i="2"/>
  <c r="V461" i="2"/>
  <c r="V717" i="2"/>
  <c r="V352" i="2"/>
  <c r="V630" i="2"/>
  <c r="V543" i="2"/>
  <c r="V456" i="2"/>
  <c r="V712" i="2"/>
  <c r="V345" i="2"/>
  <c r="V625" i="2"/>
  <c r="V228" i="2"/>
  <c r="V538" i="2"/>
  <c r="V113" i="2"/>
  <c r="V451" i="2"/>
  <c r="V707" i="2"/>
  <c r="V124" i="2"/>
  <c r="V492" i="2"/>
  <c r="V611" i="2"/>
  <c r="V142" i="2"/>
  <c r="V398" i="2"/>
  <c r="V215" i="2"/>
  <c r="V42" i="2"/>
  <c r="V393" i="2"/>
  <c r="V661" i="2"/>
  <c r="V276" i="2"/>
  <c r="V574" i="2"/>
  <c r="V161" i="2"/>
  <c r="V487" i="2"/>
  <c r="V34" i="2"/>
  <c r="V386" i="2"/>
  <c r="V269" i="2"/>
  <c r="V569" i="2"/>
  <c r="V154" i="2"/>
  <c r="V482" i="2"/>
  <c r="V26" i="2"/>
  <c r="V651" i="2"/>
  <c r="V370" i="2"/>
  <c r="V604" i="2"/>
  <c r="V81" i="2"/>
  <c r="V639" i="2"/>
  <c r="V356" i="2"/>
  <c r="V51" i="2"/>
  <c r="V31" i="2"/>
  <c r="V287" i="2"/>
  <c r="V147" i="2"/>
  <c r="V477" i="2"/>
  <c r="V18" i="2"/>
  <c r="V372" i="2"/>
  <c r="V646" i="2"/>
  <c r="V257" i="2"/>
  <c r="V559" i="2"/>
  <c r="V140" i="2"/>
  <c r="V472" i="2"/>
  <c r="V10" i="2"/>
  <c r="V365" i="2"/>
  <c r="V641" i="2"/>
  <c r="V250" i="2"/>
  <c r="V554" i="2"/>
  <c r="V133" i="2"/>
  <c r="V467" i="2"/>
  <c r="V4" i="2"/>
  <c r="V296" i="2"/>
  <c r="V620" i="2"/>
  <c r="V685" i="2"/>
  <c r="V552" i="2"/>
  <c r="V241" i="2"/>
  <c r="V30" i="2"/>
  <c r="V286" i="2"/>
  <c r="V103" i="2"/>
  <c r="V359" i="2"/>
  <c r="V243" i="2"/>
  <c r="V549" i="2"/>
  <c r="V128" i="2"/>
  <c r="V462" i="2"/>
  <c r="V718" i="2"/>
  <c r="V353" i="2"/>
  <c r="V631" i="2"/>
  <c r="V236" i="2"/>
  <c r="V544" i="2"/>
  <c r="V121" i="2"/>
  <c r="V457" i="2"/>
  <c r="V346" i="2"/>
  <c r="V626" i="2"/>
  <c r="V229" i="2"/>
  <c r="V539" i="2"/>
  <c r="V220" i="2"/>
  <c r="V156" i="2"/>
  <c r="V239" i="2"/>
  <c r="V598" i="2"/>
  <c r="V387" i="2"/>
  <c r="V174" i="2"/>
  <c r="V203" i="2"/>
  <c r="V514" i="2"/>
  <c r="V19" i="2"/>
  <c r="V213" i="2"/>
  <c r="V433" i="2"/>
  <c r="V82" i="2"/>
  <c r="V529" i="2"/>
  <c r="V343" i="2"/>
  <c r="V73" i="2"/>
  <c r="V624" i="2"/>
  <c r="V550" i="2"/>
  <c r="V602" i="2"/>
  <c r="V240" i="2"/>
  <c r="V454" i="2"/>
  <c r="V628" i="2"/>
  <c r="V676" i="2"/>
  <c r="V315" i="2"/>
  <c r="V636" i="2"/>
  <c r="V363" i="2"/>
  <c r="V11" i="2"/>
  <c r="V435" i="2"/>
  <c r="V85" i="2"/>
  <c r="V196" i="2"/>
  <c r="V683" i="2"/>
  <c r="V105" i="2"/>
  <c r="V98" i="2"/>
  <c r="V609" i="2"/>
  <c r="V90" i="2"/>
  <c r="V338" i="2"/>
  <c r="V254" i="2"/>
  <c r="V327" i="2"/>
  <c r="V517" i="2"/>
  <c r="V686" i="2"/>
  <c r="V74" i="2"/>
  <c r="V681" i="2"/>
  <c r="V594" i="2"/>
  <c r="V652" i="2"/>
  <c r="V367" i="2"/>
  <c r="V104" i="2"/>
  <c r="V399" i="2"/>
  <c r="V180" i="2"/>
  <c r="V58" i="2"/>
  <c r="V671" i="2"/>
  <c r="V584" i="2"/>
  <c r="V497" i="2"/>
  <c r="V400" i="2"/>
  <c r="V444" i="2"/>
  <c r="V38" i="2"/>
  <c r="V87" i="2"/>
  <c r="V106" i="2"/>
  <c r="V615" i="2"/>
  <c r="V528" i="2"/>
  <c r="V441" i="2"/>
  <c r="V324" i="2"/>
  <c r="V209" i="2"/>
  <c r="V564" i="2"/>
  <c r="V66" i="2"/>
  <c r="V36" i="2"/>
  <c r="V86" i="2"/>
  <c r="V159" i="2"/>
  <c r="V317" i="2"/>
  <c r="V202" i="2"/>
  <c r="V84" i="2"/>
  <c r="V687" i="2"/>
  <c r="V600" i="2"/>
  <c r="V513" i="2"/>
  <c r="V420" i="2"/>
  <c r="V305" i="2"/>
  <c r="V572" i="2"/>
  <c r="V721" i="2"/>
  <c r="V158" i="2"/>
  <c r="V231" i="2"/>
  <c r="V413" i="2"/>
  <c r="V298" i="2"/>
  <c r="V181" i="2"/>
  <c r="V60" i="2"/>
  <c r="V672" i="2"/>
  <c r="V585" i="2"/>
  <c r="V498" i="2"/>
  <c r="V401" i="2"/>
  <c r="V516" i="2"/>
  <c r="V110" i="2"/>
  <c r="V366" i="2"/>
  <c r="V183" i="2"/>
  <c r="V439" i="2"/>
  <c r="V349" i="2"/>
  <c r="V629" i="2"/>
  <c r="V234" i="2"/>
  <c r="V542" i="2"/>
  <c r="V117" i="2"/>
  <c r="V455" i="2"/>
  <c r="V711" i="2"/>
  <c r="V344" i="2"/>
  <c r="V227" i="2"/>
  <c r="V537" i="2"/>
  <c r="V112" i="2"/>
  <c r="V450" i="2"/>
  <c r="V706" i="2"/>
  <c r="V337" i="2"/>
  <c r="V619" i="2"/>
  <c r="V16" i="2"/>
  <c r="V316" i="2"/>
  <c r="V303" i="2"/>
  <c r="V447" i="2"/>
  <c r="V272" i="2"/>
  <c r="V242" i="2"/>
  <c r="V118" i="2"/>
  <c r="V374" i="2"/>
  <c r="V191" i="2"/>
  <c r="V723" i="2"/>
  <c r="V361" i="2"/>
  <c r="V637" i="2"/>
  <c r="V244" i="2"/>
  <c r="V129" i="2"/>
  <c r="V463" i="2"/>
  <c r="V719" i="2"/>
  <c r="V354" i="2"/>
  <c r="V632" i="2"/>
  <c r="V237" i="2"/>
  <c r="V545" i="2"/>
  <c r="V122" i="2"/>
  <c r="V458" i="2"/>
  <c r="V714" i="2"/>
  <c r="V347" i="2"/>
  <c r="V627" i="2"/>
  <c r="V114" i="2"/>
  <c r="V402" i="2"/>
  <c r="V431" i="2"/>
  <c r="V511" i="2"/>
  <c r="V442" i="2"/>
  <c r="V27" i="2"/>
  <c r="V190" i="2"/>
  <c r="V7" i="2"/>
  <c r="V263" i="2"/>
  <c r="V115" i="2"/>
  <c r="V453" i="2"/>
  <c r="V709" i="2"/>
  <c r="V340" i="2"/>
  <c r="V622" i="2"/>
  <c r="V225" i="2"/>
  <c r="V535" i="2"/>
  <c r="V108" i="2"/>
  <c r="V448" i="2"/>
  <c r="V704" i="2"/>
  <c r="V333" i="2"/>
  <c r="V617" i="2"/>
  <c r="V218" i="2"/>
  <c r="V530" i="2"/>
  <c r="V101" i="2"/>
  <c r="V443" i="2"/>
  <c r="V699" i="2"/>
  <c r="V28" i="2"/>
  <c r="V424" i="2"/>
  <c r="V175" i="2"/>
  <c r="V534" i="2"/>
  <c r="V131" i="2"/>
  <c r="V325" i="2"/>
  <c r="V6" i="2"/>
  <c r="V262" i="2"/>
  <c r="V79" i="2"/>
  <c r="V335" i="2"/>
  <c r="V211" i="2"/>
  <c r="V525" i="2"/>
  <c r="V96" i="2"/>
  <c r="V436" i="2"/>
  <c r="V694" i="2"/>
  <c r="V321" i="2"/>
  <c r="V607" i="2"/>
  <c r="V204" i="2"/>
  <c r="V520" i="2"/>
  <c r="V88" i="2"/>
  <c r="V429" i="2"/>
  <c r="V689" i="2"/>
  <c r="V314" i="2"/>
  <c r="V197" i="2"/>
  <c r="V515" i="2"/>
  <c r="V500" i="2"/>
  <c r="V716" i="2"/>
  <c r="V612" i="2"/>
  <c r="V43" i="2"/>
  <c r="V206" i="2"/>
  <c r="V23" i="2"/>
  <c r="V279" i="2"/>
  <c r="V137" i="2"/>
  <c r="V469" i="2"/>
  <c r="V5" i="2"/>
  <c r="V362" i="2"/>
  <c r="V638" i="2"/>
  <c r="V245" i="2"/>
  <c r="V551" i="2"/>
  <c r="V130" i="2"/>
  <c r="V464" i="2"/>
  <c r="V720" i="2"/>
  <c r="V355" i="2"/>
  <c r="V633" i="2"/>
  <c r="V546" i="2"/>
  <c r="V123" i="2"/>
  <c r="V459" i="2"/>
  <c r="V715" i="2"/>
  <c r="V210" i="2"/>
  <c r="V556" i="2"/>
  <c r="V621" i="2"/>
  <c r="V332" i="2"/>
  <c r="V65" i="2"/>
  <c r="V22" i="2"/>
  <c r="V278" i="2"/>
  <c r="V95" i="2"/>
  <c r="V351" i="2"/>
  <c r="V233" i="2"/>
  <c r="V541" i="2"/>
  <c r="V116" i="2"/>
  <c r="V710" i="2"/>
  <c r="V341" i="2"/>
  <c r="V623" i="2"/>
  <c r="V226" i="2"/>
  <c r="V536" i="2"/>
  <c r="V109" i="2"/>
  <c r="V449" i="2"/>
  <c r="V705" i="2"/>
  <c r="V336" i="2"/>
  <c r="V618" i="2"/>
  <c r="V219" i="2"/>
  <c r="V531" i="2"/>
  <c r="V136" i="2"/>
  <c r="V394" i="2"/>
  <c r="V301" i="2"/>
  <c r="V178" i="2"/>
  <c r="V94" i="2"/>
  <c r="V350" i="2"/>
  <c r="V167" i="2"/>
  <c r="V423" i="2"/>
  <c r="V329" i="2"/>
  <c r="V613" i="2"/>
  <c r="V212" i="2"/>
  <c r="V526" i="2"/>
  <c r="V97" i="2"/>
  <c r="V437" i="2"/>
  <c r="V695" i="2"/>
  <c r="V322" i="2"/>
  <c r="V608" i="2"/>
  <c r="V205" i="2"/>
  <c r="V521" i="2"/>
  <c r="V89" i="2"/>
  <c r="V432" i="2"/>
  <c r="V690" i="2"/>
  <c r="V603" i="2"/>
  <c r="V146" i="2"/>
  <c r="V67" i="2"/>
  <c r="V253" i="2"/>
  <c r="V100" i="2"/>
  <c r="V328" i="2"/>
  <c r="M368" i="1"/>
  <c r="M496" i="1"/>
  <c r="M624" i="1"/>
  <c r="M87" i="1"/>
  <c r="M10" i="1"/>
  <c r="M74" i="1"/>
  <c r="M138" i="1"/>
  <c r="M202" i="1"/>
  <c r="M266" i="1"/>
  <c r="M330" i="1"/>
  <c r="M394" i="1"/>
  <c r="M458" i="1"/>
  <c r="M522" i="1"/>
  <c r="M586" i="1"/>
  <c r="M650" i="1"/>
  <c r="M714" i="1"/>
  <c r="M207" i="1"/>
  <c r="M655" i="1"/>
  <c r="M55" i="1"/>
  <c r="M519" i="1"/>
  <c r="M421" i="1"/>
  <c r="M348" i="1"/>
  <c r="M39" i="1"/>
  <c r="M559" i="1"/>
  <c r="M61" i="1"/>
  <c r="M125" i="1"/>
  <c r="M325" i="1"/>
  <c r="M63" i="1"/>
  <c r="M367" i="1"/>
  <c r="M703" i="1"/>
  <c r="M38" i="1"/>
  <c r="M102" i="1"/>
  <c r="M190" i="1"/>
  <c r="M238" i="1"/>
  <c r="M286" i="1"/>
  <c r="M398" i="1"/>
  <c r="M462" i="1"/>
  <c r="M526" i="1"/>
  <c r="M654" i="1"/>
  <c r="M718" i="1"/>
  <c r="M223" i="1"/>
  <c r="M543" i="1"/>
  <c r="M505" i="1"/>
  <c r="M486" i="1"/>
  <c r="M32" i="1"/>
  <c r="M96" i="1"/>
  <c r="M160" i="1"/>
  <c r="M352" i="1"/>
  <c r="M480" i="1"/>
  <c r="M415" i="1"/>
  <c r="M679" i="1"/>
  <c r="M58" i="1"/>
  <c r="M122" i="1"/>
  <c r="M186" i="1"/>
  <c r="M95" i="1"/>
  <c r="M551" i="1"/>
  <c r="M163" i="1"/>
  <c r="M227" i="1"/>
  <c r="M399" i="1"/>
  <c r="M260" i="1"/>
  <c r="M420" i="1"/>
  <c r="M484" i="1"/>
  <c r="M548" i="1"/>
  <c r="M676" i="1"/>
  <c r="M431" i="1"/>
  <c r="M197" i="1"/>
  <c r="M287" i="1"/>
  <c r="M599" i="1"/>
  <c r="M22" i="1"/>
  <c r="M86" i="1"/>
  <c r="M150" i="1"/>
  <c r="M174" i="1"/>
  <c r="M382" i="1"/>
  <c r="M446" i="1"/>
  <c r="M510" i="1"/>
  <c r="M574" i="1"/>
  <c r="M702" i="1"/>
  <c r="M135" i="1"/>
  <c r="M471" i="1"/>
  <c r="M68" i="1"/>
  <c r="M265" i="1"/>
  <c r="M537" i="1"/>
  <c r="M353" i="1"/>
  <c r="M167" i="1"/>
  <c r="M279" i="1"/>
  <c r="M695" i="1"/>
  <c r="M187" i="1"/>
  <c r="M103" i="1"/>
  <c r="M583" i="1"/>
  <c r="M148" i="1"/>
  <c r="M508" i="1"/>
  <c r="M127" i="1"/>
  <c r="M623" i="1"/>
  <c r="M309" i="1"/>
  <c r="M333" i="1"/>
  <c r="M79" i="1"/>
  <c r="M407" i="1"/>
  <c r="M46" i="1"/>
  <c r="M110" i="1"/>
  <c r="M246" i="1"/>
  <c r="M270" i="1"/>
  <c r="M294" i="1"/>
  <c r="M406" i="1"/>
  <c r="M534" i="1"/>
  <c r="M598" i="1"/>
  <c r="M662" i="1"/>
  <c r="M263" i="1"/>
  <c r="M591" i="1"/>
  <c r="M116" i="1"/>
  <c r="M329" i="1"/>
  <c r="M577" i="1"/>
  <c r="M111" i="1"/>
  <c r="M481" i="1"/>
  <c r="M16" i="1"/>
  <c r="M80" i="1"/>
  <c r="M144" i="1"/>
  <c r="M208" i="1"/>
  <c r="M400" i="1"/>
  <c r="M528" i="1"/>
  <c r="M656" i="1"/>
  <c r="M720" i="1"/>
  <c r="M295" i="1"/>
  <c r="M457" i="1"/>
  <c r="M585" i="1"/>
  <c r="M455" i="1"/>
  <c r="M545" i="1"/>
  <c r="M439" i="1"/>
  <c r="M339" i="1"/>
  <c r="M271" i="1"/>
  <c r="M719" i="1"/>
  <c r="M532" i="1"/>
  <c r="M660" i="1"/>
  <c r="M4" i="1"/>
  <c r="M311" i="1"/>
  <c r="M157" i="1"/>
  <c r="M357" i="1"/>
  <c r="M191" i="1"/>
  <c r="M527" i="1"/>
  <c r="M70" i="1"/>
  <c r="M318" i="1"/>
  <c r="M366" i="1"/>
  <c r="M430" i="1"/>
  <c r="M494" i="1"/>
  <c r="M558" i="1"/>
  <c r="M622" i="1"/>
  <c r="M686" i="1"/>
  <c r="M7" i="1"/>
  <c r="M391" i="1"/>
  <c r="M212" i="1"/>
  <c r="M409" i="1"/>
  <c r="M601" i="1"/>
  <c r="M549" i="1"/>
  <c r="M289" i="1"/>
  <c r="M23" i="1"/>
  <c r="M485" i="1"/>
  <c r="M151" i="1"/>
  <c r="M607" i="1"/>
  <c r="M235" i="1"/>
  <c r="M377" i="1"/>
  <c r="M463" i="1"/>
  <c r="M84" i="1"/>
  <c r="M316" i="1"/>
  <c r="M556" i="1"/>
  <c r="M214" i="1"/>
  <c r="M495" i="1"/>
  <c r="M15" i="1"/>
  <c r="M319" i="1"/>
  <c r="M647" i="1"/>
  <c r="M30" i="1"/>
  <c r="M94" i="1"/>
  <c r="M182" i="1"/>
  <c r="M206" i="1"/>
  <c r="M230" i="1"/>
  <c r="M454" i="1"/>
  <c r="M518" i="1"/>
  <c r="M582" i="1"/>
  <c r="M646" i="1"/>
  <c r="M710" i="1"/>
  <c r="M175" i="1"/>
  <c r="M511" i="1"/>
  <c r="M417" i="1"/>
  <c r="M609" i="1"/>
  <c r="M384" i="1"/>
  <c r="M640" i="1"/>
  <c r="M183" i="1"/>
  <c r="M247" i="1"/>
  <c r="M327" i="1"/>
  <c r="M159" i="1"/>
  <c r="M631" i="1"/>
  <c r="M388" i="1"/>
  <c r="M580" i="1"/>
  <c r="M644" i="1"/>
  <c r="M199" i="1"/>
  <c r="M687" i="1"/>
  <c r="M341" i="1"/>
  <c r="M501" i="1"/>
  <c r="M709" i="1"/>
  <c r="M119" i="1"/>
  <c r="M447" i="1"/>
  <c r="M54" i="1"/>
  <c r="M118" i="1"/>
  <c r="M254" i="1"/>
  <c r="M350" i="1"/>
  <c r="M414" i="1"/>
  <c r="M478" i="1"/>
  <c r="M606" i="1"/>
  <c r="M670" i="1"/>
  <c r="M303" i="1"/>
  <c r="M639" i="1"/>
  <c r="M356" i="1"/>
  <c r="M441" i="1"/>
  <c r="M665" i="1"/>
  <c r="M711" i="1"/>
  <c r="M359" i="1"/>
  <c r="M225" i="1"/>
  <c r="M575" i="1"/>
  <c r="M47" i="1"/>
  <c r="M503" i="1"/>
  <c r="M335" i="1"/>
  <c r="M20" i="1"/>
  <c r="M252" i="1"/>
  <c r="M375" i="1"/>
  <c r="M342" i="1"/>
  <c r="M277" i="1"/>
  <c r="M231" i="1"/>
  <c r="M567" i="1"/>
  <c r="M14" i="1"/>
  <c r="M142" i="1"/>
  <c r="M166" i="1"/>
  <c r="M374" i="1"/>
  <c r="M438" i="1"/>
  <c r="M502" i="1"/>
  <c r="M566" i="1"/>
  <c r="M630" i="1"/>
  <c r="M694" i="1"/>
  <c r="M71" i="1"/>
  <c r="M423" i="1"/>
  <c r="M613" i="1"/>
  <c r="M449" i="1"/>
  <c r="M673" i="1"/>
</calcChain>
</file>

<file path=xl/sharedStrings.xml><?xml version="1.0" encoding="utf-8"?>
<sst xmlns="http://schemas.openxmlformats.org/spreadsheetml/2006/main" count="235" uniqueCount="182">
  <si>
    <t>C.A.(DEG)</t>
  </si>
  <si>
    <t>VOL(CC)</t>
  </si>
  <si>
    <t>MEAN(B)</t>
  </si>
  <si>
    <t>^mean(B)</t>
  </si>
  <si>
    <t>log(vol)</t>
  </si>
  <si>
    <t>vol m^3</t>
  </si>
  <si>
    <t>Mean (Pa)</t>
  </si>
  <si>
    <t>N(Polytropic index)</t>
  </si>
  <si>
    <t>Crank radius</t>
  </si>
  <si>
    <t>Conrod length</t>
  </si>
  <si>
    <t>Piston Position</t>
  </si>
  <si>
    <t>Work done</t>
  </si>
  <si>
    <t>Lambda</t>
  </si>
  <si>
    <t>AFR</t>
  </si>
  <si>
    <t>13.2:1</t>
  </si>
  <si>
    <t>^v (m^3)</t>
  </si>
  <si>
    <t>Temperature</t>
  </si>
  <si>
    <t>Bore</t>
  </si>
  <si>
    <t>Stroke</t>
  </si>
  <si>
    <t>Clearance Volume</t>
  </si>
  <si>
    <t>Cylinder Vol</t>
  </si>
  <si>
    <t>Cylinders</t>
  </si>
  <si>
    <t>Con Rod Length</t>
  </si>
  <si>
    <t>Capacity</t>
  </si>
  <si>
    <t>N compression</t>
  </si>
  <si>
    <t>N expansion</t>
  </si>
  <si>
    <t>Wiebe a</t>
  </si>
  <si>
    <t>Wiebe m</t>
  </si>
  <si>
    <t>Ignition deg</t>
  </si>
  <si>
    <t>ingnition Del</t>
  </si>
  <si>
    <t>Bdur</t>
  </si>
  <si>
    <t>Density Air</t>
  </si>
  <si>
    <t>Mass Air</t>
  </si>
  <si>
    <t>Fuel Ratio</t>
  </si>
  <si>
    <t>Mass Fuel</t>
  </si>
  <si>
    <t>LHV</t>
  </si>
  <si>
    <t>P ambient</t>
  </si>
  <si>
    <t>T Ambient</t>
  </si>
  <si>
    <t>Comb Efficiency</t>
  </si>
  <si>
    <t>Vol Efficiency</t>
  </si>
  <si>
    <t>Work Done</t>
  </si>
  <si>
    <t>Power</t>
  </si>
  <si>
    <t>BHP</t>
  </si>
  <si>
    <t>RPM</t>
  </si>
  <si>
    <t>Gamma</t>
  </si>
  <si>
    <t>Qr</t>
  </si>
  <si>
    <t>R</t>
  </si>
  <si>
    <t>Compression Ratio</t>
  </si>
  <si>
    <t>cc</t>
  </si>
  <si>
    <t>m</t>
  </si>
  <si>
    <t>m^3</t>
  </si>
  <si>
    <t>Crank angle</t>
  </si>
  <si>
    <t>Piston Velocity</t>
  </si>
  <si>
    <t>Piston Acceleration</t>
  </si>
  <si>
    <t>Volume/cc</t>
  </si>
  <si>
    <t>Pressure Bar</t>
  </si>
  <si>
    <t>dQr</t>
  </si>
  <si>
    <t>Combstion Bar</t>
  </si>
  <si>
    <t>Temperature K</t>
  </si>
  <si>
    <t>MFB</t>
  </si>
  <si>
    <t>Change un piston position</t>
  </si>
  <si>
    <t>time for 1 degree of crank rotation</t>
  </si>
  <si>
    <t>Change in velocity</t>
  </si>
  <si>
    <t>P1</t>
  </si>
  <si>
    <t>bar</t>
  </si>
  <si>
    <t>v1</t>
  </si>
  <si>
    <t>M^3</t>
  </si>
  <si>
    <t>Air Mass</t>
  </si>
  <si>
    <t>Fuel mass</t>
  </si>
  <si>
    <t>kg</t>
  </si>
  <si>
    <t>Pressure Pa</t>
  </si>
  <si>
    <t>log(mean)</t>
  </si>
  <si>
    <t>MA</t>
  </si>
  <si>
    <t>MF</t>
  </si>
  <si>
    <t>`</t>
  </si>
  <si>
    <t>MFB 2%</t>
  </si>
  <si>
    <t>MFB 90%</t>
  </si>
  <si>
    <t>10.289  1</t>
  </si>
  <si>
    <t>10.699  1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</si>
  <si>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</si>
  <si>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</si>
  <si>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</si>
  <si>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</si>
  <si>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</si>
  <si>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</si>
  <si>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</si>
  <si>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</si>
  <si>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</si>
  <si>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</si>
  <si>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</si>
  <si>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</si>
  <si>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</si>
  <si>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</si>
  <si>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</si>
  <si>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</si>
  <si>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</si>
  <si>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</si>
  <si>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</si>
  <si>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</si>
  <si>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</si>
  <si>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</si>
  <si>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</si>
  <si>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</si>
  <si>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</si>
  <si>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</si>
  <si>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</si>
  <si>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</si>
  <si>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</si>
  <si>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</si>
  <si>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</si>
  <si>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</si>
  <si>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</si>
  <si>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</si>
  <si>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</si>
  <si>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</si>
  <si>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</si>
  <si>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</si>
  <si>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</si>
  <si>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</si>
  <si>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</si>
  <si>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</si>
  <si>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</si>
  <si>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</si>
  <si>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</si>
  <si>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</si>
  <si>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</si>
  <si>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</si>
  <si>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</si>
  <si>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</si>
  <si>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</si>
  <si>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</si>
  <si>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</si>
  <si>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</si>
  <si>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</si>
  <si>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</si>
  <si>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</si>
  <si>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</si>
  <si>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</si>
  <si>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</si>
  <si>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</si>
  <si>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</si>
  <si>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</si>
  <si>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</si>
  <si>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</si>
  <si>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</si>
  <si>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</si>
  <si>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</si>
  <si>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</si>
  <si>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</si>
  <si>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</si>
  <si>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</si>
  <si>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</si>
  <si>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</si>
  <si>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</si>
  <si>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</si>
  <si>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</si>
  <si>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</si>
  <si>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</si>
  <si>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</si>
  <si>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</si>
  <si>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</si>
  <si>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</si>
  <si>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</si>
  <si>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</si>
  <si>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</si>
  <si>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</si>
  <si>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</si>
  <si>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</si>
  <si>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</si>
  <si>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</si>
  <si>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</si>
  <si>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</si>
  <si>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</si>
  <si>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</si>
  <si>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</si>
  <si>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10.809  1</t>
  </si>
  <si>
    <t>10.545  1</t>
  </si>
  <si>
    <t>10.286  1</t>
  </si>
  <si>
    <t>rpm</t>
  </si>
  <si>
    <t>Log Pressure</t>
  </si>
  <si>
    <t>Log Volume</t>
  </si>
  <si>
    <t>Volume/m^3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</si>
</sst>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</cellXfs>
  <cellStyles count="2">
    <cellStyle name="Normal" xfId="0" builtinId="0"/>
    <cellStyle name="Normal 2" xfId="1" xr:uid="{E91A1EE0-ABCE-414E-A45B-AFA8BED67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of pressure against log of voume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Sheet1!$K$3</c:f>
              <c:strCache>
                <c:ptCount val="1"/>
                <c:pt idx="0">
                  <c:v>log(mean)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Sheet1!$K$4:$K$723</c:f>
              <c:numCache>
                <c:formatCode>General</c:formatCode>
                <c:ptCount val="720"/>
                <c:pt idx="0">
                  <c:v>5.0330214446829107</c:v>
                </c:pt>
                <c:pt idx="1">
                  <c:v>5.0253058652647704</c:v>
                </c:pt>
                <c:pt idx="2">
                  <c:v>5.0107238653917729</c:v>
                </c:pt>
                <c:pt idx="3">
                  <c:v>4.9898945637187735</c:v>
                </c:pt>
                <c:pt idx="4">
                  <c:v>4.971275848738105</c:v>
                </c:pt>
                <c:pt idx="5">
                  <c:v>4.9637878273455556</c:v>
                </c:pt>
                <c:pt idx="6">
                  <c:v>4.9656719712201065</c:v>
                </c:pt>
                <c:pt idx="7">
                  <c:v>4.9590413923210939</c:v>
                </c:pt>
                <c:pt idx="8">
                  <c:v>4.9415114326344032</c:v>
                </c:pt>
                <c:pt idx="9">
                  <c:v>4.92272545799326</c:v>
                </c:pt>
                <c:pt idx="10">
                  <c:v>4.909020854211156</c:v>
                </c:pt>
                <c:pt idx="11">
                  <c:v>4.8992731873176041</c:v>
                </c:pt>
                <c:pt idx="12">
                  <c:v>4.896526217489555</c:v>
                </c:pt>
                <c:pt idx="13">
                  <c:v>4.9063350418050904</c:v>
                </c:pt>
                <c:pt idx="14">
                  <c:v>4.9222062774390167</c:v>
                </c:pt>
                <c:pt idx="15">
                  <c:v>4.9375178920173468</c:v>
                </c:pt>
                <c:pt idx="16">
                  <c:v>4.9429995933660402</c:v>
                </c:pt>
                <c:pt idx="17">
                  <c:v>4.942504106168081</c:v>
                </c:pt>
                <c:pt idx="18">
                  <c:v>4.9405164849325676</c:v>
                </c:pt>
                <c:pt idx="19">
                  <c:v>4.9324737646771535</c:v>
                </c:pt>
                <c:pt idx="20">
                  <c:v>4.920645001406788</c:v>
                </c:pt>
                <c:pt idx="21">
                  <c:v>4.9047155452786813</c:v>
                </c:pt>
                <c:pt idx="22">
                  <c:v>4.8813846567705728</c:v>
                </c:pt>
                <c:pt idx="23">
                  <c:v>4.8621313793130376</c:v>
                </c:pt>
                <c:pt idx="24">
                  <c:v>4.8450980400142569</c:v>
                </c:pt>
                <c:pt idx="25">
                  <c:v>4.8325089127062366</c:v>
                </c:pt>
                <c:pt idx="26">
                  <c:v>4.8234742291703014</c:v>
                </c:pt>
                <c:pt idx="27">
                  <c:v>4.8175653695597811</c:v>
                </c:pt>
                <c:pt idx="28">
                  <c:v>4.8175653695597811</c:v>
                </c:pt>
                <c:pt idx="29">
                  <c:v>4.8188854145940097</c:v>
                </c:pt>
                <c:pt idx="30">
                  <c:v>4.8286598965353198</c:v>
                </c:pt>
                <c:pt idx="31">
                  <c:v>4.828015064223977</c:v>
                </c:pt>
                <c:pt idx="32">
                  <c:v>4.8293037728310253</c:v>
                </c:pt>
                <c:pt idx="33">
                  <c:v>4.8299466959416355</c:v>
                </c:pt>
                <c:pt idx="34">
                  <c:v>4.8299466959416355</c:v>
                </c:pt>
                <c:pt idx="35">
                  <c:v>4.8221680793680175</c:v>
                </c:pt>
                <c:pt idx="36">
                  <c:v>4.8149131812750738</c:v>
                </c:pt>
                <c:pt idx="37">
                  <c:v>4.8041394323353508</c:v>
                </c:pt>
                <c:pt idx="38">
                  <c:v>4.8000293592441343</c:v>
                </c:pt>
                <c:pt idx="39">
                  <c:v>4.7951845896824237</c:v>
                </c:pt>
                <c:pt idx="40">
                  <c:v>4.7846172926328752</c:v>
                </c:pt>
                <c:pt idx="41">
                  <c:v>4.7831886910752575</c:v>
                </c:pt>
                <c:pt idx="42">
                  <c:v>4.7581546219673898</c:v>
                </c:pt>
                <c:pt idx="43">
                  <c:v>4.7371926427047377</c:v>
                </c:pt>
                <c:pt idx="44">
                  <c:v>4.7067177823367583</c:v>
                </c:pt>
                <c:pt idx="45">
                  <c:v>4.6998377258672459</c:v>
                </c:pt>
                <c:pt idx="46">
                  <c:v>4.6739419986340875</c:v>
                </c:pt>
                <c:pt idx="47">
                  <c:v>4.6464037262230695</c:v>
                </c:pt>
                <c:pt idx="48">
                  <c:v>4.6190933306267423</c:v>
                </c:pt>
                <c:pt idx="49">
                  <c:v>4.6148972160331345</c:v>
                </c:pt>
                <c:pt idx="50">
                  <c:v>4.6211762817750355</c:v>
                </c:pt>
                <c:pt idx="51">
                  <c:v>4.6159500516564007</c:v>
                </c:pt>
                <c:pt idx="52">
                  <c:v>4.6148972160331345</c:v>
                </c:pt>
                <c:pt idx="53">
                  <c:v>4.6211762817750355</c:v>
                </c:pt>
                <c:pt idx="54">
                  <c:v>4.6190933306267423</c:v>
                </c:pt>
                <c:pt idx="55">
                  <c:v>4.6201360549737576</c:v>
                </c:pt>
                <c:pt idx="56">
                  <c:v>4.6117233080073419</c:v>
                </c:pt>
                <c:pt idx="57">
                  <c:v>4.5998830720736876</c:v>
                </c:pt>
                <c:pt idx="58">
                  <c:v>4.5831987739686229</c:v>
                </c:pt>
                <c:pt idx="59">
                  <c:v>4.5751878449276608</c:v>
                </c:pt>
                <c:pt idx="60">
                  <c:v>4.5670263661590607</c:v>
                </c:pt>
                <c:pt idx="61">
                  <c:v>4.5658478186735181</c:v>
                </c:pt>
                <c:pt idx="62">
                  <c:v>4.5693739096150461</c:v>
                </c:pt>
                <c:pt idx="63">
                  <c:v>4.5670263661590607</c:v>
                </c:pt>
                <c:pt idx="64">
                  <c:v>4.5693739096150461</c:v>
                </c:pt>
                <c:pt idx="65">
                  <c:v>4.5705429398818973</c:v>
                </c:pt>
                <c:pt idx="66">
                  <c:v>4.5797835966168101</c:v>
                </c:pt>
                <c:pt idx="67">
                  <c:v>4.585460729508501</c:v>
                </c:pt>
                <c:pt idx="68">
                  <c:v>4.5910646070264995</c:v>
                </c:pt>
                <c:pt idx="69">
                  <c:v>4.5998830720736876</c:v>
                </c:pt>
                <c:pt idx="70">
                  <c:v>4.5998830720736876</c:v>
                </c:pt>
                <c:pt idx="71">
                  <c:v>4.5998830720736876</c:v>
                </c:pt>
                <c:pt idx="72">
                  <c:v>4.6031443726201822</c:v>
                </c:pt>
                <c:pt idx="73">
                  <c:v>4.6020599913279625</c:v>
                </c:pt>
                <c:pt idx="74">
                  <c:v>4.5932860670204576</c:v>
                </c:pt>
                <c:pt idx="75">
                  <c:v>4.5774917998372251</c:v>
                </c:pt>
                <c:pt idx="76">
                  <c:v>4.5599066250361124</c:v>
                </c:pt>
                <c:pt idx="77">
                  <c:v>4.5490032620257876</c:v>
                </c:pt>
                <c:pt idx="78">
                  <c:v>4.5477747053878224</c:v>
                </c:pt>
                <c:pt idx="79">
                  <c:v>4.5514499979728749</c:v>
                </c:pt>
                <c:pt idx="80">
                  <c:v>4.5490032620257876</c:v>
                </c:pt>
                <c:pt idx="81">
                  <c:v>4.5477747053878224</c:v>
                </c:pt>
                <c:pt idx="82">
                  <c:v>4.5453071164658239</c:v>
                </c:pt>
                <c:pt idx="83">
                  <c:v>4.5538830266438746</c:v>
                </c:pt>
                <c:pt idx="84">
                  <c:v>4.5658478186735181</c:v>
                </c:pt>
                <c:pt idx="85">
                  <c:v>4.5843312243675305</c:v>
                </c:pt>
                <c:pt idx="86">
                  <c:v>4.6009728956867484</c:v>
                </c:pt>
                <c:pt idx="87">
                  <c:v>4.6180480967120925</c:v>
                </c:pt>
                <c:pt idx="88">
                  <c:v>4.6334684555795862</c:v>
                </c:pt>
                <c:pt idx="89">
                  <c:v>4.6473829701146201</c:v>
                </c:pt>
                <c:pt idx="90">
                  <c:v>4.6589648426644352</c:v>
                </c:pt>
                <c:pt idx="91">
                  <c:v>4.6674529528899535</c:v>
                </c:pt>
                <c:pt idx="92">
                  <c:v>4.6821450763738319</c:v>
                </c:pt>
                <c:pt idx="93">
                  <c:v>4.6893088591236198</c:v>
                </c:pt>
                <c:pt idx="94">
                  <c:v>4.6866362692622934</c:v>
                </c:pt>
                <c:pt idx="95">
                  <c:v>4.6812412373755876</c:v>
                </c:pt>
                <c:pt idx="96">
                  <c:v>4.6748611407378116</c:v>
                </c:pt>
                <c:pt idx="97">
                  <c:v>4.6748611407378116</c:v>
                </c:pt>
                <c:pt idx="98">
                  <c:v>4.6785183790401144</c:v>
                </c:pt>
                <c:pt idx="99">
                  <c:v>4.6812412373755876</c:v>
                </c:pt>
                <c:pt idx="100">
                  <c:v>4.6901960800285138</c:v>
                </c:pt>
                <c:pt idx="101">
                  <c:v>4.6981005456233902</c:v>
                </c:pt>
                <c:pt idx="102">
                  <c:v>4.6998377258672459</c:v>
                </c:pt>
                <c:pt idx="103">
                  <c:v>4.6972293427597176</c:v>
                </c:pt>
                <c:pt idx="104">
                  <c:v>4.6972293427597176</c:v>
                </c:pt>
                <c:pt idx="105">
                  <c:v>4.7126497016272113</c:v>
                </c:pt>
                <c:pt idx="106">
                  <c:v>4.7275412570285562</c:v>
                </c:pt>
                <c:pt idx="107">
                  <c:v>4.7419390777291985</c:v>
                </c:pt>
                <c:pt idx="108">
                  <c:v>4.7543483357110192</c:v>
                </c:pt>
                <c:pt idx="109">
                  <c:v>4.7678976160180904</c:v>
                </c:pt>
                <c:pt idx="110">
                  <c:v>4.7803173121401512</c:v>
                </c:pt>
                <c:pt idx="111">
                  <c:v>4.790285164033242</c:v>
                </c:pt>
                <c:pt idx="112">
                  <c:v>4.7923916894982534</c:v>
                </c:pt>
                <c:pt idx="113">
                  <c:v>4.790285164033242</c:v>
                </c:pt>
                <c:pt idx="114">
                  <c:v>4.7831886910752575</c:v>
                </c:pt>
                <c:pt idx="115">
                  <c:v>4.7774268223893115</c:v>
                </c:pt>
                <c:pt idx="116">
                  <c:v>4.7745169657285498</c:v>
                </c:pt>
                <c:pt idx="117">
                  <c:v>4.7767011839884113</c:v>
                </c:pt>
                <c:pt idx="118">
                  <c:v>4.7767011839884113</c:v>
                </c:pt>
                <c:pt idx="119">
                  <c:v>4.7781512503836439</c:v>
                </c:pt>
                <c:pt idx="120">
                  <c:v>4.7817553746524686</c:v>
                </c:pt>
                <c:pt idx="121">
                  <c:v>4.7874604745184151</c:v>
                </c:pt>
                <c:pt idx="122">
                  <c:v>4.79309160017658</c:v>
                </c:pt>
                <c:pt idx="123">
                  <c:v>4.8007170782823847</c:v>
                </c:pt>
                <c:pt idx="124">
                  <c:v>4.8095597146352675</c:v>
                </c:pt>
                <c:pt idx="125">
                  <c:v>4.8175653695597811</c:v>
                </c:pt>
                <c:pt idx="126">
                  <c:v>4.8247764624755458</c:v>
                </c:pt>
                <c:pt idx="127">
                  <c:v>4.8356905714924254</c:v>
                </c:pt>
                <c:pt idx="128">
                  <c:v>4.8469553250198238</c:v>
                </c:pt>
                <c:pt idx="129">
                  <c:v>4.860338006570994</c:v>
                </c:pt>
                <c:pt idx="130">
                  <c:v>4.8698182079793284</c:v>
                </c:pt>
                <c:pt idx="131">
                  <c:v>4.8744818176994666</c:v>
                </c:pt>
                <c:pt idx="132">
                  <c:v>4.8802417758954801</c:v>
                </c:pt>
                <c:pt idx="133">
                  <c:v>4.8819549713396002</c:v>
                </c:pt>
                <c:pt idx="134">
                  <c:v>4.8779469516291885</c:v>
                </c:pt>
                <c:pt idx="135">
                  <c:v>4.8698182079793284</c:v>
                </c:pt>
                <c:pt idx="136">
                  <c:v>4.8639173769578603</c:v>
                </c:pt>
                <c:pt idx="137">
                  <c:v>4.8615344108590381</c:v>
                </c:pt>
                <c:pt idx="138">
                  <c:v>4.8621313793130376</c:v>
                </c:pt>
                <c:pt idx="139">
                  <c:v>4.8656960599160701</c:v>
                </c:pt>
                <c:pt idx="140">
                  <c:v>4.8727388274726691</c:v>
                </c:pt>
                <c:pt idx="141">
                  <c:v>4.8836614351536172</c:v>
                </c:pt>
                <c:pt idx="142">
                  <c:v>4.8943160626844389</c:v>
                </c:pt>
                <c:pt idx="143">
                  <c:v>4.9041743682841634</c:v>
                </c:pt>
                <c:pt idx="144">
                  <c:v>4.9143431571194407</c:v>
                </c:pt>
                <c:pt idx="145">
                  <c:v>4.9263424466256547</c:v>
                </c:pt>
                <c:pt idx="146">
                  <c:v>4.9329808219231985</c:v>
                </c:pt>
                <c:pt idx="147">
                  <c:v>4.9375178920173468</c:v>
                </c:pt>
                <c:pt idx="148">
                  <c:v>4.9395192526186182</c:v>
                </c:pt>
                <c:pt idx="149">
                  <c:v>4.9444826721501682</c:v>
                </c:pt>
                <c:pt idx="150">
                  <c:v>4.9449759084120481</c:v>
                </c:pt>
                <c:pt idx="151">
                  <c:v>4.9474337218870508</c:v>
                </c:pt>
                <c:pt idx="152">
                  <c:v>4.9484129657786013</c:v>
                </c:pt>
                <c:pt idx="153">
                  <c:v>4.9503648543761232</c:v>
                </c:pt>
                <c:pt idx="154">
                  <c:v>4.9518230353159121</c:v>
                </c:pt>
                <c:pt idx="155">
                  <c:v>4.9493900066449124</c:v>
                </c:pt>
                <c:pt idx="156">
                  <c:v>4.9474337218870508</c:v>
                </c:pt>
                <c:pt idx="157">
                  <c:v>4.9469432706978251</c:v>
                </c:pt>
                <c:pt idx="158">
                  <c:v>4.9464522650130727</c:v>
                </c:pt>
                <c:pt idx="159">
                  <c:v>4.9454685851318194</c:v>
                </c:pt>
                <c:pt idx="160">
                  <c:v>4.9429995933660402</c:v>
                </c:pt>
                <c:pt idx="161">
                  <c:v>4.9439888750737717</c:v>
                </c:pt>
                <c:pt idx="162">
                  <c:v>4.9493900066449124</c:v>
                </c:pt>
                <c:pt idx="163">
                  <c:v>4.9556877503135057</c:v>
                </c:pt>
                <c:pt idx="164">
                  <c:v>4.9609461957338317</c:v>
                </c:pt>
                <c:pt idx="165">
                  <c:v>4.9670797341444972</c:v>
                </c:pt>
                <c:pt idx="166">
                  <c:v>4.971275848738105</c:v>
                </c:pt>
                <c:pt idx="167">
                  <c:v>4.9772662124272928</c:v>
                </c:pt>
                <c:pt idx="168">
                  <c:v>4.981365509078544</c:v>
                </c:pt>
                <c:pt idx="169">
                  <c:v>4.9858753573083936</c:v>
                </c:pt>
                <c:pt idx="170">
                  <c:v>4.989004615698537</c:v>
                </c:pt>
                <c:pt idx="171">
                  <c:v>4.9907826918031377</c:v>
                </c:pt>
                <c:pt idx="172">
                  <c:v>4.9934362304976121</c:v>
                </c:pt>
                <c:pt idx="173">
                  <c:v>4.9969492484953815</c:v>
                </c:pt>
                <c:pt idx="174">
                  <c:v>5.0004340774793183</c:v>
                </c:pt>
                <c:pt idx="175">
                  <c:v>5.003029470553618</c:v>
                </c:pt>
                <c:pt idx="176">
                  <c:v>5.0073209529227443</c:v>
                </c:pt>
                <c:pt idx="177">
                  <c:v>5.0119931146592567</c:v>
                </c:pt>
                <c:pt idx="178">
                  <c:v>5.0199466816788423</c:v>
                </c:pt>
                <c:pt idx="179">
                  <c:v>5.0285712526925375</c:v>
                </c:pt>
                <c:pt idx="180">
                  <c:v>5.0394141191761372</c:v>
                </c:pt>
                <c:pt idx="181">
                  <c:v>5.0492180226701819</c:v>
                </c:pt>
                <c:pt idx="182">
                  <c:v>5.0557604646877348</c:v>
                </c:pt>
                <c:pt idx="183">
                  <c:v>5.0618293072946994</c:v>
                </c:pt>
                <c:pt idx="184">
                  <c:v>5.0663259253620376</c:v>
                </c:pt>
                <c:pt idx="185">
                  <c:v>5.0711452904510832</c:v>
                </c:pt>
                <c:pt idx="186">
                  <c:v>5.075546961392531</c:v>
                </c:pt>
                <c:pt idx="187">
                  <c:v>5.0762762554042178</c:v>
                </c:pt>
                <c:pt idx="188">
                  <c:v>5.0770043267933502</c:v>
                </c:pt>
                <c:pt idx="189">
                  <c:v>5.0773679052841567</c:v>
                </c:pt>
                <c:pt idx="190">
                  <c:v>5.0817072700973496</c:v>
                </c:pt>
                <c:pt idx="191">
                  <c:v>5.0845762779343309</c:v>
                </c:pt>
                <c:pt idx="192">
                  <c:v>5.0842186867392387</c:v>
                </c:pt>
                <c:pt idx="193">
                  <c:v>5.0842186867392387</c:v>
                </c:pt>
                <c:pt idx="194">
                  <c:v>5.0838608008665727</c:v>
                </c:pt>
                <c:pt idx="195">
                  <c:v>5.0827853703164498</c:v>
                </c:pt>
                <c:pt idx="196">
                  <c:v>5.0827853703164498</c:v>
                </c:pt>
                <c:pt idx="197">
                  <c:v>5.0856472882968564</c:v>
                </c:pt>
                <c:pt idx="198">
                  <c:v>5.0874264570362859</c:v>
                </c:pt>
                <c:pt idx="199">
                  <c:v>5.0856472882968564</c:v>
                </c:pt>
                <c:pt idx="200">
                  <c:v>5.0820669342851126</c:v>
                </c:pt>
                <c:pt idx="201">
                  <c:v>5.0813473078041325</c:v>
                </c:pt>
                <c:pt idx="202">
                  <c:v>5.0806264869218056</c:v>
                </c:pt>
                <c:pt idx="203">
                  <c:v>5.0813473078041325</c:v>
                </c:pt>
                <c:pt idx="204">
                  <c:v>5.0802656273398448</c:v>
                </c:pt>
                <c:pt idx="205">
                  <c:v>5.0799044676667204</c:v>
                </c:pt>
                <c:pt idx="206">
                  <c:v>5.0824263008607717</c:v>
                </c:pt>
                <c:pt idx="207">
                  <c:v>5.0860037056183822</c:v>
                </c:pt>
                <c:pt idx="208">
                  <c:v>5.0927206446840989</c:v>
                </c:pt>
                <c:pt idx="209">
                  <c:v>5.1000257301078626</c:v>
                </c:pt>
                <c:pt idx="210">
                  <c:v>5.1092409685882032</c:v>
                </c:pt>
                <c:pt idx="211">
                  <c:v>5.1176026916900845</c:v>
                </c:pt>
                <c:pt idx="212">
                  <c:v>5.1271047983648073</c:v>
                </c:pt>
                <c:pt idx="213">
                  <c:v>5.1360860973840978</c:v>
                </c:pt>
                <c:pt idx="214">
                  <c:v>5.1439511164239633</c:v>
                </c:pt>
                <c:pt idx="215">
                  <c:v>5.1504494094608804</c:v>
                </c:pt>
                <c:pt idx="216">
                  <c:v>5.1553360374650614</c:v>
                </c:pt>
                <c:pt idx="217">
                  <c:v>5.1586639808139889</c:v>
                </c:pt>
                <c:pt idx="218">
                  <c:v>5.1640552918934519</c:v>
                </c:pt>
                <c:pt idx="219">
                  <c:v>5.171726453653231</c:v>
                </c:pt>
                <c:pt idx="220">
                  <c:v>5.1795517911651876</c:v>
                </c:pt>
                <c:pt idx="221">
                  <c:v>5.1866738674997448</c:v>
                </c:pt>
                <c:pt idx="222">
                  <c:v>5.1925674533365456</c:v>
                </c:pt>
                <c:pt idx="223">
                  <c:v>5.195899652409234</c:v>
                </c:pt>
                <c:pt idx="224">
                  <c:v>5.199480914862356</c:v>
                </c:pt>
                <c:pt idx="225">
                  <c:v>5.2013971243204518</c:v>
                </c:pt>
                <c:pt idx="226">
                  <c:v>5.2024883170600935</c:v>
                </c:pt>
                <c:pt idx="227">
                  <c:v>5.2019430634016501</c:v>
                </c:pt>
                <c:pt idx="228">
                  <c:v>5.2008504980910777</c:v>
                </c:pt>
                <c:pt idx="229">
                  <c:v>5.2008504980910777</c:v>
                </c:pt>
                <c:pt idx="230">
                  <c:v>5.2003031829815853</c:v>
                </c:pt>
                <c:pt idx="231">
                  <c:v>5.1986570869544222</c:v>
                </c:pt>
                <c:pt idx="232">
                  <c:v>5.199480914862356</c:v>
                </c:pt>
                <c:pt idx="233">
                  <c:v>5.1986570869544222</c:v>
                </c:pt>
                <c:pt idx="234">
                  <c:v>5.1981069988734019</c:v>
                </c:pt>
                <c:pt idx="235">
                  <c:v>5.1975562131535362</c:v>
                </c:pt>
                <c:pt idx="236">
                  <c:v>5.1978316933289026</c:v>
                </c:pt>
                <c:pt idx="237">
                  <c:v>5.1992064791616581</c:v>
                </c:pt>
                <c:pt idx="238">
                  <c:v>5.2060158767633444</c:v>
                </c:pt>
                <c:pt idx="239">
                  <c:v>5.215373152783422</c:v>
                </c:pt>
                <c:pt idx="240">
                  <c:v>5.2190603324488611</c:v>
                </c:pt>
                <c:pt idx="241">
                  <c:v>5.225050696138049</c:v>
                </c:pt>
                <c:pt idx="242">
                  <c:v>5.2208922492195189</c:v>
                </c:pt>
                <c:pt idx="243">
                  <c:v>5.2260841159758238</c:v>
                </c:pt>
                <c:pt idx="244">
                  <c:v>5.2345172835126865</c:v>
                </c:pt>
                <c:pt idx="245">
                  <c:v>5.2397998184470991</c:v>
                </c:pt>
                <c:pt idx="246">
                  <c:v>5.2496874278053012</c:v>
                </c:pt>
                <c:pt idx="247">
                  <c:v>5.2555137128195337</c:v>
                </c:pt>
                <c:pt idx="248">
                  <c:v>5.2588766293721312</c:v>
                </c:pt>
                <c:pt idx="249">
                  <c:v>5.259354927308034</c:v>
                </c:pt>
                <c:pt idx="250">
                  <c:v>5.2648178230095368</c:v>
                </c:pt>
                <c:pt idx="251">
                  <c:v>5.2725377773752378</c:v>
                </c:pt>
                <c:pt idx="252">
                  <c:v>5.2787536009528289</c:v>
                </c:pt>
                <c:pt idx="253">
                  <c:v>5.2869053529723748</c:v>
                </c:pt>
                <c:pt idx="254">
                  <c:v>5.2940250940953231</c:v>
                </c:pt>
                <c:pt idx="255">
                  <c:v>5.2995072987004876</c:v>
                </c:pt>
                <c:pt idx="256">
                  <c:v>5.2949069106051923</c:v>
                </c:pt>
                <c:pt idx="257">
                  <c:v>5.2979792441593627</c:v>
                </c:pt>
                <c:pt idx="258">
                  <c:v>5.311965660368366</c:v>
                </c:pt>
                <c:pt idx="259">
                  <c:v>5.3251049829714079</c:v>
                </c:pt>
                <c:pt idx="260">
                  <c:v>5.3354579006893843</c:v>
                </c:pt>
                <c:pt idx="261">
                  <c:v>5.3451776165427036</c:v>
                </c:pt>
                <c:pt idx="262">
                  <c:v>5.3535315590777621</c:v>
                </c:pt>
                <c:pt idx="263">
                  <c:v>5.3602146132953523</c:v>
                </c:pt>
                <c:pt idx="264">
                  <c:v>5.3653007486379876</c:v>
                </c:pt>
                <c:pt idx="265">
                  <c:v>5.3721752861150645</c:v>
                </c:pt>
                <c:pt idx="266">
                  <c:v>5.3811150807098507</c:v>
                </c:pt>
                <c:pt idx="267">
                  <c:v>5.3891660843645326</c:v>
                </c:pt>
                <c:pt idx="268">
                  <c:v>5.3975924340381169</c:v>
                </c:pt>
                <c:pt idx="269">
                  <c:v>5.4044916177586861</c:v>
                </c:pt>
                <c:pt idx="270">
                  <c:v>5.4101020766428602</c:v>
                </c:pt>
                <c:pt idx="271">
                  <c:v>5.4141373621844764</c:v>
                </c:pt>
                <c:pt idx="272">
                  <c:v>5.4187982905903533</c:v>
                </c:pt>
                <c:pt idx="273">
                  <c:v>5.4243915544102776</c:v>
                </c:pt>
                <c:pt idx="274">
                  <c:v>5.4310419453358856</c:v>
                </c:pt>
                <c:pt idx="275">
                  <c:v>5.4396484295634737</c:v>
                </c:pt>
                <c:pt idx="276">
                  <c:v>5.4476230977602862</c:v>
                </c:pt>
                <c:pt idx="277">
                  <c:v>5.4551495211798278</c:v>
                </c:pt>
                <c:pt idx="278">
                  <c:v>5.4631461367263494</c:v>
                </c:pt>
                <c:pt idx="279">
                  <c:v>5.4714384073892992</c:v>
                </c:pt>
                <c:pt idx="280">
                  <c:v>5.4820155764507117</c:v>
                </c:pt>
                <c:pt idx="281">
                  <c:v>5.4917817755841654</c:v>
                </c:pt>
                <c:pt idx="282">
                  <c:v>5.5013331786455666</c:v>
                </c:pt>
                <c:pt idx="283">
                  <c:v>5.5102768444173549</c:v>
                </c:pt>
                <c:pt idx="284">
                  <c:v>5.5194341949137025</c:v>
                </c:pt>
                <c:pt idx="285">
                  <c:v>5.5293019977879805</c:v>
                </c:pt>
                <c:pt idx="286">
                  <c:v>5.540329474790874</c:v>
                </c:pt>
                <c:pt idx="287">
                  <c:v>5.5513279880038455</c:v>
                </c:pt>
                <c:pt idx="288">
                  <c:v>5.5622928644564746</c:v>
                </c:pt>
                <c:pt idx="289">
                  <c:v>5.5714759036819439</c:v>
                </c:pt>
                <c:pt idx="290">
                  <c:v>5.5808109726609461</c:v>
                </c:pt>
                <c:pt idx="291">
                  <c:v>5.5906189482065782</c:v>
                </c:pt>
                <c:pt idx="292">
                  <c:v>5.6016254795539444</c:v>
                </c:pt>
                <c:pt idx="293">
                  <c:v>5.6127838567197355</c:v>
                </c:pt>
                <c:pt idx="294">
                  <c:v>5.624075731145683</c:v>
                </c:pt>
                <c:pt idx="295">
                  <c:v>5.6347794581459514</c:v>
                </c:pt>
                <c:pt idx="296">
                  <c:v>5.6463056802847591</c:v>
                </c:pt>
                <c:pt idx="297">
                  <c:v>5.6582976503081897</c:v>
                </c:pt>
                <c:pt idx="298">
                  <c:v>5.670060217473134</c:v>
                </c:pt>
                <c:pt idx="299">
                  <c:v>5.6808791744268108</c:v>
                </c:pt>
                <c:pt idx="300">
                  <c:v>5.6907275438703673</c:v>
                </c:pt>
                <c:pt idx="301">
                  <c:v>5.7006171956820566</c:v>
                </c:pt>
                <c:pt idx="302">
                  <c:v>5.7122286696195355</c:v>
                </c:pt>
                <c:pt idx="303">
                  <c:v>5.7252580663599613</c:v>
                </c:pt>
                <c:pt idx="304">
                  <c:v>5.7390974461174746</c:v>
                </c:pt>
                <c:pt idx="305">
                  <c:v>5.7516639462609866</c:v>
                </c:pt>
                <c:pt idx="306">
                  <c:v>5.7643256056259835</c:v>
                </c:pt>
                <c:pt idx="307">
                  <c:v>5.7768464086952998</c:v>
                </c:pt>
                <c:pt idx="308">
                  <c:v>5.7900035203904894</c:v>
                </c:pt>
                <c:pt idx="309">
                  <c:v>5.8042076050820413</c:v>
                </c:pt>
                <c:pt idx="310">
                  <c:v>5.8188195075475369</c:v>
                </c:pt>
                <c:pt idx="311">
                  <c:v>5.8335295817586434</c:v>
                </c:pt>
                <c:pt idx="312">
                  <c:v>5.8483738838446016</c:v>
                </c:pt>
                <c:pt idx="313">
                  <c:v>5.8634418286137082</c:v>
                </c:pt>
                <c:pt idx="314">
                  <c:v>5.878291949249796</c:v>
                </c:pt>
                <c:pt idx="315">
                  <c:v>5.8926510338772999</c:v>
                </c:pt>
                <c:pt idx="316">
                  <c:v>5.9069811532288536</c:v>
                </c:pt>
                <c:pt idx="317">
                  <c:v>5.9220504021671738</c:v>
                </c:pt>
                <c:pt idx="318">
                  <c:v>5.9359604689891663</c:v>
                </c:pt>
                <c:pt idx="319">
                  <c:v>5.9504135393693813</c:v>
                </c:pt>
                <c:pt idx="320">
                  <c:v>5.9665171764467919</c:v>
                </c:pt>
                <c:pt idx="321">
                  <c:v>5.9816827273712851</c:v>
                </c:pt>
                <c:pt idx="322">
                  <c:v>5.9968617684906738</c:v>
                </c:pt>
                <c:pt idx="323">
                  <c:v>6.0133429043453468</c:v>
                </c:pt>
                <c:pt idx="324">
                  <c:v>6.0305997219659515</c:v>
                </c:pt>
                <c:pt idx="325">
                  <c:v>6.0473917022004438</c:v>
                </c:pt>
                <c:pt idx="326">
                  <c:v>6.0653556012899648</c:v>
                </c:pt>
                <c:pt idx="327">
                  <c:v>6.0821388313934479</c:v>
                </c:pt>
                <c:pt idx="328">
                  <c:v>6.0985052832013151</c:v>
                </c:pt>
                <c:pt idx="329">
                  <c:v>6.1164084806298993</c:v>
                </c:pt>
                <c:pt idx="330">
                  <c:v>6.134017645675983</c:v>
                </c:pt>
                <c:pt idx="331">
                  <c:v>6.1508178199016665</c:v>
                </c:pt>
                <c:pt idx="332">
                  <c:v>6.1684090835196264</c:v>
                </c:pt>
                <c:pt idx="333">
                  <c:v>6.1845778749320246</c:v>
                </c:pt>
                <c:pt idx="334">
                  <c:v>6.2007957976083672</c:v>
                </c:pt>
                <c:pt idx="335">
                  <c:v>6.2181940270929834</c:v>
                </c:pt>
                <c:pt idx="336">
                  <c:v>6.234314768012676</c:v>
                </c:pt>
                <c:pt idx="337">
                  <c:v>6.2506639194632436</c:v>
                </c:pt>
                <c:pt idx="338">
                  <c:v>6.2666784654645689</c:v>
                </c:pt>
                <c:pt idx="339">
                  <c:v>6.2828938866553319</c:v>
                </c:pt>
                <c:pt idx="340">
                  <c:v>6.2986347831244354</c:v>
                </c:pt>
                <c:pt idx="341">
                  <c:v>6.3144360685845387</c:v>
                </c:pt>
                <c:pt idx="342">
                  <c:v>6.3291333572142872</c:v>
                </c:pt>
                <c:pt idx="343">
                  <c:v>6.3445298112424533</c:v>
                </c:pt>
                <c:pt idx="344">
                  <c:v>6.3587151138021314</c:v>
                </c:pt>
                <c:pt idx="345">
                  <c:v>6.3735188549691211</c:v>
                </c:pt>
                <c:pt idx="346">
                  <c:v>6.3866416261356278</c:v>
                </c:pt>
                <c:pt idx="347">
                  <c:v>6.3996910237053743</c:v>
                </c:pt>
                <c:pt idx="348">
                  <c:v>6.4122084658816805</c:v>
                </c:pt>
                <c:pt idx="349">
                  <c:v>6.4248163242793535</c:v>
                </c:pt>
                <c:pt idx="350">
                  <c:v>6.4366555221623543</c:v>
                </c:pt>
                <c:pt idx="351">
                  <c:v>6.4484589643626373</c:v>
                </c:pt>
                <c:pt idx="352">
                  <c:v>6.4594678795625455</c:v>
                </c:pt>
                <c:pt idx="353">
                  <c:v>6.4715557287871635</c:v>
                </c:pt>
                <c:pt idx="354">
                  <c:v>6.4835302430431812</c:v>
                </c:pt>
                <c:pt idx="355">
                  <c:v>6.495794019774868</c:v>
                </c:pt>
                <c:pt idx="356">
                  <c:v>6.5086239742113463</c:v>
                </c:pt>
                <c:pt idx="357">
                  <c:v>6.5221963671366305</c:v>
                </c:pt>
                <c:pt idx="358">
                  <c:v>6.5366846726209298</c:v>
                </c:pt>
                <c:pt idx="359">
                  <c:v>6.5521204407838614</c:v>
                </c:pt>
                <c:pt idx="360">
                  <c:v>6.568436414416885</c:v>
                </c:pt>
                <c:pt idx="361">
                  <c:v>6.5856637288285711</c:v>
                </c:pt>
                <c:pt idx="362">
                  <c:v>6.6037179987995698</c:v>
                </c:pt>
                <c:pt idx="363">
                  <c:v>6.6221310948618033</c:v>
                </c:pt>
                <c:pt idx="364">
                  <c:v>6.640640417289541</c:v>
                </c:pt>
                <c:pt idx="365">
                  <c:v>6.6589076948938537</c:v>
                </c:pt>
                <c:pt idx="366">
                  <c:v>6.676858153201195</c:v>
                </c:pt>
                <c:pt idx="367">
                  <c:v>6.6939115288056001</c:v>
                </c:pt>
                <c:pt idx="368">
                  <c:v>6.7101427617073561</c:v>
                </c:pt>
                <c:pt idx="369">
                  <c:v>6.7254542394334935</c:v>
                </c:pt>
                <c:pt idx="370">
                  <c:v>6.7395011427970255</c:v>
                </c:pt>
                <c:pt idx="371">
                  <c:v>6.7521867850885524</c:v>
                </c:pt>
                <c:pt idx="372">
                  <c:v>6.7635552681217552</c:v>
                </c:pt>
                <c:pt idx="373">
                  <c:v>6.7734060880151397</c:v>
                </c:pt>
                <c:pt idx="374">
                  <c:v>6.7816907640559068</c:v>
                </c:pt>
                <c:pt idx="375">
                  <c:v>6.7881966630197423</c:v>
                </c:pt>
                <c:pt idx="376">
                  <c:v>6.793196489558059</c:v>
                </c:pt>
                <c:pt idx="377">
                  <c:v>6.7964077986080556</c:v>
                </c:pt>
                <c:pt idx="378">
                  <c:v>6.797835146584295</c:v>
                </c:pt>
                <c:pt idx="379">
                  <c:v>6.7977313716874894</c:v>
                </c:pt>
                <c:pt idx="380">
                  <c:v>6.7959078113015199</c:v>
                </c:pt>
                <c:pt idx="381">
                  <c:v>6.7926507879335114</c:v>
                </c:pt>
                <c:pt idx="382">
                  <c:v>6.7879985811545511</c:v>
                </c:pt>
                <c:pt idx="383">
                  <c:v>6.781898919351149</c:v>
                </c:pt>
                <c:pt idx="384">
                  <c:v>6.774677515521204</c:v>
                </c:pt>
                <c:pt idx="385">
                  <c:v>6.7661971336178821</c:v>
                </c:pt>
                <c:pt idx="386">
                  <c:v>6.7565524357499731</c:v>
                </c:pt>
                <c:pt idx="387">
                  <c:v>6.7460578706127539</c:v>
                </c:pt>
                <c:pt idx="388">
                  <c:v>6.7350317113197731</c:v>
                </c:pt>
                <c:pt idx="389">
                  <c:v>6.7231518059102466</c:v>
                </c:pt>
                <c:pt idx="390">
                  <c:v>6.710616559089031</c:v>
                </c:pt>
                <c:pt idx="391">
                  <c:v>6.697874200948724</c:v>
                </c:pt>
                <c:pt idx="392">
                  <c:v>6.684719721101585</c:v>
                </c:pt>
                <c:pt idx="393">
                  <c:v>6.6709968668720219</c:v>
                </c:pt>
                <c:pt idx="394">
                  <c:v>6.6571993185244009</c:v>
                </c:pt>
                <c:pt idx="395">
                  <c:v>6.6430774419226495</c:v>
                </c:pt>
                <c:pt idx="396">
                  <c:v>6.6286443222846065</c:v>
                </c:pt>
                <c:pt idx="397">
                  <c:v>6.6142115016422132</c:v>
                </c:pt>
                <c:pt idx="398">
                  <c:v>6.5994245293769271</c:v>
                </c:pt>
                <c:pt idx="399">
                  <c:v>6.5846703844643484</c:v>
                </c:pt>
                <c:pt idx="400">
                  <c:v>6.5698652856605673</c:v>
                </c:pt>
                <c:pt idx="401">
                  <c:v>6.555033957669119</c:v>
                </c:pt>
                <c:pt idx="402">
                  <c:v>6.5403044426872379</c:v>
                </c:pt>
                <c:pt idx="403">
                  <c:v>6.5255889546048236</c:v>
                </c:pt>
                <c:pt idx="404">
                  <c:v>6.5111343927288665</c:v>
                </c:pt>
                <c:pt idx="405">
                  <c:v>6.496652939250918</c:v>
                </c:pt>
                <c:pt idx="406">
                  <c:v>6.482430491568179</c:v>
                </c:pt>
                <c:pt idx="407">
                  <c:v>6.4681848088738869</c:v>
                </c:pt>
                <c:pt idx="408">
                  <c:v>6.4540212057025999</c:v>
                </c:pt>
                <c:pt idx="409">
                  <c:v>6.4399481660455642</c:v>
                </c:pt>
                <c:pt idx="410">
                  <c:v>6.4260555824839303</c:v>
                </c:pt>
                <c:pt idx="411">
                  <c:v>6.4120403301916582</c:v>
                </c:pt>
                <c:pt idx="412">
                  <c:v>6.3983393759146123</c:v>
                </c:pt>
                <c:pt idx="413">
                  <c:v>6.3844967811378686</c:v>
                </c:pt>
                <c:pt idx="414">
                  <c:v>6.3708090565454949</c:v>
                </c:pt>
                <c:pt idx="415">
                  <c:v>6.3572676546442084</c:v>
                </c:pt>
                <c:pt idx="416">
                  <c:v>6.3438810382147706</c:v>
                </c:pt>
                <c:pt idx="417">
                  <c:v>6.3306775169989358</c:v>
                </c:pt>
                <c:pt idx="418">
                  <c:v>6.3176664423565008</c:v>
                </c:pt>
                <c:pt idx="419">
                  <c:v>6.3050717830222931</c:v>
                </c:pt>
                <c:pt idx="420">
                  <c:v>6.2927432713770708</c:v>
                </c:pt>
                <c:pt idx="421">
                  <c:v>6.280578370368076</c:v>
                </c:pt>
                <c:pt idx="422">
                  <c:v>6.2689989585426735</c:v>
                </c:pt>
                <c:pt idx="423">
                  <c:v>6.2576545800360668</c:v>
                </c:pt>
                <c:pt idx="424">
                  <c:v>6.246473960229344</c:v>
                </c:pt>
                <c:pt idx="425">
                  <c:v>6.2354526912632187</c:v>
                </c:pt>
                <c:pt idx="426">
                  <c:v>6.2248178373950402</c:v>
                </c:pt>
                <c:pt idx="427">
                  <c:v>6.2144199392957367</c:v>
                </c:pt>
                <c:pt idx="428">
                  <c:v>6.2041471252128479</c:v>
                </c:pt>
                <c:pt idx="429">
                  <c:v>6.1937088323953544</c:v>
                </c:pt>
                <c:pt idx="430">
                  <c:v>6.1832698436828046</c:v>
                </c:pt>
                <c:pt idx="431">
                  <c:v>6.1727196613494968</c:v>
                </c:pt>
                <c:pt idx="432">
                  <c:v>6.1624747904381181</c:v>
                </c:pt>
                <c:pt idx="433">
                  <c:v>6.1522883443830567</c:v>
                </c:pt>
                <c:pt idx="434">
                  <c:v>6.1421703862760957</c:v>
                </c:pt>
                <c:pt idx="435">
                  <c:v>6.131875187972593</c:v>
                </c:pt>
                <c:pt idx="436">
                  <c:v>6.1222158782728267</c:v>
                </c:pt>
                <c:pt idx="437">
                  <c:v>6.1126385106184928</c:v>
                </c:pt>
                <c:pt idx="438">
                  <c:v>6.1032219924529238</c:v>
                </c:pt>
                <c:pt idx="439">
                  <c:v>6.0941915249095322</c:v>
                </c:pt>
                <c:pt idx="440">
                  <c:v>6.0852905782300653</c:v>
                </c:pt>
                <c:pt idx="441">
                  <c:v>6.0766040385836106</c:v>
                </c:pt>
                <c:pt idx="442">
                  <c:v>6.0678516605123525</c:v>
                </c:pt>
                <c:pt idx="443">
                  <c:v>6.0591088179135939</c:v>
                </c:pt>
                <c:pt idx="444">
                  <c:v>6.0503797562614574</c:v>
                </c:pt>
                <c:pt idx="445">
                  <c:v>6.0415111129593235</c:v>
                </c:pt>
                <c:pt idx="446">
                  <c:v>6.0326993274926171</c:v>
                </c:pt>
                <c:pt idx="447">
                  <c:v>6.023499381548012</c:v>
                </c:pt>
                <c:pt idx="448">
                  <c:v>6.0146465246840322</c:v>
                </c:pt>
                <c:pt idx="449">
                  <c:v>6.0060807827160936</c:v>
                </c:pt>
                <c:pt idx="450">
                  <c:v>5.9979540040694026</c:v>
                </c:pt>
                <c:pt idx="451">
                  <c:v>5.9902944461284386</c:v>
                </c:pt>
                <c:pt idx="452">
                  <c:v>5.9824973691977128</c:v>
                </c:pt>
                <c:pt idx="453">
                  <c:v>5.9751559784066899</c:v>
                </c:pt>
                <c:pt idx="454">
                  <c:v>5.9678754455480334</c:v>
                </c:pt>
                <c:pt idx="455">
                  <c:v>5.9606134576479084</c:v>
                </c:pt>
                <c:pt idx="456">
                  <c:v>5.9536630637470909</c:v>
                </c:pt>
                <c:pt idx="457">
                  <c:v>5.9462065538427833</c:v>
                </c:pt>
                <c:pt idx="458">
                  <c:v>5.9385697562210611</c:v>
                </c:pt>
                <c:pt idx="459">
                  <c:v>5.9310508467773912</c:v>
                </c:pt>
                <c:pt idx="460">
                  <c:v>5.9243826772019732</c:v>
                </c:pt>
                <c:pt idx="461">
                  <c:v>5.9189734304929544</c:v>
                </c:pt>
                <c:pt idx="462">
                  <c:v>5.9132308711135604</c:v>
                </c:pt>
                <c:pt idx="463">
                  <c:v>5.9073038488339691</c:v>
                </c:pt>
                <c:pt idx="464">
                  <c:v>5.9018940319738205</c:v>
                </c:pt>
                <c:pt idx="465">
                  <c:v>5.8974071396615804</c:v>
                </c:pt>
                <c:pt idx="466">
                  <c:v>5.8933178116161118</c:v>
                </c:pt>
                <c:pt idx="467">
                  <c:v>5.8890214220952251</c:v>
                </c:pt>
                <c:pt idx="468">
                  <c:v>5.8847387377696316</c:v>
                </c:pt>
                <c:pt idx="469">
                  <c:v>5.8806421264042852</c:v>
                </c:pt>
                <c:pt idx="470">
                  <c:v>5.8762755886778786</c:v>
                </c:pt>
                <c:pt idx="471">
                  <c:v>5.8718063644587293</c:v>
                </c:pt>
                <c:pt idx="472">
                  <c:v>5.8676442339030981</c:v>
                </c:pt>
                <c:pt idx="473">
                  <c:v>5.8635013006414498</c:v>
                </c:pt>
                <c:pt idx="474">
                  <c:v>5.8588378514285857</c:v>
                </c:pt>
                <c:pt idx="475">
                  <c:v>5.8535156967569284</c:v>
                </c:pt>
                <c:pt idx="476">
                  <c:v>5.8484970180903666</c:v>
                </c:pt>
                <c:pt idx="477">
                  <c:v>5.8437931983259128</c:v>
                </c:pt>
                <c:pt idx="478">
                  <c:v>5.839352328895421</c:v>
                </c:pt>
                <c:pt idx="479">
                  <c:v>5.8347385189038414</c:v>
                </c:pt>
                <c:pt idx="480">
                  <c:v>5.8300109359361176</c:v>
                </c:pt>
                <c:pt idx="481">
                  <c:v>5.8254261177678233</c:v>
                </c:pt>
                <c:pt idx="482">
                  <c:v>5.8213169705910977</c:v>
                </c:pt>
                <c:pt idx="483">
                  <c:v>5.8173670162875943</c:v>
                </c:pt>
                <c:pt idx="484">
                  <c:v>5.813647695346897</c:v>
                </c:pt>
                <c:pt idx="485">
                  <c:v>5.8101652845431495</c:v>
                </c:pt>
                <c:pt idx="486">
                  <c:v>5.8071289555924217</c:v>
                </c:pt>
                <c:pt idx="487">
                  <c:v>5.8039348498638414</c:v>
                </c:pt>
                <c:pt idx="488">
                  <c:v>5.8008544915035607</c:v>
                </c:pt>
                <c:pt idx="489">
                  <c:v>5.7979596437371965</c:v>
                </c:pt>
                <c:pt idx="490">
                  <c:v>5.7951845896824237</c:v>
                </c:pt>
                <c:pt idx="491">
                  <c:v>5.7916906490201177</c:v>
                </c:pt>
                <c:pt idx="492">
                  <c:v>5.7875313161272341</c:v>
                </c:pt>
                <c:pt idx="493">
                  <c:v>5.782902405974645</c:v>
                </c:pt>
                <c:pt idx="494">
                  <c:v>5.7780064614235087</c:v>
                </c:pt>
                <c:pt idx="495">
                  <c:v>5.7727616471440326</c:v>
                </c:pt>
                <c:pt idx="496">
                  <c:v>5.7673043174532737</c:v>
                </c:pt>
                <c:pt idx="497">
                  <c:v>5.7618526944663833</c:v>
                </c:pt>
                <c:pt idx="498">
                  <c:v>5.7563317673210577</c:v>
                </c:pt>
                <c:pt idx="499">
                  <c:v>5.7505855273410091</c:v>
                </c:pt>
                <c:pt idx="500">
                  <c:v>5.7447622370655775</c:v>
                </c:pt>
                <c:pt idx="501">
                  <c:v>5.7396514437093771</c:v>
                </c:pt>
                <c:pt idx="502">
                  <c:v>5.7355988996981795</c:v>
                </c:pt>
                <c:pt idx="503">
                  <c:v>5.7316693318286367</c:v>
                </c:pt>
                <c:pt idx="504">
                  <c:v>5.7275412570285562</c:v>
                </c:pt>
                <c:pt idx="505">
                  <c:v>5.7235377615320564</c:v>
                </c:pt>
                <c:pt idx="506">
                  <c:v>5.720242018287057</c:v>
                </c:pt>
                <c:pt idx="507">
                  <c:v>5.7175872968554602</c:v>
                </c:pt>
                <c:pt idx="508">
                  <c:v>5.7139942676606443</c:v>
                </c:pt>
                <c:pt idx="509">
                  <c:v>5.7096091210726483</c:v>
                </c:pt>
                <c:pt idx="510">
                  <c:v>5.7045794496962996</c:v>
                </c:pt>
                <c:pt idx="511">
                  <c:v>5.6994040818153371</c:v>
                </c:pt>
                <c:pt idx="512">
                  <c:v>5.6937269489236471</c:v>
                </c:pt>
                <c:pt idx="513">
                  <c:v>5.6870828446043706</c:v>
                </c:pt>
                <c:pt idx="514">
                  <c:v>5.6805168093812552</c:v>
                </c:pt>
                <c:pt idx="515">
                  <c:v>5.6742179455767001</c:v>
                </c:pt>
                <c:pt idx="516">
                  <c:v>5.6678263789507115</c:v>
                </c:pt>
                <c:pt idx="517">
                  <c:v>5.6615287401319829</c:v>
                </c:pt>
                <c:pt idx="518">
                  <c:v>5.6559064181802148</c:v>
                </c:pt>
                <c:pt idx="519">
                  <c:v>5.6509870943834448</c:v>
                </c:pt>
                <c:pt idx="520">
                  <c:v>5.645324001562293</c:v>
                </c:pt>
                <c:pt idx="521">
                  <c:v>5.6376898191184015</c:v>
                </c:pt>
                <c:pt idx="522">
                  <c:v>5.6291036501771368</c:v>
                </c:pt>
                <c:pt idx="523">
                  <c:v>5.6215916758592179</c:v>
                </c:pt>
                <c:pt idx="524">
                  <c:v>5.6164755138885658</c:v>
                </c:pt>
                <c:pt idx="525">
                  <c:v>5.6117233080073419</c:v>
                </c:pt>
                <c:pt idx="526">
                  <c:v>5.6064888504426484</c:v>
                </c:pt>
                <c:pt idx="527">
                  <c:v>5.6002103064093278</c:v>
                </c:pt>
                <c:pt idx="528">
                  <c:v>5.5938396610812715</c:v>
                </c:pt>
                <c:pt idx="529">
                  <c:v>5.5874864654109642</c:v>
                </c:pt>
                <c:pt idx="530">
                  <c:v>5.5806969397124364</c:v>
                </c:pt>
                <c:pt idx="531">
                  <c:v>5.5725230978496372</c:v>
                </c:pt>
                <c:pt idx="532">
                  <c:v>5.5641924606261979</c:v>
                </c:pt>
                <c:pt idx="533">
                  <c:v>5.5566642621225686</c:v>
                </c:pt>
                <c:pt idx="534">
                  <c:v>5.5478977175630968</c:v>
                </c:pt>
                <c:pt idx="535">
                  <c:v>5.5379449592914867</c:v>
                </c:pt>
                <c:pt idx="536">
                  <c:v>5.5291736032617234</c:v>
                </c:pt>
                <c:pt idx="537">
                  <c:v>5.5216610151120733</c:v>
                </c:pt>
                <c:pt idx="538">
                  <c:v>5.516931808868013</c:v>
                </c:pt>
                <c:pt idx="539">
                  <c:v>5.512951079972491</c:v>
                </c:pt>
                <c:pt idx="540">
                  <c:v>5.5085297189712863</c:v>
                </c:pt>
                <c:pt idx="541">
                  <c:v>5.5032457714651128</c:v>
                </c:pt>
                <c:pt idx="542">
                  <c:v>5.4965145186977447</c:v>
                </c:pt>
                <c:pt idx="543">
                  <c:v>5.4872798164430687</c:v>
                </c:pt>
                <c:pt idx="544">
                  <c:v>5.4763968267253302</c:v>
                </c:pt>
                <c:pt idx="545">
                  <c:v>5.4667193716815987</c:v>
                </c:pt>
                <c:pt idx="546">
                  <c:v>5.4586378490256493</c:v>
                </c:pt>
                <c:pt idx="547">
                  <c:v>5.4496326504700745</c:v>
                </c:pt>
                <c:pt idx="548">
                  <c:v>5.4388586594205623</c:v>
                </c:pt>
                <c:pt idx="549">
                  <c:v>5.4278105726759902</c:v>
                </c:pt>
                <c:pt idx="550">
                  <c:v>5.419955748489758</c:v>
                </c:pt>
                <c:pt idx="551">
                  <c:v>5.4138025167693513</c:v>
                </c:pt>
                <c:pt idx="552">
                  <c:v>5.4095950193968161</c:v>
                </c:pt>
                <c:pt idx="553">
                  <c:v>5.406028944963615</c:v>
                </c:pt>
                <c:pt idx="554">
                  <c:v>5.4050046650503694</c:v>
                </c:pt>
                <c:pt idx="555">
                  <c:v>5.404149249209695</c:v>
                </c:pt>
                <c:pt idx="556">
                  <c:v>5.4027770696103472</c:v>
                </c:pt>
                <c:pt idx="557">
                  <c:v>5.4014005407815437</c:v>
                </c:pt>
                <c:pt idx="558">
                  <c:v>5.3970705499594089</c:v>
                </c:pt>
                <c:pt idx="559">
                  <c:v>5.3891660843645326</c:v>
                </c:pt>
                <c:pt idx="560">
                  <c:v>5.3778524190067545</c:v>
                </c:pt>
                <c:pt idx="561">
                  <c:v>5.3643633546157306</c:v>
                </c:pt>
                <c:pt idx="562">
                  <c:v>5.3490831687795906</c:v>
                </c:pt>
                <c:pt idx="563">
                  <c:v>5.3320342770275184</c:v>
                </c:pt>
                <c:pt idx="564">
                  <c:v>5.314288660947498</c:v>
                </c:pt>
                <c:pt idx="565">
                  <c:v>5.2990712600274099</c:v>
                </c:pt>
                <c:pt idx="566">
                  <c:v>5.2875778090787051</c:v>
                </c:pt>
                <c:pt idx="567">
                  <c:v>5.2801228963023075</c:v>
                </c:pt>
                <c:pt idx="568">
                  <c:v>5.2760019899620501</c:v>
                </c:pt>
                <c:pt idx="569">
                  <c:v>5.2732328340430454</c:v>
                </c:pt>
                <c:pt idx="570">
                  <c:v>5.2718416065364986</c:v>
                </c:pt>
                <c:pt idx="571">
                  <c:v>5.2723058444020863</c:v>
                </c:pt>
                <c:pt idx="572">
                  <c:v>5.2706788361447066</c:v>
                </c:pt>
                <c:pt idx="573">
                  <c:v>5.269979676645324</c:v>
                </c:pt>
                <c:pt idx="574">
                  <c:v>5.2709116394104809</c:v>
                </c:pt>
                <c:pt idx="575">
                  <c:v>5.2736955879300922</c:v>
                </c:pt>
                <c:pt idx="576">
                  <c:v>5.2764618041732438</c:v>
                </c:pt>
                <c:pt idx="577">
                  <c:v>5.2769211320657741</c:v>
                </c:pt>
                <c:pt idx="578">
                  <c:v>5.2785249647370174</c:v>
                </c:pt>
                <c:pt idx="579">
                  <c:v>5.2808059283936668</c:v>
                </c:pt>
                <c:pt idx="580">
                  <c:v>5.2821687783046416</c:v>
                </c:pt>
                <c:pt idx="581">
                  <c:v>5.2798949800116377</c:v>
                </c:pt>
                <c:pt idx="582">
                  <c:v>5.2764618041732438</c:v>
                </c:pt>
                <c:pt idx="583">
                  <c:v>5.2718416065364986</c:v>
                </c:pt>
                <c:pt idx="584">
                  <c:v>5.2652896258608299</c:v>
                </c:pt>
                <c:pt idx="585">
                  <c:v>5.2588766293721312</c:v>
                </c:pt>
                <c:pt idx="586">
                  <c:v>5.2504200023088936</c:v>
                </c:pt>
                <c:pt idx="587">
                  <c:v>5.2410481506716442</c:v>
                </c:pt>
                <c:pt idx="588">
                  <c:v>5.2314695904306809</c:v>
                </c:pt>
                <c:pt idx="589">
                  <c:v>5.2227164711475833</c:v>
                </c:pt>
                <c:pt idx="590">
                  <c:v>5.2143138974243994</c:v>
                </c:pt>
                <c:pt idx="591">
                  <c:v>5.2054750367408911</c:v>
                </c:pt>
                <c:pt idx="592">
                  <c:v>5.1945143418824671</c:v>
                </c:pt>
                <c:pt idx="593">
                  <c:v>5.1849751906982613</c:v>
                </c:pt>
                <c:pt idx="594">
                  <c:v>5.1784013415337551</c:v>
                </c:pt>
                <c:pt idx="595">
                  <c:v>5.1746411926604488</c:v>
                </c:pt>
                <c:pt idx="596">
                  <c:v>5.1702617153949575</c:v>
                </c:pt>
                <c:pt idx="597">
                  <c:v>5.1684974835230326</c:v>
                </c:pt>
                <c:pt idx="598">
                  <c:v>5.1682027468426313</c:v>
                </c:pt>
                <c:pt idx="599">
                  <c:v>5.1687920203141822</c:v>
                </c:pt>
                <c:pt idx="600">
                  <c:v>5.1682027468426313</c:v>
                </c:pt>
                <c:pt idx="601">
                  <c:v>5.1673173347481764</c:v>
                </c:pt>
                <c:pt idx="602">
                  <c:v>5.1646502159342971</c:v>
                </c:pt>
                <c:pt idx="603">
                  <c:v>5.1622656142980219</c:v>
                </c:pt>
                <c:pt idx="604">
                  <c:v>5.1613680022349753</c:v>
                </c:pt>
                <c:pt idx="605">
                  <c:v>5.1595671932336202</c:v>
                </c:pt>
                <c:pt idx="606">
                  <c:v>5.1565491513317809</c:v>
                </c:pt>
                <c:pt idx="607">
                  <c:v>5.1535099893008374</c:v>
                </c:pt>
                <c:pt idx="608">
                  <c:v>5.1504494094608804</c:v>
                </c:pt>
                <c:pt idx="609">
                  <c:v>5.1479853206838051</c:v>
                </c:pt>
                <c:pt idx="610">
                  <c:v>5.1455071714096627</c:v>
                </c:pt>
                <c:pt idx="611">
                  <c:v>5.1461280356782382</c:v>
                </c:pt>
                <c:pt idx="612">
                  <c:v>5.1501421618485583</c:v>
                </c:pt>
                <c:pt idx="613">
                  <c:v>5.1544239731146471</c:v>
                </c:pt>
                <c:pt idx="614">
                  <c:v>5.1604685311190375</c:v>
                </c:pt>
                <c:pt idx="615">
                  <c:v>5.1664301138432824</c:v>
                </c:pt>
                <c:pt idx="616">
                  <c:v>5.171726453653231</c:v>
                </c:pt>
                <c:pt idx="617">
                  <c:v>5.178113252314632</c:v>
                </c:pt>
                <c:pt idx="618">
                  <c:v>5.1838390370564209</c:v>
                </c:pt>
                <c:pt idx="619">
                  <c:v>5.1892094895823062</c:v>
                </c:pt>
                <c:pt idx="620">
                  <c:v>5.1928461151888419</c:v>
                </c:pt>
                <c:pt idx="621">
                  <c:v>5.1922886125681202</c:v>
                </c:pt>
                <c:pt idx="622">
                  <c:v>5.1892094895823062</c:v>
                </c:pt>
                <c:pt idx="623">
                  <c:v>5.1900514177592063</c:v>
                </c:pt>
                <c:pt idx="624">
                  <c:v>5.1875207208364627</c:v>
                </c:pt>
                <c:pt idx="625">
                  <c:v>5.1812717715594614</c:v>
                </c:pt>
                <c:pt idx="626">
                  <c:v>5.178113252314632</c:v>
                </c:pt>
                <c:pt idx="627">
                  <c:v>5.1740598077250253</c:v>
                </c:pt>
                <c:pt idx="628">
                  <c:v>5.1708482036433097</c:v>
                </c:pt>
                <c:pt idx="629">
                  <c:v>5.1723109685219546</c:v>
                </c:pt>
                <c:pt idx="630">
                  <c:v>5.173477643452995</c:v>
                </c:pt>
                <c:pt idx="631">
                  <c:v>5.1752218003430528</c:v>
                </c:pt>
                <c:pt idx="632">
                  <c:v>5.1818435879447726</c:v>
                </c:pt>
                <c:pt idx="633">
                  <c:v>5.1866738674997448</c:v>
                </c:pt>
                <c:pt idx="634">
                  <c:v>5.1900514177592063</c:v>
                </c:pt>
                <c:pt idx="635">
                  <c:v>5.1925674533365456</c:v>
                </c:pt>
                <c:pt idx="636">
                  <c:v>5.1934029030624176</c:v>
                </c:pt>
                <c:pt idx="637">
                  <c:v>5.1931245983544612</c:v>
                </c:pt>
                <c:pt idx="638">
                  <c:v>5.195899652409234</c:v>
                </c:pt>
                <c:pt idx="639">
                  <c:v>5.1981069988734019</c:v>
                </c:pt>
                <c:pt idx="640">
                  <c:v>5.2027606873931997</c:v>
                </c:pt>
                <c:pt idx="641">
                  <c:v>5.2092468487533736</c:v>
                </c:pt>
                <c:pt idx="642">
                  <c:v>5.2140486794119418</c:v>
                </c:pt>
                <c:pt idx="643">
                  <c:v>5.2190603324488611</c:v>
                </c:pt>
                <c:pt idx="644">
                  <c:v>5.2234959409623949</c:v>
                </c:pt>
                <c:pt idx="645">
                  <c:v>5.2281436075977421</c:v>
                </c:pt>
                <c:pt idx="646">
                  <c:v>5.2327420627207371</c:v>
                </c:pt>
                <c:pt idx="647">
                  <c:v>5.2372923375674585</c:v>
                </c:pt>
                <c:pt idx="648">
                  <c:v>5.2410481506716442</c:v>
                </c:pt>
                <c:pt idx="649">
                  <c:v>5.2445245115700834</c:v>
                </c:pt>
                <c:pt idx="650">
                  <c:v>5.2482185611900745</c:v>
                </c:pt>
                <c:pt idx="651">
                  <c:v>5.2499317566341945</c:v>
                </c:pt>
                <c:pt idx="652">
                  <c:v>5.2501759480839247</c:v>
                </c:pt>
                <c:pt idx="653">
                  <c:v>5.2489536154957079</c:v>
                </c:pt>
                <c:pt idx="654">
                  <c:v>5.2452658394574616</c:v>
                </c:pt>
                <c:pt idx="655">
                  <c:v>5.2425414282983844</c:v>
                </c:pt>
                <c:pt idx="656">
                  <c:v>5.2400497721126476</c:v>
                </c:pt>
                <c:pt idx="657">
                  <c:v>5.2357808703275603</c:v>
                </c:pt>
                <c:pt idx="658">
                  <c:v>5.2342641243787895</c:v>
                </c:pt>
                <c:pt idx="659">
                  <c:v>5.2352758766870524</c:v>
                </c:pt>
                <c:pt idx="660">
                  <c:v>5.236537261488694</c:v>
                </c:pt>
                <c:pt idx="661">
                  <c:v>5.2360331471176362</c:v>
                </c:pt>
                <c:pt idx="662">
                  <c:v>5.2355284469075487</c:v>
                </c:pt>
                <c:pt idx="663">
                  <c:v>5.2360331471176362</c:v>
                </c:pt>
                <c:pt idx="664">
                  <c:v>5.2360331471176362</c:v>
                </c:pt>
                <c:pt idx="665">
                  <c:v>5.2352758766870524</c:v>
                </c:pt>
                <c:pt idx="666">
                  <c:v>5.2350231594952232</c:v>
                </c:pt>
                <c:pt idx="667">
                  <c:v>5.2372923375674585</c:v>
                </c:pt>
                <c:pt idx="668">
                  <c:v>5.2395497208404729</c:v>
                </c:pt>
                <c:pt idx="669">
                  <c:v>5.2377949932739227</c:v>
                </c:pt>
                <c:pt idx="670">
                  <c:v>5.2345172835126865</c:v>
                </c:pt>
                <c:pt idx="671">
                  <c:v>5.230704313612569</c:v>
                </c:pt>
                <c:pt idx="672">
                  <c:v>5.2253092817258633</c:v>
                </c:pt>
                <c:pt idx="673">
                  <c:v>5.2211533219547048</c:v>
                </c:pt>
                <c:pt idx="674">
                  <c:v>5.2159018132040318</c:v>
                </c:pt>
                <c:pt idx="675">
                  <c:v>5.2111205412580492</c:v>
                </c:pt>
                <c:pt idx="676">
                  <c:v>5.2070955404192176</c:v>
                </c:pt>
                <c:pt idx="677">
                  <c:v>5.2024883170600935</c:v>
                </c:pt>
                <c:pt idx="678">
                  <c:v>5.1981069988734019</c:v>
                </c:pt>
                <c:pt idx="679">
                  <c:v>5.1931245983544612</c:v>
                </c:pt>
                <c:pt idx="680">
                  <c:v>5.1889284837608534</c:v>
                </c:pt>
                <c:pt idx="681">
                  <c:v>5.1838390370564209</c:v>
                </c:pt>
                <c:pt idx="682">
                  <c:v>5.1760912590556813</c:v>
                </c:pt>
                <c:pt idx="683">
                  <c:v>5.1664301138432824</c:v>
                </c:pt>
                <c:pt idx="684">
                  <c:v>5.1580607939366052</c:v>
                </c:pt>
                <c:pt idx="685">
                  <c:v>5.1519823954574742</c:v>
                </c:pt>
                <c:pt idx="686">
                  <c:v>5.1436392352745433</c:v>
                </c:pt>
                <c:pt idx="687">
                  <c:v>5.1357685145678227</c:v>
                </c:pt>
                <c:pt idx="688">
                  <c:v>5.1328997699444825</c:v>
                </c:pt>
                <c:pt idx="689">
                  <c:v>5.129689892199301</c:v>
                </c:pt>
                <c:pt idx="690">
                  <c:v>5.1245042248342827</c:v>
                </c:pt>
                <c:pt idx="691">
                  <c:v>5.1228709228644354</c:v>
                </c:pt>
                <c:pt idx="692">
                  <c:v>5.1192558892779365</c:v>
                </c:pt>
                <c:pt idx="693">
                  <c:v>5.116607743988248</c:v>
                </c:pt>
                <c:pt idx="694">
                  <c:v>5.1119342763326818</c:v>
                </c:pt>
                <c:pt idx="695">
                  <c:v>5.105169427999332</c:v>
                </c:pt>
                <c:pt idx="696">
                  <c:v>5.1000257301078626</c:v>
                </c:pt>
                <c:pt idx="697">
                  <c:v>5.0962145853464049</c:v>
                </c:pt>
                <c:pt idx="698">
                  <c:v>5.0906107078284064</c:v>
                </c:pt>
                <c:pt idx="699">
                  <c:v>5.0824263008607717</c:v>
                </c:pt>
                <c:pt idx="700">
                  <c:v>5.0762762554042178</c:v>
                </c:pt>
                <c:pt idx="701">
                  <c:v>5.0726174765452363</c:v>
                </c:pt>
                <c:pt idx="702">
                  <c:v>5.0678145111618402</c:v>
                </c:pt>
                <c:pt idx="703">
                  <c:v>5.0637085593914177</c:v>
                </c:pt>
                <c:pt idx="704">
                  <c:v>5.0588054866759071</c:v>
                </c:pt>
                <c:pt idx="705">
                  <c:v>5.0553783313749996</c:v>
                </c:pt>
                <c:pt idx="706">
                  <c:v>5.0480531731156093</c:v>
                </c:pt>
                <c:pt idx="707">
                  <c:v>5.0413926851582254</c:v>
                </c:pt>
                <c:pt idx="708">
                  <c:v>5.0378247505883422</c:v>
                </c:pt>
                <c:pt idx="709">
                  <c:v>5.0350292822023679</c:v>
                </c:pt>
                <c:pt idx="710">
                  <c:v>5.0297894708318553</c:v>
                </c:pt>
                <c:pt idx="711">
                  <c:v>5.0228406108765276</c:v>
                </c:pt>
                <c:pt idx="712">
                  <c:v>5.0166155475571772</c:v>
                </c:pt>
                <c:pt idx="713">
                  <c:v>5.0136796972911926</c:v>
                </c:pt>
                <c:pt idx="714">
                  <c:v>5.0136796972911926</c:v>
                </c:pt>
                <c:pt idx="715">
                  <c:v>5.0141003215196207</c:v>
                </c:pt>
                <c:pt idx="716">
                  <c:v>5.0124153747624325</c:v>
                </c:pt>
                <c:pt idx="717">
                  <c:v>5.0145205387579237</c:v>
                </c:pt>
                <c:pt idx="718">
                  <c:v>5.0236639181977933</c:v>
                </c:pt>
                <c:pt idx="719">
                  <c:v>5.0326187608507196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2C-44C6-9165-63F46AE1D5A3}"/>
            </c:ext>
          </c:extLst>
        </c:ser>
        <c:ser>
          <c:idx val="1"/>
          <c:order val="1"/>
          <c:tx>
            <c:strRef>
              <c:f>Sheet1!$T$3</c:f>
              <c:strCache>
                <c:ptCount val="1"/>
                <c:pt idx="0">
                  <c:v>log(mean)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Sheet1!$T$4:$T$723</c:f>
              <c:numCache>
                <c:formatCode>General</c:formatCode>
                <c:ptCount val="720"/>
                <c:pt idx="0">
                  <c:v>4.9642596301968487</c:v>
                </c:pt>
                <c:pt idx="1">
                  <c:v>4.9410142437055695</c:v>
                </c:pt>
                <c:pt idx="2">
                  <c:v>4.9216864754836021</c:v>
                </c:pt>
                <c:pt idx="3">
                  <c:v>4.9057958803678687</c:v>
                </c:pt>
                <c:pt idx="4">
                  <c:v>4.8870543780509568</c:v>
                </c:pt>
                <c:pt idx="5">
                  <c:v>4.8597385661971471</c:v>
                </c:pt>
                <c:pt idx="6">
                  <c:v>4.8331471119127851</c:v>
                </c:pt>
                <c:pt idx="7">
                  <c:v>4.8109042806687006</c:v>
                </c:pt>
                <c:pt idx="8">
                  <c:v>4.7923916894982534</c:v>
                </c:pt>
                <c:pt idx="9">
                  <c:v>4.7781512503836439</c:v>
                </c:pt>
                <c:pt idx="10">
                  <c:v>4.773054693364263</c:v>
                </c:pt>
                <c:pt idx="11">
                  <c:v>4.773054693364263</c:v>
                </c:pt>
                <c:pt idx="12">
                  <c:v>4.7803173121401512</c:v>
                </c:pt>
                <c:pt idx="13">
                  <c:v>4.7874604745184151</c:v>
                </c:pt>
                <c:pt idx="14">
                  <c:v>4.7937903846908183</c:v>
                </c:pt>
                <c:pt idx="15">
                  <c:v>4.7944880466591693</c:v>
                </c:pt>
                <c:pt idx="16">
                  <c:v>4.79309160017658</c:v>
                </c:pt>
                <c:pt idx="17">
                  <c:v>4.7909884750888159</c:v>
                </c:pt>
                <c:pt idx="18">
                  <c:v>4.7909884750888159</c:v>
                </c:pt>
                <c:pt idx="19">
                  <c:v>4.7916906490201177</c:v>
                </c:pt>
                <c:pt idx="20">
                  <c:v>4.7923916894982534</c:v>
                </c:pt>
                <c:pt idx="21">
                  <c:v>4.79309160017658</c:v>
                </c:pt>
                <c:pt idx="22">
                  <c:v>4.79309160017658</c:v>
                </c:pt>
                <c:pt idx="23">
                  <c:v>4.7937903846908183</c:v>
                </c:pt>
                <c:pt idx="24">
                  <c:v>4.7979596437371965</c:v>
                </c:pt>
                <c:pt idx="25">
                  <c:v>4.7965743332104296</c:v>
                </c:pt>
                <c:pt idx="26">
                  <c:v>4.7909884750888159</c:v>
                </c:pt>
                <c:pt idx="27">
                  <c:v>4.7803173121401512</c:v>
                </c:pt>
                <c:pt idx="28">
                  <c:v>4.7701152947871019</c:v>
                </c:pt>
                <c:pt idx="29">
                  <c:v>4.7649229846498882</c:v>
                </c:pt>
                <c:pt idx="30">
                  <c:v>4.7611758131557318</c:v>
                </c:pt>
                <c:pt idx="31">
                  <c:v>4.7558748556724915</c:v>
                </c:pt>
                <c:pt idx="32">
                  <c:v>4.7497363155690611</c:v>
                </c:pt>
                <c:pt idx="33">
                  <c:v>4.7466341989375787</c:v>
                </c:pt>
                <c:pt idx="34">
                  <c:v>4.7411515988517854</c:v>
                </c:pt>
                <c:pt idx="35">
                  <c:v>4.7355988996981804</c:v>
                </c:pt>
                <c:pt idx="36">
                  <c:v>4.7307822756663889</c:v>
                </c:pt>
                <c:pt idx="37">
                  <c:v>4.7331972651065692</c:v>
                </c:pt>
                <c:pt idx="38">
                  <c:v>4.7411515988517854</c:v>
                </c:pt>
                <c:pt idx="39">
                  <c:v>4.7543483357110192</c:v>
                </c:pt>
                <c:pt idx="40">
                  <c:v>4.7664128471123997</c:v>
                </c:pt>
                <c:pt idx="41">
                  <c:v>4.7634279935629369</c:v>
                </c:pt>
                <c:pt idx="42">
                  <c:v>4.7442929831226763</c:v>
                </c:pt>
                <c:pt idx="43">
                  <c:v>4.7512791039833422</c:v>
                </c:pt>
                <c:pt idx="44">
                  <c:v>4.7634279935629369</c:v>
                </c:pt>
                <c:pt idx="45">
                  <c:v>4.7686381012476149</c:v>
                </c:pt>
                <c:pt idx="46">
                  <c:v>4.7641761323903307</c:v>
                </c:pt>
                <c:pt idx="47">
                  <c:v>4.7693773260761381</c:v>
                </c:pt>
                <c:pt idx="48">
                  <c:v>4.7626785637274365</c:v>
                </c:pt>
                <c:pt idx="49">
                  <c:v>4.7497363155690611</c:v>
                </c:pt>
                <c:pt idx="50">
                  <c:v>4.7442929831226763</c:v>
                </c:pt>
                <c:pt idx="51">
                  <c:v>4.7551122663950709</c:v>
                </c:pt>
                <c:pt idx="52">
                  <c:v>4.7693773260761381</c:v>
                </c:pt>
                <c:pt idx="53">
                  <c:v>4.7671558660821809</c:v>
                </c:pt>
                <c:pt idx="54">
                  <c:v>4.7589118923979736</c:v>
                </c:pt>
                <c:pt idx="55">
                  <c:v>4.7634279935629369</c:v>
                </c:pt>
                <c:pt idx="56">
                  <c:v>4.7701152947871019</c:v>
                </c:pt>
                <c:pt idx="57">
                  <c:v>4.7686381012476149</c:v>
                </c:pt>
                <c:pt idx="58">
                  <c:v>4.7626785637274365</c:v>
                </c:pt>
                <c:pt idx="59">
                  <c:v>4.7450747915820575</c:v>
                </c:pt>
                <c:pt idx="60">
                  <c:v>4.7218106152125463</c:v>
                </c:pt>
                <c:pt idx="61">
                  <c:v>4.7218106152125463</c:v>
                </c:pt>
                <c:pt idx="62">
                  <c:v>4.7275412570285562</c:v>
                </c:pt>
                <c:pt idx="63">
                  <c:v>4.7371926427047377</c:v>
                </c:pt>
                <c:pt idx="64">
                  <c:v>4.7481880270062007</c:v>
                </c:pt>
                <c:pt idx="65">
                  <c:v>4.7596678446896306</c:v>
                </c:pt>
                <c:pt idx="66">
                  <c:v>4.77232170672292</c:v>
                </c:pt>
                <c:pt idx="67">
                  <c:v>4.7923916894982534</c:v>
                </c:pt>
                <c:pt idx="68">
                  <c:v>4.8109042806687006</c:v>
                </c:pt>
                <c:pt idx="69">
                  <c:v>4.8241258339165487</c:v>
                </c:pt>
                <c:pt idx="70">
                  <c:v>4.8305886686851442</c:v>
                </c:pt>
                <c:pt idx="71">
                  <c:v>4.8337843746564788</c:v>
                </c:pt>
                <c:pt idx="72">
                  <c:v>4.8337843746564788</c:v>
                </c:pt>
                <c:pt idx="73">
                  <c:v>4.836324115706752</c:v>
                </c:pt>
                <c:pt idx="74">
                  <c:v>4.8382192219076261</c:v>
                </c:pt>
                <c:pt idx="75">
                  <c:v>4.8325089127062366</c:v>
                </c:pt>
                <c:pt idx="76">
                  <c:v>4.8208579894397001</c:v>
                </c:pt>
                <c:pt idx="77">
                  <c:v>4.8082109729242219</c:v>
                </c:pt>
                <c:pt idx="78">
                  <c:v>4.802773725291976</c:v>
                </c:pt>
                <c:pt idx="79">
                  <c:v>4.8020892578817325</c:v>
                </c:pt>
                <c:pt idx="80">
                  <c:v>4.8061799739838875</c:v>
                </c:pt>
                <c:pt idx="81">
                  <c:v>4.8155777483242677</c:v>
                </c:pt>
                <c:pt idx="82">
                  <c:v>4.8228216453031045</c:v>
                </c:pt>
                <c:pt idx="83">
                  <c:v>4.8273692730538249</c:v>
                </c:pt>
                <c:pt idx="84">
                  <c:v>4.8305886686851442</c:v>
                </c:pt>
                <c:pt idx="85">
                  <c:v>4.8388490907372557</c:v>
                </c:pt>
                <c:pt idx="86">
                  <c:v>4.8463371121298051</c:v>
                </c:pt>
                <c:pt idx="87">
                  <c:v>4.8543060418010811</c:v>
                </c:pt>
                <c:pt idx="88">
                  <c:v>4.8621313793130376</c:v>
                </c:pt>
                <c:pt idx="89">
                  <c:v>4.8674674878590514</c:v>
                </c:pt>
                <c:pt idx="90">
                  <c:v>4.8715729355458786</c:v>
                </c:pt>
                <c:pt idx="91">
                  <c:v>4.8721562727482928</c:v>
                </c:pt>
                <c:pt idx="92">
                  <c:v>4.8698182079793284</c:v>
                </c:pt>
                <c:pt idx="93">
                  <c:v>4.8662873390841952</c:v>
                </c:pt>
                <c:pt idx="94">
                  <c:v>4.8627275283179747</c:v>
                </c:pt>
                <c:pt idx="95">
                  <c:v>4.8621313793130376</c:v>
                </c:pt>
                <c:pt idx="96">
                  <c:v>4.8645110810583923</c:v>
                </c:pt>
                <c:pt idx="97">
                  <c:v>4.8668778143374984</c:v>
                </c:pt>
                <c:pt idx="98">
                  <c:v>4.8704039052790273</c:v>
                </c:pt>
                <c:pt idx="99">
                  <c:v>4.8750612633917001</c:v>
                </c:pt>
                <c:pt idx="100">
                  <c:v>4.8750612633917001</c:v>
                </c:pt>
                <c:pt idx="101">
                  <c:v>4.8773713458697738</c:v>
                </c:pt>
                <c:pt idx="102">
                  <c:v>4.8819549713396002</c:v>
                </c:pt>
                <c:pt idx="103">
                  <c:v>4.8887409606828927</c:v>
                </c:pt>
                <c:pt idx="104">
                  <c:v>4.8943160626844389</c:v>
                </c:pt>
                <c:pt idx="105">
                  <c:v>4.8976270912904418</c:v>
                </c:pt>
                <c:pt idx="106">
                  <c:v>4.9020028913507296</c:v>
                </c:pt>
                <c:pt idx="107">
                  <c:v>4.9084850188786495</c:v>
                </c:pt>
                <c:pt idx="108">
                  <c:v>4.9159272116971158</c:v>
                </c:pt>
                <c:pt idx="109">
                  <c:v>4.9216864754836021</c:v>
                </c:pt>
                <c:pt idx="110">
                  <c:v>4.9232440186302764</c:v>
                </c:pt>
                <c:pt idx="111">
                  <c:v>4.9258275746247424</c:v>
                </c:pt>
                <c:pt idx="112">
                  <c:v>4.9324737646771535</c:v>
                </c:pt>
                <c:pt idx="113">
                  <c:v>4.9380190974762099</c:v>
                </c:pt>
                <c:pt idx="114">
                  <c:v>4.943494515906103</c:v>
                </c:pt>
                <c:pt idx="115">
                  <c:v>4.9513375187959179</c:v>
                </c:pt>
                <c:pt idx="116">
                  <c:v>4.9599948383284165</c:v>
                </c:pt>
                <c:pt idx="117">
                  <c:v>4.9656719712201065</c:v>
                </c:pt>
                <c:pt idx="118">
                  <c:v>4.9694159123539814</c:v>
                </c:pt>
                <c:pt idx="119">
                  <c:v>4.9754318085092626</c:v>
                </c:pt>
                <c:pt idx="120">
                  <c:v>4.9781805169374138</c:v>
                </c:pt>
                <c:pt idx="121">
                  <c:v>4.9795483747040947</c:v>
                </c:pt>
                <c:pt idx="122">
                  <c:v>4.9795483747040947</c:v>
                </c:pt>
                <c:pt idx="123">
                  <c:v>4.982271233039568</c:v>
                </c:pt>
                <c:pt idx="124">
                  <c:v>4.9827233876685453</c:v>
                </c:pt>
                <c:pt idx="125">
                  <c:v>4.984977126415493</c:v>
                </c:pt>
                <c:pt idx="126">
                  <c:v>4.9894498176666922</c:v>
                </c:pt>
                <c:pt idx="127">
                  <c:v>4.9947569445876283</c:v>
                </c:pt>
                <c:pt idx="128">
                  <c:v>4.9995654882259819</c:v>
                </c:pt>
                <c:pt idx="129">
                  <c:v>5.0038911662369108</c:v>
                </c:pt>
                <c:pt idx="130">
                  <c:v>5.008600171761918</c:v>
                </c:pt>
                <c:pt idx="131">
                  <c:v>5.0119931146592567</c:v>
                </c:pt>
                <c:pt idx="132">
                  <c:v>5.0115704435972779</c:v>
                </c:pt>
                <c:pt idx="133">
                  <c:v>5.011147360775797</c:v>
                </c:pt>
                <c:pt idx="134">
                  <c:v>5.012837224705172</c:v>
                </c:pt>
                <c:pt idx="135">
                  <c:v>5.0161973535124389</c:v>
                </c:pt>
                <c:pt idx="136">
                  <c:v>5.0220157398177205</c:v>
                </c:pt>
                <c:pt idx="137">
                  <c:v>5.0277572046905536</c:v>
                </c:pt>
                <c:pt idx="138">
                  <c:v>5.0305997219659515</c:v>
                </c:pt>
                <c:pt idx="139">
                  <c:v>5.0346284566253203</c:v>
                </c:pt>
                <c:pt idx="140">
                  <c:v>5.0386201619497024</c:v>
                </c:pt>
                <c:pt idx="141">
                  <c:v>5.0402066275747108</c:v>
                </c:pt>
                <c:pt idx="142">
                  <c:v>5.0406023401140736</c:v>
                </c:pt>
                <c:pt idx="143">
                  <c:v>5.0429690733931798</c:v>
                </c:pt>
                <c:pt idx="144">
                  <c:v>5.0476641946015599</c:v>
                </c:pt>
                <c:pt idx="145">
                  <c:v>5.0542299098633974</c:v>
                </c:pt>
                <c:pt idx="146">
                  <c:v>5.0606978403536118</c:v>
                </c:pt>
                <c:pt idx="147">
                  <c:v>5.0674428427763809</c:v>
                </c:pt>
                <c:pt idx="148">
                  <c:v>5.071882007306125</c:v>
                </c:pt>
                <c:pt idx="149">
                  <c:v>5.0740846890282434</c:v>
                </c:pt>
                <c:pt idx="150">
                  <c:v>5.0744507189545915</c:v>
                </c:pt>
                <c:pt idx="151">
                  <c:v>5.0737183503461223</c:v>
                </c:pt>
                <c:pt idx="152">
                  <c:v>5.0715138050950888</c:v>
                </c:pt>
                <c:pt idx="153">
                  <c:v>5.0696680969115953</c:v>
                </c:pt>
                <c:pt idx="154">
                  <c:v>5.0715138050950888</c:v>
                </c:pt>
                <c:pt idx="155">
                  <c:v>5.0729847446279308</c:v>
                </c:pt>
                <c:pt idx="156">
                  <c:v>5.0722498976135144</c:v>
                </c:pt>
                <c:pt idx="157">
                  <c:v>5.0707764628434351</c:v>
                </c:pt>
                <c:pt idx="158">
                  <c:v>5.071882007306125</c:v>
                </c:pt>
                <c:pt idx="159">
                  <c:v>5.0722498976135144</c:v>
                </c:pt>
                <c:pt idx="160">
                  <c:v>5.0696680969115953</c:v>
                </c:pt>
                <c:pt idx="161">
                  <c:v>5.0696680969115953</c:v>
                </c:pt>
                <c:pt idx="162">
                  <c:v>5.071882007306125</c:v>
                </c:pt>
                <c:pt idx="163">
                  <c:v>5.0715138050950888</c:v>
                </c:pt>
                <c:pt idx="164">
                  <c:v>5.071882007306125</c:v>
                </c:pt>
                <c:pt idx="165">
                  <c:v>5.0762762554042178</c:v>
                </c:pt>
                <c:pt idx="166">
                  <c:v>5.0809870469108871</c:v>
                </c:pt>
                <c:pt idx="167">
                  <c:v>5.0849335749367164</c:v>
                </c:pt>
                <c:pt idx="168">
                  <c:v>5.0909630765957319</c:v>
                </c:pt>
                <c:pt idx="169">
                  <c:v>5.1007150865730813</c:v>
                </c:pt>
                <c:pt idx="170">
                  <c:v>5.1089031276673129</c:v>
                </c:pt>
                <c:pt idx="171">
                  <c:v>5.114610984232173</c:v>
                </c:pt>
                <c:pt idx="172">
                  <c:v>5.1195857749617835</c:v>
                </c:pt>
                <c:pt idx="173">
                  <c:v>5.1241780554746752</c:v>
                </c:pt>
                <c:pt idx="174">
                  <c:v>5.1245042248342827</c:v>
                </c:pt>
                <c:pt idx="175">
                  <c:v>5.1238516409670858</c:v>
                </c:pt>
                <c:pt idx="176">
                  <c:v>5.1238516409670858</c:v>
                </c:pt>
                <c:pt idx="177">
                  <c:v>5.1248301494138593</c:v>
                </c:pt>
                <c:pt idx="178">
                  <c:v>5.1245042248342827</c:v>
                </c:pt>
                <c:pt idx="179">
                  <c:v>5.1264561134318045</c:v>
                </c:pt>
                <c:pt idx="180">
                  <c:v>5.128076012668715</c:v>
                </c:pt>
                <c:pt idx="181">
                  <c:v>5.129689892199301</c:v>
                </c:pt>
                <c:pt idx="182">
                  <c:v>5.1316186643491255</c:v>
                </c:pt>
                <c:pt idx="183">
                  <c:v>5.1338581252033348</c:v>
                </c:pt>
                <c:pt idx="184">
                  <c:v>5.1348143703204601</c:v>
                </c:pt>
                <c:pt idx="185">
                  <c:v>5.1344958558346736</c:v>
                </c:pt>
                <c:pt idx="186">
                  <c:v>5.1338581252033348</c:v>
                </c:pt>
                <c:pt idx="187">
                  <c:v>5.1319392952104241</c:v>
                </c:pt>
                <c:pt idx="188">
                  <c:v>5.1300119496719043</c:v>
                </c:pt>
                <c:pt idx="189">
                  <c:v>5.1283992687178062</c:v>
                </c:pt>
                <c:pt idx="190">
                  <c:v>5.1264561134318045</c:v>
                </c:pt>
                <c:pt idx="191">
                  <c:v>5.1228709228644354</c:v>
                </c:pt>
                <c:pt idx="192">
                  <c:v>5.1195857749617835</c:v>
                </c:pt>
                <c:pt idx="193">
                  <c:v>5.1162755875805441</c:v>
                </c:pt>
                <c:pt idx="194">
                  <c:v>5.1132746924643504</c:v>
                </c:pt>
                <c:pt idx="195">
                  <c:v>5.1089031276673129</c:v>
                </c:pt>
                <c:pt idx="196">
                  <c:v>5.101747073946366</c:v>
                </c:pt>
                <c:pt idx="197">
                  <c:v>5.0958664534785427</c:v>
                </c:pt>
                <c:pt idx="198">
                  <c:v>5.0934216851622347</c:v>
                </c:pt>
                <c:pt idx="199">
                  <c:v>5.0944711286416444</c:v>
                </c:pt>
                <c:pt idx="200">
                  <c:v>5.0976043288744108</c:v>
                </c:pt>
                <c:pt idx="201">
                  <c:v>5.1034616220947049</c:v>
                </c:pt>
                <c:pt idx="202">
                  <c:v>5.1122697684172707</c:v>
                </c:pt>
                <c:pt idx="203">
                  <c:v>5.1241780554746752</c:v>
                </c:pt>
                <c:pt idx="204">
                  <c:v>5.1360860973840978</c:v>
                </c:pt>
                <c:pt idx="205">
                  <c:v>5.1464381352857744</c:v>
                </c:pt>
                <c:pt idx="206">
                  <c:v>5.1547282074401553</c:v>
                </c:pt>
                <c:pt idx="207">
                  <c:v>5.1613680022349753</c:v>
                </c:pt>
                <c:pt idx="208">
                  <c:v>5.1682027468426313</c:v>
                </c:pt>
                <c:pt idx="209">
                  <c:v>5.1737688231366503</c:v>
                </c:pt>
                <c:pt idx="210">
                  <c:v>5.1775364999298619</c:v>
                </c:pt>
                <c:pt idx="211">
                  <c:v>5.1801258751640535</c:v>
                </c:pt>
                <c:pt idx="212">
                  <c:v>5.1826999033360428</c:v>
                </c:pt>
                <c:pt idx="213">
                  <c:v>5.1855421548543754</c:v>
                </c:pt>
                <c:pt idx="214">
                  <c:v>5.1875207208364627</c:v>
                </c:pt>
                <c:pt idx="215">
                  <c:v>5.1872386198314784</c:v>
                </c:pt>
                <c:pt idx="216">
                  <c:v>5.1861083798132057</c:v>
                </c:pt>
                <c:pt idx="217">
                  <c:v>5.184123354239671</c:v>
                </c:pt>
                <c:pt idx="218">
                  <c:v>5.184123354239671</c:v>
                </c:pt>
                <c:pt idx="219">
                  <c:v>5.1844074854123203</c:v>
                </c:pt>
                <c:pt idx="220">
                  <c:v>5.1844074854123203</c:v>
                </c:pt>
                <c:pt idx="221">
                  <c:v>5.1855421548543754</c:v>
                </c:pt>
                <c:pt idx="222">
                  <c:v>5.1866738674997448</c:v>
                </c:pt>
                <c:pt idx="223">
                  <c:v>5.186391215695493</c:v>
                </c:pt>
                <c:pt idx="224">
                  <c:v>5.186391215695493</c:v>
                </c:pt>
                <c:pt idx="225">
                  <c:v>5.1838390370564209</c:v>
                </c:pt>
                <c:pt idx="226">
                  <c:v>5.1801258751640535</c:v>
                </c:pt>
                <c:pt idx="227">
                  <c:v>5.1778249718646814</c:v>
                </c:pt>
                <c:pt idx="228">
                  <c:v>5.1752218003430528</c:v>
                </c:pt>
                <c:pt idx="229">
                  <c:v>5.1775364999298619</c:v>
                </c:pt>
                <c:pt idx="230">
                  <c:v>5.1784013415337551</c:v>
                </c:pt>
                <c:pt idx="231">
                  <c:v>5.1812717715594614</c:v>
                </c:pt>
                <c:pt idx="232">
                  <c:v>5.1889284837608534</c:v>
                </c:pt>
                <c:pt idx="233">
                  <c:v>5.1849751906982613</c:v>
                </c:pt>
                <c:pt idx="234">
                  <c:v>5.1950689964685903</c:v>
                </c:pt>
                <c:pt idx="235">
                  <c:v>5.1983821300082944</c:v>
                </c:pt>
                <c:pt idx="236">
                  <c:v>5.2030328870147109</c:v>
                </c:pt>
                <c:pt idx="237">
                  <c:v>5.214843848047698</c:v>
                </c:pt>
                <c:pt idx="238">
                  <c:v>5.2253092817258633</c:v>
                </c:pt>
                <c:pt idx="239">
                  <c:v>5.2286569581089353</c:v>
                </c:pt>
                <c:pt idx="240">
                  <c:v>5.2286569581089353</c:v>
                </c:pt>
                <c:pt idx="241">
                  <c:v>5.2372923375674585</c:v>
                </c:pt>
                <c:pt idx="242">
                  <c:v>5.2422929049829312</c:v>
                </c:pt>
                <c:pt idx="243">
                  <c:v>5.2437819160937948</c:v>
                </c:pt>
                <c:pt idx="244">
                  <c:v>5.2437819160937948</c:v>
                </c:pt>
                <c:pt idx="245">
                  <c:v>5.248463717551032</c:v>
                </c:pt>
                <c:pt idx="246">
                  <c:v>5.2526103405673732</c:v>
                </c:pt>
                <c:pt idx="247">
                  <c:v>5.2612628687924934</c:v>
                </c:pt>
                <c:pt idx="248">
                  <c:v>5.2734642726213465</c:v>
                </c:pt>
                <c:pt idx="249">
                  <c:v>5.2844307338445198</c:v>
                </c:pt>
                <c:pt idx="250">
                  <c:v>5.2904798133306734</c:v>
                </c:pt>
                <c:pt idx="251">
                  <c:v>5.2924775936677841</c:v>
                </c:pt>
                <c:pt idx="252">
                  <c:v>5.2933625547114458</c:v>
                </c:pt>
                <c:pt idx="253">
                  <c:v>5.2981978671098151</c:v>
                </c:pt>
                <c:pt idx="254">
                  <c:v>5.3053513694466234</c:v>
                </c:pt>
                <c:pt idx="255">
                  <c:v>5.3132342916947239</c:v>
                </c:pt>
                <c:pt idx="256">
                  <c:v>5.3193143040905122</c:v>
                </c:pt>
                <c:pt idx="257">
                  <c:v>5.3218054838575393</c:v>
                </c:pt>
                <c:pt idx="258">
                  <c:v>5.3213912783116895</c:v>
                </c:pt>
                <c:pt idx="259">
                  <c:v>5.3230457354817018</c:v>
                </c:pt>
                <c:pt idx="260">
                  <c:v>5.3265406685165617</c:v>
                </c:pt>
                <c:pt idx="261">
                  <c:v>5.3324384599156049</c:v>
                </c:pt>
                <c:pt idx="262">
                  <c:v>5.3402457615679317</c:v>
                </c:pt>
                <c:pt idx="263">
                  <c:v>5.3494717992143856</c:v>
                </c:pt>
                <c:pt idx="264">
                  <c:v>5.3575537197430814</c:v>
                </c:pt>
                <c:pt idx="265">
                  <c:v>5.3651134316275773</c:v>
                </c:pt>
                <c:pt idx="266">
                  <c:v>5.3727279408855955</c:v>
                </c:pt>
                <c:pt idx="267">
                  <c:v>5.3807537708039002</c:v>
                </c:pt>
                <c:pt idx="268">
                  <c:v>5.389697548206386</c:v>
                </c:pt>
                <c:pt idx="269">
                  <c:v>5.3995006613146108</c:v>
                </c:pt>
                <c:pt idx="270">
                  <c:v>5.4102709642521845</c:v>
                </c:pt>
                <c:pt idx="271">
                  <c:v>5.420780619548565</c:v>
                </c:pt>
                <c:pt idx="272">
                  <c:v>5.4303975913869671</c:v>
                </c:pt>
                <c:pt idx="273">
                  <c:v>5.4379090355394988</c:v>
                </c:pt>
                <c:pt idx="274">
                  <c:v>5.4446692309385245</c:v>
                </c:pt>
                <c:pt idx="275">
                  <c:v>5.4504030861553661</c:v>
                </c:pt>
                <c:pt idx="276">
                  <c:v>5.4566696294237573</c:v>
                </c:pt>
                <c:pt idx="277">
                  <c:v>5.4638929889859069</c:v>
                </c:pt>
                <c:pt idx="278">
                  <c:v>5.4730488050885375</c:v>
                </c:pt>
                <c:pt idx="279">
                  <c:v>5.483016420144132</c:v>
                </c:pt>
                <c:pt idx="280">
                  <c:v>5.4922014513925399</c:v>
                </c:pt>
                <c:pt idx="281">
                  <c:v>5.5006480633719121</c:v>
                </c:pt>
                <c:pt idx="282">
                  <c:v>5.5079907248196918</c:v>
                </c:pt>
                <c:pt idx="283">
                  <c:v>5.5154764413823756</c:v>
                </c:pt>
                <c:pt idx="284">
                  <c:v>5.5236164190543704</c:v>
                </c:pt>
                <c:pt idx="285">
                  <c:v>5.533136288278639</c:v>
                </c:pt>
                <c:pt idx="286">
                  <c:v>5.543074235033532</c:v>
                </c:pt>
                <c:pt idx="287">
                  <c:v>5.5532760461370998</c:v>
                </c:pt>
                <c:pt idx="288">
                  <c:v>5.5633624094866079</c:v>
                </c:pt>
                <c:pt idx="289">
                  <c:v>5.5731037831639911</c:v>
                </c:pt>
                <c:pt idx="290">
                  <c:v>5.5822906827189938</c:v>
                </c:pt>
                <c:pt idx="291">
                  <c:v>5.5926208213219821</c:v>
                </c:pt>
                <c:pt idx="292">
                  <c:v>5.6048737705526355</c:v>
                </c:pt>
                <c:pt idx="293">
                  <c:v>5.6165805300858862</c:v>
                </c:pt>
                <c:pt idx="294">
                  <c:v>5.6261349786353883</c:v>
                </c:pt>
                <c:pt idx="295">
                  <c:v>5.6351820486562678</c:v>
                </c:pt>
                <c:pt idx="296">
                  <c:v>5.6463056802847591</c:v>
                </c:pt>
                <c:pt idx="297">
                  <c:v>5.6595359071542166</c:v>
                </c:pt>
                <c:pt idx="298">
                  <c:v>5.6729286904427223</c:v>
                </c:pt>
                <c:pt idx="299">
                  <c:v>5.6838572054003462</c:v>
                </c:pt>
                <c:pt idx="300">
                  <c:v>5.6936390261615486</c:v>
                </c:pt>
                <c:pt idx="301">
                  <c:v>5.7047509042906714</c:v>
                </c:pt>
                <c:pt idx="302">
                  <c:v>5.7185847200274358</c:v>
                </c:pt>
                <c:pt idx="303">
                  <c:v>5.7328760413627062</c:v>
                </c:pt>
                <c:pt idx="304">
                  <c:v>5.7451528950769006</c:v>
                </c:pt>
                <c:pt idx="305">
                  <c:v>5.7566361082458481</c:v>
                </c:pt>
                <c:pt idx="306">
                  <c:v>5.7706311277778068</c:v>
                </c:pt>
                <c:pt idx="307">
                  <c:v>5.7868933252613157</c:v>
                </c:pt>
                <c:pt idx="308">
                  <c:v>5.8012664704896197</c:v>
                </c:pt>
                <c:pt idx="309">
                  <c:v>5.8145139523682383</c:v>
                </c:pt>
                <c:pt idx="310">
                  <c:v>5.8280795905567455</c:v>
                </c:pt>
                <c:pt idx="311">
                  <c:v>5.8424220033576502</c:v>
                </c:pt>
                <c:pt idx="312">
                  <c:v>5.8560639533330994</c:v>
                </c:pt>
                <c:pt idx="313">
                  <c:v>5.8699940001217419</c:v>
                </c:pt>
                <c:pt idx="314">
                  <c:v>5.8831501996832776</c:v>
                </c:pt>
                <c:pt idx="315">
                  <c:v>5.896526217489555</c:v>
                </c:pt>
                <c:pt idx="316">
                  <c:v>5.9117965904372518</c:v>
                </c:pt>
                <c:pt idx="317">
                  <c:v>5.92813970687512</c:v>
                </c:pt>
                <c:pt idx="318">
                  <c:v>5.9413126253606618</c:v>
                </c:pt>
                <c:pt idx="319">
                  <c:v>5.9566485792052033</c:v>
                </c:pt>
                <c:pt idx="320">
                  <c:v>5.9759370424831104</c:v>
                </c:pt>
                <c:pt idx="321">
                  <c:v>5.9921114877869499</c:v>
                </c:pt>
                <c:pt idx="322">
                  <c:v>6.0078330927013193</c:v>
                </c:pt>
                <c:pt idx="323">
                  <c:v>6.0241160728267706</c:v>
                </c:pt>
                <c:pt idx="324">
                  <c:v>6.0393347887380857</c:v>
                </c:pt>
                <c:pt idx="325">
                  <c:v>6.0586537415723702</c:v>
                </c:pt>
                <c:pt idx="326">
                  <c:v>6.0734983987172617</c:v>
                </c:pt>
                <c:pt idx="327">
                  <c:v>6.087319912206401</c:v>
                </c:pt>
                <c:pt idx="328">
                  <c:v>6.1054420548016948</c:v>
                </c:pt>
                <c:pt idx="329">
                  <c:v>6.1214285183679626</c:v>
                </c:pt>
                <c:pt idx="330">
                  <c:v>6.1392177001375856</c:v>
                </c:pt>
                <c:pt idx="331">
                  <c:v>6.1532049000842841</c:v>
                </c:pt>
                <c:pt idx="332">
                  <c:v>6.1706137033774047</c:v>
                </c:pt>
                <c:pt idx="333">
                  <c:v>6.189125206925528</c:v>
                </c:pt>
                <c:pt idx="334">
                  <c:v>6.2047709362855201</c:v>
                </c:pt>
                <c:pt idx="335">
                  <c:v>6.2213098902969293</c:v>
                </c:pt>
                <c:pt idx="336">
                  <c:v>6.2368897937018613</c:v>
                </c:pt>
                <c:pt idx="337">
                  <c:v>6.2551277161431704</c:v>
                </c:pt>
                <c:pt idx="338">
                  <c:v>6.2709349128748579</c:v>
                </c:pt>
                <c:pt idx="339">
                  <c:v>6.2852871973693976</c:v>
                </c:pt>
                <c:pt idx="340">
                  <c:v>6.3013772923493443</c:v>
                </c:pt>
                <c:pt idx="341">
                  <c:v>6.3166830941994467</c:v>
                </c:pt>
                <c:pt idx="342">
                  <c:v>6.332216205878284</c:v>
                </c:pt>
                <c:pt idx="343">
                  <c:v>6.3445494559097373</c:v>
                </c:pt>
                <c:pt idx="344">
                  <c:v>6.3593231299762074</c:v>
                </c:pt>
                <c:pt idx="345">
                  <c:v>6.3732615061616817</c:v>
                </c:pt>
                <c:pt idx="346">
                  <c:v>6.3864811296820738</c:v>
                </c:pt>
                <c:pt idx="347">
                  <c:v>6.3979747508409215</c:v>
                </c:pt>
                <c:pt idx="348">
                  <c:v>6.4103385009107301</c:v>
                </c:pt>
                <c:pt idx="349">
                  <c:v>6.4220971631317108</c:v>
                </c:pt>
                <c:pt idx="350">
                  <c:v>6.4335458305766196</c:v>
                </c:pt>
                <c:pt idx="351">
                  <c:v>6.4426992126301901</c:v>
                </c:pt>
                <c:pt idx="352">
                  <c:v>6.4534100827115841</c:v>
                </c:pt>
                <c:pt idx="353">
                  <c:v>6.4632208797747923</c:v>
                </c:pt>
                <c:pt idx="354">
                  <c:v>6.472419996698072</c:v>
                </c:pt>
                <c:pt idx="355">
                  <c:v>6.4821873135445873</c:v>
                </c:pt>
                <c:pt idx="356">
                  <c:v>6.4923692082279105</c:v>
                </c:pt>
                <c:pt idx="357">
                  <c:v>6.50317760941806</c:v>
                </c:pt>
                <c:pt idx="358">
                  <c:v>6.5153969172605857</c:v>
                </c:pt>
                <c:pt idx="359">
                  <c:v>6.5289680930333978</c:v>
                </c:pt>
                <c:pt idx="360">
                  <c:v>6.5438073894568438</c:v>
                </c:pt>
                <c:pt idx="361">
                  <c:v>6.5604566222510332</c:v>
                </c:pt>
                <c:pt idx="362">
                  <c:v>6.57939484340167</c:v>
                </c:pt>
                <c:pt idx="363">
                  <c:v>6.5993152811480655</c:v>
                </c:pt>
                <c:pt idx="364">
                  <c:v>6.6201152250026798</c:v>
                </c:pt>
                <c:pt idx="365">
                  <c:v>6.641880451715565</c:v>
                </c:pt>
                <c:pt idx="366">
                  <c:v>6.663521895106336</c:v>
                </c:pt>
                <c:pt idx="367">
                  <c:v>6.6846748406689693</c:v>
                </c:pt>
                <c:pt idx="368">
                  <c:v>6.705410373246214</c:v>
                </c:pt>
                <c:pt idx="369">
                  <c:v>6.7249227322298335</c:v>
                </c:pt>
                <c:pt idx="370">
                  <c:v>6.7431647006558917</c:v>
                </c:pt>
                <c:pt idx="371">
                  <c:v>6.7598566273406808</c:v>
                </c:pt>
                <c:pt idx="372">
                  <c:v>6.7747577681660243</c:v>
                </c:pt>
                <c:pt idx="373">
                  <c:v>6.7876942079873626</c:v>
                </c:pt>
                <c:pt idx="374">
                  <c:v>6.7984849052771574</c:v>
                </c:pt>
                <c:pt idx="375">
                  <c:v>6.8069528728708821</c:v>
                </c:pt>
                <c:pt idx="376">
                  <c:v>6.8132272714819235</c:v>
                </c:pt>
                <c:pt idx="377">
                  <c:v>6.8172148840703501</c:v>
                </c:pt>
                <c:pt idx="378">
                  <c:v>6.8191555289640773</c:v>
                </c:pt>
                <c:pt idx="379">
                  <c:v>6.8191752868356463</c:v>
                </c:pt>
                <c:pt idx="380">
                  <c:v>6.8171619560222787</c:v>
                </c:pt>
                <c:pt idx="381">
                  <c:v>6.8134942544352368</c:v>
                </c:pt>
                <c:pt idx="382">
                  <c:v>6.8079947850126441</c:v>
                </c:pt>
                <c:pt idx="383">
                  <c:v>6.8011360527559503</c:v>
                </c:pt>
                <c:pt idx="384">
                  <c:v>6.7928677514598643</c:v>
                </c:pt>
                <c:pt idx="385">
                  <c:v>6.783467637466063</c:v>
                </c:pt>
                <c:pt idx="386">
                  <c:v>6.7727689757099725</c:v>
                </c:pt>
                <c:pt idx="387">
                  <c:v>6.761416602950189</c:v>
                </c:pt>
                <c:pt idx="388">
                  <c:v>6.749048008689412</c:v>
                </c:pt>
                <c:pt idx="389">
                  <c:v>6.7362450704630277</c:v>
                </c:pt>
                <c:pt idx="390">
                  <c:v>6.7225763417968736</c:v>
                </c:pt>
                <c:pt idx="391">
                  <c:v>6.7088371473594739</c:v>
                </c:pt>
                <c:pt idx="392">
                  <c:v>6.6944472449467742</c:v>
                </c:pt>
                <c:pt idx="393">
                  <c:v>6.6801269294481456</c:v>
                </c:pt>
                <c:pt idx="394">
                  <c:v>6.6652713403106825</c:v>
                </c:pt>
                <c:pt idx="395">
                  <c:v>6.6504435224787128</c:v>
                </c:pt>
                <c:pt idx="396">
                  <c:v>6.6352826379982117</c:v>
                </c:pt>
                <c:pt idx="397">
                  <c:v>6.6202818368042351</c:v>
                </c:pt>
                <c:pt idx="398">
                  <c:v>6.6051757084277689</c:v>
                </c:pt>
                <c:pt idx="399">
                  <c:v>6.5901393543696392</c:v>
                </c:pt>
                <c:pt idx="400">
                  <c:v>6.575083879018023</c:v>
                </c:pt>
                <c:pt idx="401">
                  <c:v>6.560062129651679</c:v>
                </c:pt>
                <c:pt idx="402">
                  <c:v>6.5451214808648341</c:v>
                </c:pt>
                <c:pt idx="403">
                  <c:v>6.5301356382454614</c:v>
                </c:pt>
                <c:pt idx="404">
                  <c:v>6.5153173785743821</c:v>
                </c:pt>
                <c:pt idx="405">
                  <c:v>6.5002913758410594</c:v>
                </c:pt>
                <c:pt idx="406">
                  <c:v>6.485551081516892</c:v>
                </c:pt>
                <c:pt idx="407">
                  <c:v>6.4706603515913939</c:v>
                </c:pt>
                <c:pt idx="408">
                  <c:v>6.4563964023106859</c:v>
                </c:pt>
                <c:pt idx="409">
                  <c:v>6.4419149759298477</c:v>
                </c:pt>
                <c:pt idx="410">
                  <c:v>6.428037553035308</c:v>
                </c:pt>
                <c:pt idx="411">
                  <c:v>6.4141708325310622</c:v>
                </c:pt>
                <c:pt idx="412">
                  <c:v>6.4007969347331581</c:v>
                </c:pt>
                <c:pt idx="413">
                  <c:v>6.3875855707152764</c:v>
                </c:pt>
                <c:pt idx="414">
                  <c:v>6.374693368545393</c:v>
                </c:pt>
                <c:pt idx="415">
                  <c:v>6.3620487177147149</c:v>
                </c:pt>
                <c:pt idx="416">
                  <c:v>6.3494912216102168</c:v>
                </c:pt>
                <c:pt idx="417">
                  <c:v>6.3371596445268557</c:v>
                </c:pt>
                <c:pt idx="418">
                  <c:v>6.3245910857609262</c:v>
                </c:pt>
                <c:pt idx="419">
                  <c:v>6.3124735576860562</c:v>
                </c:pt>
                <c:pt idx="420">
                  <c:v>6.3002475611940847</c:v>
                </c:pt>
                <c:pt idx="421">
                  <c:v>6.2880031600318622</c:v>
                </c:pt>
                <c:pt idx="422">
                  <c:v>6.2758179278775392</c:v>
                </c:pt>
                <c:pt idx="423">
                  <c:v>6.263754388840006</c:v>
                </c:pt>
                <c:pt idx="424">
                  <c:v>6.2519787100633817</c:v>
                </c:pt>
                <c:pt idx="425">
                  <c:v>6.2403495267422189</c:v>
                </c:pt>
                <c:pt idx="426">
                  <c:v>6.22901594276341</c:v>
                </c:pt>
                <c:pt idx="427">
                  <c:v>6.2177733774014952</c:v>
                </c:pt>
                <c:pt idx="428">
                  <c:v>6.2065290516827307</c:v>
                </c:pt>
                <c:pt idx="429">
                  <c:v>6.1956506224041856</c:v>
                </c:pt>
                <c:pt idx="430">
                  <c:v>6.1849751906982613</c:v>
                </c:pt>
                <c:pt idx="431">
                  <c:v>6.1744377964520458</c:v>
                </c:pt>
                <c:pt idx="432">
                  <c:v>6.1640255242878395</c:v>
                </c:pt>
                <c:pt idx="433">
                  <c:v>6.1537539064551874</c:v>
                </c:pt>
                <c:pt idx="434">
                  <c:v>6.143764014612251</c:v>
                </c:pt>
                <c:pt idx="435">
                  <c:v>6.1340495427405131</c:v>
                </c:pt>
                <c:pt idx="436">
                  <c:v>6.1244390105565261</c:v>
                </c:pt>
                <c:pt idx="437">
                  <c:v>6.1149444157125847</c:v>
                </c:pt>
                <c:pt idx="438">
                  <c:v>6.1055783040520373</c:v>
                </c:pt>
                <c:pt idx="439">
                  <c:v>6.0966319755581608</c:v>
                </c:pt>
                <c:pt idx="440">
                  <c:v>6.0878168979355296</c:v>
                </c:pt>
                <c:pt idx="441">
                  <c:v>6.0788916198402232</c:v>
                </c:pt>
                <c:pt idx="442">
                  <c:v>6.0700748262675281</c:v>
                </c:pt>
                <c:pt idx="443">
                  <c:v>6.0614524790871931</c:v>
                </c:pt>
                <c:pt idx="444">
                  <c:v>6.0527324074032185</c:v>
                </c:pt>
                <c:pt idx="445">
                  <c:v>6.0440691504689141</c:v>
                </c:pt>
                <c:pt idx="446">
                  <c:v>6.0355898172434577</c:v>
                </c:pt>
                <c:pt idx="447">
                  <c:v>6.0274719270212778</c:v>
                </c:pt>
                <c:pt idx="448">
                  <c:v>6.019863713967843</c:v>
                </c:pt>
                <c:pt idx="449">
                  <c:v>6.0125419727758356</c:v>
                </c:pt>
                <c:pt idx="450">
                  <c:v>6.0057380426514246</c:v>
                </c:pt>
                <c:pt idx="451">
                  <c:v>5.9988693638823438</c:v>
                </c:pt>
                <c:pt idx="452">
                  <c:v>5.9915804571743401</c:v>
                </c:pt>
                <c:pt idx="453">
                  <c:v>5.9842121667614343</c:v>
                </c:pt>
                <c:pt idx="454">
                  <c:v>5.9770373352246811</c:v>
                </c:pt>
                <c:pt idx="455">
                  <c:v>5.9698816437464997</c:v>
                </c:pt>
                <c:pt idx="456">
                  <c:v>5.9626534048932109</c:v>
                </c:pt>
                <c:pt idx="457">
                  <c:v>5.9552065375419421</c:v>
                </c:pt>
                <c:pt idx="458">
                  <c:v>5.9483640559883693</c:v>
                </c:pt>
                <c:pt idx="459">
                  <c:v>5.942504106168081</c:v>
                </c:pt>
                <c:pt idx="460">
                  <c:v>5.9374175814771375</c:v>
                </c:pt>
                <c:pt idx="461">
                  <c:v>5.9320676922007216</c:v>
                </c:pt>
                <c:pt idx="462">
                  <c:v>5.9264967892732203</c:v>
                </c:pt>
                <c:pt idx="463">
                  <c:v>5.9210618907902788</c:v>
                </c:pt>
                <c:pt idx="464">
                  <c:v>5.9156636035057728</c:v>
                </c:pt>
                <c:pt idx="465">
                  <c:v>5.9100371235530504</c:v>
                </c:pt>
                <c:pt idx="466">
                  <c:v>5.9040660519145032</c:v>
                </c:pt>
                <c:pt idx="467">
                  <c:v>5.8979568100069519</c:v>
                </c:pt>
                <c:pt idx="468">
                  <c:v>5.8919275342206747</c:v>
                </c:pt>
                <c:pt idx="469">
                  <c:v>5.885813374660489</c:v>
                </c:pt>
                <c:pt idx="470">
                  <c:v>5.8799555851227492</c:v>
                </c:pt>
                <c:pt idx="471">
                  <c:v>5.8741918046790715</c:v>
                </c:pt>
                <c:pt idx="472">
                  <c:v>5.8685856665587659</c:v>
                </c:pt>
                <c:pt idx="473">
                  <c:v>5.8632038590286291</c:v>
                </c:pt>
                <c:pt idx="474">
                  <c:v>5.858176137982344</c:v>
                </c:pt>
                <c:pt idx="475">
                  <c:v>5.8535156967569284</c:v>
                </c:pt>
                <c:pt idx="476">
                  <c:v>5.8485585721237632</c:v>
                </c:pt>
                <c:pt idx="477">
                  <c:v>5.8438554226231609</c:v>
                </c:pt>
                <c:pt idx="478">
                  <c:v>5.8394151926838935</c:v>
                </c:pt>
                <c:pt idx="479">
                  <c:v>5.8351195904245499</c:v>
                </c:pt>
                <c:pt idx="480">
                  <c:v>5.8308451923086118</c:v>
                </c:pt>
                <c:pt idx="481">
                  <c:v>5.8265930539340482</c:v>
                </c:pt>
                <c:pt idx="482">
                  <c:v>5.8223642524415498</c:v>
                </c:pt>
                <c:pt idx="483">
                  <c:v>5.8178296997456052</c:v>
                </c:pt>
                <c:pt idx="484">
                  <c:v>5.8131805325860118</c:v>
                </c:pt>
                <c:pt idx="485">
                  <c:v>5.8092229216894218</c:v>
                </c:pt>
                <c:pt idx="486">
                  <c:v>5.8055008581583998</c:v>
                </c:pt>
                <c:pt idx="487">
                  <c:v>5.8017466192194602</c:v>
                </c:pt>
                <c:pt idx="488">
                  <c:v>5.7974060496763817</c:v>
                </c:pt>
                <c:pt idx="489">
                  <c:v>5.7927417858347487</c:v>
                </c:pt>
                <c:pt idx="490">
                  <c:v>5.7878145670630232</c:v>
                </c:pt>
                <c:pt idx="491">
                  <c:v>5.7829739949440482</c:v>
                </c:pt>
                <c:pt idx="492">
                  <c:v>5.7782236267660965</c:v>
                </c:pt>
                <c:pt idx="493">
                  <c:v>5.7732011423563447</c:v>
                </c:pt>
                <c:pt idx="494">
                  <c:v>5.768193961633072</c:v>
                </c:pt>
                <c:pt idx="495">
                  <c:v>5.7632782110189789</c:v>
                </c:pt>
                <c:pt idx="496">
                  <c:v>5.7586848498824414</c:v>
                </c:pt>
                <c:pt idx="497">
                  <c:v>5.7541188942254129</c:v>
                </c:pt>
                <c:pt idx="498">
                  <c:v>5.7493497605974762</c:v>
                </c:pt>
                <c:pt idx="499">
                  <c:v>5.744371227331861</c:v>
                </c:pt>
                <c:pt idx="500">
                  <c:v>5.7397305285647171</c:v>
                </c:pt>
                <c:pt idx="501">
                  <c:v>5.7351995484223135</c:v>
                </c:pt>
                <c:pt idx="502">
                  <c:v>5.7307822756663889</c:v>
                </c:pt>
                <c:pt idx="503">
                  <c:v>5.7259932589247224</c:v>
                </c:pt>
                <c:pt idx="504">
                  <c:v>5.7212333700172779</c:v>
                </c:pt>
                <c:pt idx="505">
                  <c:v>5.7167543574326976</c:v>
                </c:pt>
                <c:pt idx="506">
                  <c:v>5.7118072290411908</c:v>
                </c:pt>
                <c:pt idx="507">
                  <c:v>5.7065471026403571</c:v>
                </c:pt>
                <c:pt idx="508">
                  <c:v>5.7010496307291394</c:v>
                </c:pt>
                <c:pt idx="509">
                  <c:v>5.6948683279824559</c:v>
                </c:pt>
                <c:pt idx="510">
                  <c:v>5.6879746200345558</c:v>
                </c:pt>
                <c:pt idx="511">
                  <c:v>5.6813317059691659</c:v>
                </c:pt>
                <c:pt idx="512">
                  <c:v>5.6743098889414769</c:v>
                </c:pt>
                <c:pt idx="513">
                  <c:v>5.6673595461830875</c:v>
                </c:pt>
                <c:pt idx="514">
                  <c:v>5.6608654780038696</c:v>
                </c:pt>
                <c:pt idx="515">
                  <c:v>5.6543690909752859</c:v>
                </c:pt>
                <c:pt idx="516">
                  <c:v>5.6470894287165549</c:v>
                </c:pt>
                <c:pt idx="517">
                  <c:v>5.6399842480415883</c:v>
                </c:pt>
                <c:pt idx="518">
                  <c:v>5.6330642726914988</c:v>
                </c:pt>
                <c:pt idx="519">
                  <c:v>5.6254153521544081</c:v>
                </c:pt>
                <c:pt idx="520">
                  <c:v>5.616265405281708</c:v>
                </c:pt>
                <c:pt idx="521">
                  <c:v>5.606703741333674</c:v>
                </c:pt>
                <c:pt idx="522">
                  <c:v>5.5970366649776535</c:v>
                </c:pt>
                <c:pt idx="523">
                  <c:v>5.5869247081448199</c:v>
                </c:pt>
                <c:pt idx="524">
                  <c:v>5.5759956202032672</c:v>
                </c:pt>
                <c:pt idx="525">
                  <c:v>5.565493629868862</c:v>
                </c:pt>
                <c:pt idx="526">
                  <c:v>5.5555780727729553</c:v>
                </c:pt>
                <c:pt idx="527">
                  <c:v>5.5470358997400107</c:v>
                </c:pt>
                <c:pt idx="528">
                  <c:v>5.5392015992941275</c:v>
                </c:pt>
                <c:pt idx="529">
                  <c:v>5.5321171162488039</c:v>
                </c:pt>
                <c:pt idx="530">
                  <c:v>5.5247854493212225</c:v>
                </c:pt>
                <c:pt idx="531">
                  <c:v>5.515741416669365</c:v>
                </c:pt>
                <c:pt idx="532">
                  <c:v>5.5058280338548364</c:v>
                </c:pt>
                <c:pt idx="533">
                  <c:v>5.49526674438781</c:v>
                </c:pt>
                <c:pt idx="534">
                  <c:v>5.4854374810763016</c:v>
                </c:pt>
                <c:pt idx="535">
                  <c:v>5.4761067168401913</c:v>
                </c:pt>
                <c:pt idx="536">
                  <c:v>5.4680517914542373</c:v>
                </c:pt>
                <c:pt idx="537">
                  <c:v>5.4607475418441966</c:v>
                </c:pt>
                <c:pt idx="538">
                  <c:v>5.4531653925258574</c:v>
                </c:pt>
                <c:pt idx="539">
                  <c:v>5.446226401778163</c:v>
                </c:pt>
                <c:pt idx="540">
                  <c:v>5.4393326938302629</c:v>
                </c:pt>
                <c:pt idx="541">
                  <c:v>5.4334497937615964</c:v>
                </c:pt>
                <c:pt idx="542">
                  <c:v>5.4271614029259654</c:v>
                </c:pt>
                <c:pt idx="543">
                  <c:v>5.4204508591060678</c:v>
                </c:pt>
                <c:pt idx="544">
                  <c:v>5.4127964287165433</c:v>
                </c:pt>
                <c:pt idx="545">
                  <c:v>5.4046627008737227</c:v>
                </c:pt>
                <c:pt idx="546">
                  <c:v>5.395675785269936</c:v>
                </c:pt>
                <c:pt idx="547">
                  <c:v>5.3857849588433355</c:v>
                </c:pt>
                <c:pt idx="548">
                  <c:v>5.3756636139608851</c:v>
                </c:pt>
                <c:pt idx="549">
                  <c:v>5.3653007486379876</c:v>
                </c:pt>
                <c:pt idx="550">
                  <c:v>5.355643050220869</c:v>
                </c:pt>
                <c:pt idx="551">
                  <c:v>5.346939462698991</c:v>
                </c:pt>
                <c:pt idx="552">
                  <c:v>5.3380578754197563</c:v>
                </c:pt>
                <c:pt idx="553">
                  <c:v>5.3279716236230108</c:v>
                </c:pt>
                <c:pt idx="554">
                  <c:v>5.3168087520530225</c:v>
                </c:pt>
                <c:pt idx="555">
                  <c:v>5.3051363189436396</c:v>
                </c:pt>
                <c:pt idx="556">
                  <c:v>5.2926990030439294</c:v>
                </c:pt>
                <c:pt idx="557">
                  <c:v>5.2812606870550125</c:v>
                </c:pt>
                <c:pt idx="558">
                  <c:v>5.2709116394104809</c:v>
                </c:pt>
                <c:pt idx="559">
                  <c:v>5.2619761913978129</c:v>
                </c:pt>
                <c:pt idx="560">
                  <c:v>5.2555137128195337</c:v>
                </c:pt>
                <c:pt idx="561">
                  <c:v>5.2501759480839247</c:v>
                </c:pt>
                <c:pt idx="562">
                  <c:v>5.2467447097238411</c:v>
                </c:pt>
                <c:pt idx="563">
                  <c:v>5.2452658394574616</c:v>
                </c:pt>
                <c:pt idx="564">
                  <c:v>5.2435341018320623</c:v>
                </c:pt>
                <c:pt idx="565">
                  <c:v>5.2430380486862944</c:v>
                </c:pt>
                <c:pt idx="566">
                  <c:v>5.2437819160937948</c:v>
                </c:pt>
                <c:pt idx="567">
                  <c:v>5.2435341018320623</c:v>
                </c:pt>
                <c:pt idx="568">
                  <c:v>5.2422929049829312</c:v>
                </c:pt>
                <c:pt idx="569">
                  <c:v>5.2440295890300215</c:v>
                </c:pt>
                <c:pt idx="570">
                  <c:v>5.2452658394574616</c:v>
                </c:pt>
                <c:pt idx="571">
                  <c:v>5.2445245115700834</c:v>
                </c:pt>
                <c:pt idx="572">
                  <c:v>5.2415464805965488</c:v>
                </c:pt>
                <c:pt idx="573">
                  <c:v>5.237040791379191</c:v>
                </c:pt>
                <c:pt idx="574">
                  <c:v>5.2284003587030048</c:v>
                </c:pt>
                <c:pt idx="575">
                  <c:v>5.2180100429843632</c:v>
                </c:pt>
                <c:pt idx="576">
                  <c:v>5.20682587603185</c:v>
                </c:pt>
                <c:pt idx="577">
                  <c:v>5.1953460583484192</c:v>
                </c:pt>
                <c:pt idx="578">
                  <c:v>5.1844074854123203</c:v>
                </c:pt>
                <c:pt idx="579">
                  <c:v>5.173477643452995</c:v>
                </c:pt>
                <c:pt idx="580">
                  <c:v>5.1622656142980219</c:v>
                </c:pt>
                <c:pt idx="581">
                  <c:v>5.1547282074401553</c:v>
                </c:pt>
                <c:pt idx="582">
                  <c:v>5.1492191126553797</c:v>
                </c:pt>
                <c:pt idx="583">
                  <c:v>5.1451964061141817</c:v>
                </c:pt>
                <c:pt idx="584">
                  <c:v>5.1417632302757879</c:v>
                </c:pt>
                <c:pt idx="585">
                  <c:v>5.1379867327235313</c:v>
                </c:pt>
                <c:pt idx="586">
                  <c:v>5.1351326513767752</c:v>
                </c:pt>
                <c:pt idx="587">
                  <c:v>5.1309766916056168</c:v>
                </c:pt>
                <c:pt idx="588">
                  <c:v>5.1277525158329729</c:v>
                </c:pt>
                <c:pt idx="589">
                  <c:v>5.1218879851036814</c:v>
                </c:pt>
                <c:pt idx="590">
                  <c:v>5.1179338350396417</c:v>
                </c:pt>
                <c:pt idx="591">
                  <c:v>5.1149444157125847</c:v>
                </c:pt>
                <c:pt idx="592">
                  <c:v>5.115277591395901</c:v>
                </c:pt>
                <c:pt idx="593">
                  <c:v>5.1149444157125847</c:v>
                </c:pt>
                <c:pt idx="594">
                  <c:v>5.1176026916900845</c:v>
                </c:pt>
                <c:pt idx="595">
                  <c:v>5.1202447955463652</c:v>
                </c:pt>
                <c:pt idx="596">
                  <c:v>5.1215598441875008</c:v>
                </c:pt>
                <c:pt idx="597">
                  <c:v>5.1215598441875008</c:v>
                </c:pt>
                <c:pt idx="598">
                  <c:v>5.1228709228644354</c:v>
                </c:pt>
                <c:pt idx="599">
                  <c:v>5.1231980750319988</c:v>
                </c:pt>
                <c:pt idx="600">
                  <c:v>5.12515582958053</c:v>
                </c:pt>
                <c:pt idx="601">
                  <c:v>5.1274287778515992</c:v>
                </c:pt>
                <c:pt idx="602">
                  <c:v>5.1300119496719043</c:v>
                </c:pt>
                <c:pt idx="603">
                  <c:v>5.129689892199301</c:v>
                </c:pt>
                <c:pt idx="604">
                  <c:v>5.1271047983648073</c:v>
                </c:pt>
                <c:pt idx="605">
                  <c:v>5.1245042248342827</c:v>
                </c:pt>
                <c:pt idx="606">
                  <c:v>5.1241780554746752</c:v>
                </c:pt>
                <c:pt idx="607">
                  <c:v>5.1228709228644354</c:v>
                </c:pt>
                <c:pt idx="608">
                  <c:v>5.1215598441875008</c:v>
                </c:pt>
                <c:pt idx="609">
                  <c:v>5.1215598441875008</c:v>
                </c:pt>
                <c:pt idx="610">
                  <c:v>5.1215598441875008</c:v>
                </c:pt>
                <c:pt idx="611">
                  <c:v>5.122543524068754</c:v>
                </c:pt>
                <c:pt idx="612">
                  <c:v>5.1245042248342827</c:v>
                </c:pt>
                <c:pt idx="613">
                  <c:v>5.126780577012009</c:v>
                </c:pt>
                <c:pt idx="614">
                  <c:v>5.1283992687178062</c:v>
                </c:pt>
                <c:pt idx="615">
                  <c:v>5.1290450598879582</c:v>
                </c:pt>
                <c:pt idx="616">
                  <c:v>5.129689892199301</c:v>
                </c:pt>
                <c:pt idx="617">
                  <c:v>5.1309766916056168</c:v>
                </c:pt>
                <c:pt idx="618">
                  <c:v>5.1309766916056168</c:v>
                </c:pt>
                <c:pt idx="619">
                  <c:v>5.1306553490220308</c:v>
                </c:pt>
                <c:pt idx="620">
                  <c:v>5.1309766916056168</c:v>
                </c:pt>
                <c:pt idx="621">
                  <c:v>5.1306553490220308</c:v>
                </c:pt>
                <c:pt idx="622">
                  <c:v>5.129689892199301</c:v>
                </c:pt>
                <c:pt idx="623">
                  <c:v>5.1293675957229858</c:v>
                </c:pt>
                <c:pt idx="624">
                  <c:v>5.1287222843384264</c:v>
                </c:pt>
                <c:pt idx="625">
                  <c:v>5.1283992687178062</c:v>
                </c:pt>
                <c:pt idx="626">
                  <c:v>5.1271047983648073</c:v>
                </c:pt>
                <c:pt idx="627">
                  <c:v>5.1274287778515992</c:v>
                </c:pt>
                <c:pt idx="628">
                  <c:v>5.1274287778515992</c:v>
                </c:pt>
                <c:pt idx="629">
                  <c:v>5.1293675957229858</c:v>
                </c:pt>
                <c:pt idx="630">
                  <c:v>5.1312977965976225</c:v>
                </c:pt>
                <c:pt idx="631">
                  <c:v>5.1335389083702179</c:v>
                </c:pt>
                <c:pt idx="632">
                  <c:v>5.1344958558346736</c:v>
                </c:pt>
                <c:pt idx="633">
                  <c:v>5.133219456732494</c:v>
                </c:pt>
                <c:pt idx="634">
                  <c:v>5.1319392952104241</c:v>
                </c:pt>
                <c:pt idx="635">
                  <c:v>5.1309766916056168</c:v>
                </c:pt>
                <c:pt idx="636">
                  <c:v>5.1309766916056168</c:v>
                </c:pt>
                <c:pt idx="637">
                  <c:v>5.1319392952104241</c:v>
                </c:pt>
                <c:pt idx="638">
                  <c:v>5.1348143703204601</c:v>
                </c:pt>
                <c:pt idx="639">
                  <c:v>5.1357685145678227</c:v>
                </c:pt>
                <c:pt idx="640">
                  <c:v>5.1367205671564067</c:v>
                </c:pt>
                <c:pt idx="641">
                  <c:v>5.13640344813399</c:v>
                </c:pt>
                <c:pt idx="642">
                  <c:v>5.1344958558346736</c:v>
                </c:pt>
                <c:pt idx="643">
                  <c:v>5.1316186643491255</c:v>
                </c:pt>
                <c:pt idx="644">
                  <c:v>5.1303337684950066</c:v>
                </c:pt>
                <c:pt idx="645">
                  <c:v>5.1277525158329729</c:v>
                </c:pt>
                <c:pt idx="646">
                  <c:v>5.1245042248342827</c:v>
                </c:pt>
                <c:pt idx="647">
                  <c:v>5.1228709228644354</c:v>
                </c:pt>
                <c:pt idx="648">
                  <c:v>5.1241780554746752</c:v>
                </c:pt>
                <c:pt idx="649">
                  <c:v>5.1235249809427321</c:v>
                </c:pt>
                <c:pt idx="650">
                  <c:v>5.1215598441875008</c:v>
                </c:pt>
                <c:pt idx="651">
                  <c:v>5.1209028176145273</c:v>
                </c:pt>
                <c:pt idx="652">
                  <c:v>5.1205739312058496</c:v>
                </c:pt>
                <c:pt idx="653">
                  <c:v>5.1189257528257768</c:v>
                </c:pt>
                <c:pt idx="654">
                  <c:v>5.1179338350396417</c:v>
                </c:pt>
                <c:pt idx="655">
                  <c:v>5.1195857749617835</c:v>
                </c:pt>
                <c:pt idx="656">
                  <c:v>5.1189257528257768</c:v>
                </c:pt>
                <c:pt idx="657">
                  <c:v>5.1192558892779365</c:v>
                </c:pt>
                <c:pt idx="658">
                  <c:v>5.1215598441875008</c:v>
                </c:pt>
                <c:pt idx="659">
                  <c:v>5.1228709228644354</c:v>
                </c:pt>
                <c:pt idx="660">
                  <c:v>5.1209028176145273</c:v>
                </c:pt>
                <c:pt idx="661">
                  <c:v>5.1212314551496219</c:v>
                </c:pt>
                <c:pt idx="662">
                  <c:v>5.1218879851036814</c:v>
                </c:pt>
                <c:pt idx="663">
                  <c:v>5.1179338350396417</c:v>
                </c:pt>
                <c:pt idx="664">
                  <c:v>5.1109262422664203</c:v>
                </c:pt>
                <c:pt idx="665">
                  <c:v>5.1105897102992488</c:v>
                </c:pt>
                <c:pt idx="666">
                  <c:v>5.1126050015345745</c:v>
                </c:pt>
                <c:pt idx="667">
                  <c:v>5.1092409685882032</c:v>
                </c:pt>
                <c:pt idx="668">
                  <c:v>5.1055101847699742</c:v>
                </c:pt>
                <c:pt idx="669">
                  <c:v>5.102433705681336</c:v>
                </c:pt>
                <c:pt idx="670">
                  <c:v>5.0958664534785427</c:v>
                </c:pt>
                <c:pt idx="671">
                  <c:v>5.0867156639448829</c:v>
                </c:pt>
                <c:pt idx="672">
                  <c:v>5.0806264869218056</c:v>
                </c:pt>
                <c:pt idx="673">
                  <c:v>5.075546961392531</c:v>
                </c:pt>
                <c:pt idx="674">
                  <c:v>5.0696680969115953</c:v>
                </c:pt>
                <c:pt idx="675">
                  <c:v>5.064832219738574</c:v>
                </c:pt>
                <c:pt idx="676">
                  <c:v>5.0637085593914177</c:v>
                </c:pt>
                <c:pt idx="677">
                  <c:v>5.0610753236297921</c:v>
                </c:pt>
                <c:pt idx="678">
                  <c:v>5.0542299098633974</c:v>
                </c:pt>
                <c:pt idx="679">
                  <c:v>5.0507663112330423</c:v>
                </c:pt>
                <c:pt idx="680">
                  <c:v>5.0496056125949735</c:v>
                </c:pt>
                <c:pt idx="681">
                  <c:v>5.0476641946015599</c:v>
                </c:pt>
                <c:pt idx="682">
                  <c:v>5.0476641946015599</c:v>
                </c:pt>
                <c:pt idx="683">
                  <c:v>5.0526939419249679</c:v>
                </c:pt>
                <c:pt idx="684">
                  <c:v>5.0576661039098294</c:v>
                </c:pt>
                <c:pt idx="685">
                  <c:v>5.0610753236297921</c:v>
                </c:pt>
                <c:pt idx="686">
                  <c:v>5.0625819842281627</c:v>
                </c:pt>
                <c:pt idx="687">
                  <c:v>5.0618293072946994</c:v>
                </c:pt>
                <c:pt idx="688">
                  <c:v>5.0565237240791001</c:v>
                </c:pt>
                <c:pt idx="689">
                  <c:v>5.0515383905153275</c:v>
                </c:pt>
                <c:pt idx="690">
                  <c:v>5.0476641946015599</c:v>
                </c:pt>
                <c:pt idx="691">
                  <c:v>5.0437551269686791</c:v>
                </c:pt>
                <c:pt idx="692">
                  <c:v>5.0394141191761372</c:v>
                </c:pt>
                <c:pt idx="693">
                  <c:v>5.0358298252528284</c:v>
                </c:pt>
                <c:pt idx="694">
                  <c:v>5.0322157032979815</c:v>
                </c:pt>
                <c:pt idx="695">
                  <c:v>5.0281644194244697</c:v>
                </c:pt>
                <c:pt idx="696">
                  <c:v>5.0261245167454502</c:v>
                </c:pt>
                <c:pt idx="697">
                  <c:v>5.0236639181977933</c:v>
                </c:pt>
                <c:pt idx="698">
                  <c:v>5.020775488193558</c:v>
                </c:pt>
                <c:pt idx="699">
                  <c:v>5.0203612826477082</c:v>
                </c:pt>
                <c:pt idx="700">
                  <c:v>5.0195316845312554</c:v>
                </c:pt>
                <c:pt idx="701">
                  <c:v>5.0182843084265309</c:v>
                </c:pt>
                <c:pt idx="702">
                  <c:v>5.0211892990699383</c:v>
                </c:pt>
                <c:pt idx="703">
                  <c:v>5.0228406108765276</c:v>
                </c:pt>
                <c:pt idx="704">
                  <c:v>5.0178677189635055</c:v>
                </c:pt>
                <c:pt idx="705">
                  <c:v>5.0182843084265309</c:v>
                </c:pt>
                <c:pt idx="706">
                  <c:v>5.0182843084265309</c:v>
                </c:pt>
                <c:pt idx="707">
                  <c:v>5.0174507295105357</c:v>
                </c:pt>
                <c:pt idx="708">
                  <c:v>5.0187004986662433</c:v>
                </c:pt>
                <c:pt idx="709">
                  <c:v>5.0289777052087778</c:v>
                </c:pt>
                <c:pt idx="710">
                  <c:v>5.0322157032979815</c:v>
                </c:pt>
                <c:pt idx="711">
                  <c:v>5.0281644194244697</c:v>
                </c:pt>
                <c:pt idx="712">
                  <c:v>5.0281644194244697</c:v>
                </c:pt>
                <c:pt idx="713">
                  <c:v>5.0281644194244697</c:v>
                </c:pt>
                <c:pt idx="714">
                  <c:v>5.0265332645232972</c:v>
                </c:pt>
                <c:pt idx="715">
                  <c:v>5.0297894708318553</c:v>
                </c:pt>
                <c:pt idx="716">
                  <c:v>5.0342272607705505</c:v>
                </c:pt>
                <c:pt idx="717">
                  <c:v>5.0273496077747568</c:v>
                </c:pt>
                <c:pt idx="718">
                  <c:v>5.0081741840064264</c:v>
                </c:pt>
                <c:pt idx="719">
                  <c:v>4.9863237770507656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2C-44C6-9165-63F46AE1D5A3}"/>
            </c:ext>
          </c:extLst>
        </c:ser>
        <c:ser>
          <c:idx val="2"/>
          <c:order val="2"/>
          <c:tx>
            <c:strRef>
              <c:f>Sheet1!$AC$3</c:f>
              <c:strCache>
                <c:ptCount val="1"/>
                <c:pt idx="0">
                  <c:v>log(mean)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Sheet1!$AC$4:$AC$723</c:f>
              <c:numCache>
                <c:formatCode>General</c:formatCode>
                <c:ptCount val="720"/>
                <c:pt idx="0">
                  <c:v>4.9547247909790633</c:v>
                </c:pt>
                <c:pt idx="1">
                  <c:v>4.9513375187959179</c:v>
                </c:pt>
                <c:pt idx="2">
                  <c:v>4.9527924430440917</c:v>
                </c:pt>
                <c:pt idx="3">
                  <c:v>4.9547247909790633</c:v>
                </c:pt>
                <c:pt idx="4">
                  <c:v>4.9532763366673045</c:v>
                </c:pt>
                <c:pt idx="5">
                  <c:v>4.9484129657786013</c:v>
                </c:pt>
                <c:pt idx="6">
                  <c:v>4.943494515906103</c:v>
                </c:pt>
                <c:pt idx="7">
                  <c:v>4.9415114326344032</c:v>
                </c:pt>
                <c:pt idx="8">
                  <c:v>4.943494515906103</c:v>
                </c:pt>
                <c:pt idx="9">
                  <c:v>4.9410142437055695</c:v>
                </c:pt>
                <c:pt idx="10">
                  <c:v>4.9334872878487053</c:v>
                </c:pt>
                <c:pt idx="11">
                  <c:v>4.9216864754836021</c:v>
                </c:pt>
                <c:pt idx="12">
                  <c:v>4.9052560487484511</c:v>
                </c:pt>
                <c:pt idx="13">
                  <c:v>4.8937617620579434</c:v>
                </c:pt>
                <c:pt idx="14">
                  <c:v>4.8876173003357364</c:v>
                </c:pt>
                <c:pt idx="15">
                  <c:v>4.8847953639489807</c:v>
                </c:pt>
                <c:pt idx="16">
                  <c:v>4.8825245379548807</c:v>
                </c:pt>
                <c:pt idx="17">
                  <c:v>4.8813846567705728</c:v>
                </c:pt>
                <c:pt idx="18">
                  <c:v>4.8842287696326041</c:v>
                </c:pt>
                <c:pt idx="19">
                  <c:v>4.8898617212581881</c:v>
                </c:pt>
                <c:pt idx="20">
                  <c:v>4.8959747323590648</c:v>
                </c:pt>
                <c:pt idx="21">
                  <c:v>4.9020028913507296</c:v>
                </c:pt>
                <c:pt idx="22">
                  <c:v>4.9052560487484511</c:v>
                </c:pt>
                <c:pt idx="23">
                  <c:v>4.9020028913507296</c:v>
                </c:pt>
                <c:pt idx="24">
                  <c:v>4.8943160626844389</c:v>
                </c:pt>
                <c:pt idx="25">
                  <c:v>4.8870543780509568</c:v>
                </c:pt>
                <c:pt idx="26">
                  <c:v>4.8796692056320534</c:v>
                </c:pt>
                <c:pt idx="27">
                  <c:v>4.8727388274726691</c:v>
                </c:pt>
                <c:pt idx="28">
                  <c:v>4.8639173769578603</c:v>
                </c:pt>
                <c:pt idx="29">
                  <c:v>4.8512583487190755</c:v>
                </c:pt>
                <c:pt idx="30">
                  <c:v>4.842609239610562</c:v>
                </c:pt>
                <c:pt idx="31">
                  <c:v>4.8388490907372557</c:v>
                </c:pt>
                <c:pt idx="32">
                  <c:v>4.8350561017201166</c:v>
                </c:pt>
                <c:pt idx="33">
                  <c:v>4.8388490907372557</c:v>
                </c:pt>
                <c:pt idx="34">
                  <c:v>4.8432327780980096</c:v>
                </c:pt>
                <c:pt idx="35">
                  <c:v>4.8469553250198238</c:v>
                </c:pt>
                <c:pt idx="36">
                  <c:v>4.8512583487190755</c:v>
                </c:pt>
                <c:pt idx="37">
                  <c:v>4.847572659142112</c:v>
                </c:pt>
                <c:pt idx="38">
                  <c:v>4.8438554226231609</c:v>
                </c:pt>
                <c:pt idx="39">
                  <c:v>4.8388490907372557</c:v>
                </c:pt>
                <c:pt idx="40">
                  <c:v>4.836324115706752</c:v>
                </c:pt>
                <c:pt idx="41">
                  <c:v>4.8318697742805012</c:v>
                </c:pt>
                <c:pt idx="42">
                  <c:v>4.8241258339165487</c:v>
                </c:pt>
                <c:pt idx="43">
                  <c:v>4.8162412999917832</c:v>
                </c:pt>
                <c:pt idx="44">
                  <c:v>4.8202014594856406</c:v>
                </c:pt>
                <c:pt idx="45">
                  <c:v>4.8162412999917832</c:v>
                </c:pt>
                <c:pt idx="46">
                  <c:v>4.8007170782823847</c:v>
                </c:pt>
                <c:pt idx="47">
                  <c:v>4.7937903846908183</c:v>
                </c:pt>
                <c:pt idx="48">
                  <c:v>4.8034571156484143</c:v>
                </c:pt>
                <c:pt idx="49">
                  <c:v>4.8000293592441343</c:v>
                </c:pt>
                <c:pt idx="50">
                  <c:v>4.7979596437371965</c:v>
                </c:pt>
                <c:pt idx="51">
                  <c:v>4.7972675408307168</c:v>
                </c:pt>
                <c:pt idx="52">
                  <c:v>4.8020892578817325</c:v>
                </c:pt>
                <c:pt idx="53">
                  <c:v>4.7979596437371965</c:v>
                </c:pt>
                <c:pt idx="54">
                  <c:v>4.790285164033242</c:v>
                </c:pt>
                <c:pt idx="55">
                  <c:v>4.795880017344075</c:v>
                </c:pt>
                <c:pt idx="56">
                  <c:v>4.8169038393756605</c:v>
                </c:pt>
                <c:pt idx="57">
                  <c:v>4.8241258339165487</c:v>
                </c:pt>
                <c:pt idx="58">
                  <c:v>4.8208579894397001</c:v>
                </c:pt>
                <c:pt idx="59">
                  <c:v>4.8325089127062366</c:v>
                </c:pt>
                <c:pt idx="60">
                  <c:v>4.8350561017201166</c:v>
                </c:pt>
                <c:pt idx="61">
                  <c:v>4.8228216453031045</c:v>
                </c:pt>
                <c:pt idx="62">
                  <c:v>4.8115750058705933</c:v>
                </c:pt>
                <c:pt idx="63">
                  <c:v>4.8082109729242219</c:v>
                </c:pt>
                <c:pt idx="64">
                  <c:v>4.8041394323353508</c:v>
                </c:pt>
                <c:pt idx="65">
                  <c:v>4.802773725291976</c:v>
                </c:pt>
                <c:pt idx="66">
                  <c:v>4.8000293592441343</c:v>
                </c:pt>
                <c:pt idx="67">
                  <c:v>4.8020892578817325</c:v>
                </c:pt>
                <c:pt idx="68">
                  <c:v>4.8142475957319206</c:v>
                </c:pt>
                <c:pt idx="69">
                  <c:v>4.8241258339165487</c:v>
                </c:pt>
                <c:pt idx="70">
                  <c:v>4.8234742291703014</c:v>
                </c:pt>
                <c:pt idx="71">
                  <c:v>4.8234742291703014</c:v>
                </c:pt>
                <c:pt idx="72">
                  <c:v>4.8293037728310253</c:v>
                </c:pt>
                <c:pt idx="73">
                  <c:v>4.836324115706752</c:v>
                </c:pt>
                <c:pt idx="74">
                  <c:v>4.8382192219076261</c:v>
                </c:pt>
                <c:pt idx="75">
                  <c:v>4.8413594704548553</c:v>
                </c:pt>
                <c:pt idx="76">
                  <c:v>4.8481891169913984</c:v>
                </c:pt>
                <c:pt idx="77">
                  <c:v>4.8518696007297661</c:v>
                </c:pt>
                <c:pt idx="78">
                  <c:v>4.8469553250198238</c:v>
                </c:pt>
                <c:pt idx="79">
                  <c:v>4.8407332346118066</c:v>
                </c:pt>
                <c:pt idx="80">
                  <c:v>4.8382192219076261</c:v>
                </c:pt>
                <c:pt idx="81">
                  <c:v>4.8401060944567575</c:v>
                </c:pt>
                <c:pt idx="82">
                  <c:v>4.8394780473741985</c:v>
                </c:pt>
                <c:pt idx="83">
                  <c:v>4.8382192219076261</c:v>
                </c:pt>
                <c:pt idx="84">
                  <c:v>4.842609239610562</c:v>
                </c:pt>
                <c:pt idx="85">
                  <c:v>4.8512583487190755</c:v>
                </c:pt>
                <c:pt idx="86">
                  <c:v>4.8633228601204559</c:v>
                </c:pt>
                <c:pt idx="87">
                  <c:v>4.8756399370041681</c:v>
                </c:pt>
                <c:pt idx="88">
                  <c:v>4.8887409606828927</c:v>
                </c:pt>
                <c:pt idx="89">
                  <c:v>4.8992731873176041</c:v>
                </c:pt>
                <c:pt idx="90">
                  <c:v>4.9057958803678687</c:v>
                </c:pt>
                <c:pt idx="91">
                  <c:v>4.907411360774586</c:v>
                </c:pt>
                <c:pt idx="92">
                  <c:v>4.9079485216122727</c:v>
                </c:pt>
                <c:pt idx="93">
                  <c:v>4.9079485216122727</c:v>
                </c:pt>
                <c:pt idx="94">
                  <c:v>4.9122220565324151</c:v>
                </c:pt>
                <c:pt idx="95">
                  <c:v>4.9185545305502734</c:v>
                </c:pt>
                <c:pt idx="96">
                  <c:v>4.9263424466256547</c:v>
                </c:pt>
                <c:pt idx="97">
                  <c:v>4.9334872878487053</c:v>
                </c:pt>
                <c:pt idx="98">
                  <c:v>4.9380190974762099</c:v>
                </c:pt>
                <c:pt idx="99">
                  <c:v>4.9370161074648138</c:v>
                </c:pt>
                <c:pt idx="100">
                  <c:v>4.9365137424788932</c:v>
                </c:pt>
                <c:pt idx="101">
                  <c:v>4.9375178920173468</c:v>
                </c:pt>
                <c:pt idx="102">
                  <c:v>4.9380190974762099</c:v>
                </c:pt>
                <c:pt idx="103">
                  <c:v>4.9380190974762099</c:v>
                </c:pt>
                <c:pt idx="104">
                  <c:v>4.9365137424788932</c:v>
                </c:pt>
                <c:pt idx="105">
                  <c:v>4.9324737646771535</c:v>
                </c:pt>
                <c:pt idx="106">
                  <c:v>4.9289076902439524</c:v>
                </c:pt>
                <c:pt idx="107">
                  <c:v>4.9289076902439524</c:v>
                </c:pt>
                <c:pt idx="108">
                  <c:v>4.9329808219231985</c:v>
                </c:pt>
                <c:pt idx="109">
                  <c:v>4.9395192526186182</c:v>
                </c:pt>
                <c:pt idx="110">
                  <c:v>4.9493900066449124</c:v>
                </c:pt>
                <c:pt idx="111">
                  <c:v>4.96189547366785</c:v>
                </c:pt>
                <c:pt idx="112">
                  <c:v>4.9731278535996983</c:v>
                </c:pt>
                <c:pt idx="113">
                  <c:v>4.982271233039568</c:v>
                </c:pt>
                <c:pt idx="114">
                  <c:v>4.9885589568786157</c:v>
                </c:pt>
                <c:pt idx="115">
                  <c:v>4.9925535178321354</c:v>
                </c:pt>
                <c:pt idx="116">
                  <c:v>4.9934362304976121</c:v>
                </c:pt>
                <c:pt idx="117">
                  <c:v>4.9929950984313418</c:v>
                </c:pt>
                <c:pt idx="118">
                  <c:v>4.9921114877869499</c:v>
                </c:pt>
                <c:pt idx="119">
                  <c:v>4.9921114877869499</c:v>
                </c:pt>
                <c:pt idx="120">
                  <c:v>4.9912260756924951</c:v>
                </c:pt>
                <c:pt idx="121">
                  <c:v>4.993876914941211</c:v>
                </c:pt>
                <c:pt idx="122">
                  <c:v>4.9973863843973136</c:v>
                </c:pt>
                <c:pt idx="123">
                  <c:v>5.0017337128090009</c:v>
                </c:pt>
                <c:pt idx="124">
                  <c:v>5.00560944536028</c:v>
                </c:pt>
                <c:pt idx="125">
                  <c:v>5.0081741840064264</c:v>
                </c:pt>
                <c:pt idx="126">
                  <c:v>5.008600171761918</c:v>
                </c:pt>
                <c:pt idx="127">
                  <c:v>5.0060379549973169</c:v>
                </c:pt>
                <c:pt idx="128">
                  <c:v>5.0008677215312272</c:v>
                </c:pt>
                <c:pt idx="129">
                  <c:v>4.9995654882259819</c:v>
                </c:pt>
                <c:pt idx="130">
                  <c:v>5.0017337128090009</c:v>
                </c:pt>
                <c:pt idx="131">
                  <c:v>5.0060379549973169</c:v>
                </c:pt>
                <c:pt idx="132">
                  <c:v>5.0119931146592567</c:v>
                </c:pt>
                <c:pt idx="133">
                  <c:v>5.019116290447073</c:v>
                </c:pt>
                <c:pt idx="134">
                  <c:v>5.0236639181977933</c:v>
                </c:pt>
                <c:pt idx="135">
                  <c:v>5.0257153839013409</c:v>
                </c:pt>
                <c:pt idx="136">
                  <c:v>5.0281644194244697</c:v>
                </c:pt>
                <c:pt idx="137">
                  <c:v>5.0326187608507196</c:v>
                </c:pt>
                <c:pt idx="138">
                  <c:v>5.0366288953621607</c:v>
                </c:pt>
                <c:pt idx="139">
                  <c:v>5.0417873189717515</c:v>
                </c:pt>
                <c:pt idx="140">
                  <c:v>5.0484418035504044</c:v>
                </c:pt>
                <c:pt idx="141">
                  <c:v>5.0538464268522523</c:v>
                </c:pt>
                <c:pt idx="142">
                  <c:v>5.0588054866759071</c:v>
                </c:pt>
                <c:pt idx="143">
                  <c:v>5.0603200286882855</c:v>
                </c:pt>
                <c:pt idx="144">
                  <c:v>5.0595634179012681</c:v>
                </c:pt>
                <c:pt idx="145">
                  <c:v>5.0595634179012681</c:v>
                </c:pt>
                <c:pt idx="146">
                  <c:v>5.0603200286882855</c:v>
                </c:pt>
                <c:pt idx="147">
                  <c:v>5.0618293072946994</c:v>
                </c:pt>
                <c:pt idx="148">
                  <c:v>5.064083435963596</c:v>
                </c:pt>
                <c:pt idx="149">
                  <c:v>5.0674428427763809</c:v>
                </c:pt>
                <c:pt idx="150">
                  <c:v>5.0707764628434351</c:v>
                </c:pt>
                <c:pt idx="151">
                  <c:v>5.0711452904510832</c:v>
                </c:pt>
                <c:pt idx="152">
                  <c:v>5.0722498976135144</c:v>
                </c:pt>
                <c:pt idx="153">
                  <c:v>5.0737183503461223</c:v>
                </c:pt>
                <c:pt idx="154">
                  <c:v>5.0737183503461223</c:v>
                </c:pt>
                <c:pt idx="155">
                  <c:v>5.0777311796523916</c:v>
                </c:pt>
                <c:pt idx="156">
                  <c:v>5.0824263008607717</c:v>
                </c:pt>
                <c:pt idx="157">
                  <c:v>5.0842186867392387</c:v>
                </c:pt>
                <c:pt idx="158">
                  <c:v>5.0877814178095422</c:v>
                </c:pt>
                <c:pt idx="159">
                  <c:v>5.0881360887005513</c:v>
                </c:pt>
                <c:pt idx="160">
                  <c:v>5.0852905782300653</c:v>
                </c:pt>
                <c:pt idx="161">
                  <c:v>5.0835026198302673</c:v>
                </c:pt>
                <c:pt idx="162">
                  <c:v>5.079543007402906</c:v>
                </c:pt>
                <c:pt idx="163">
                  <c:v>5.0777311796523916</c:v>
                </c:pt>
                <c:pt idx="164">
                  <c:v>5.0799044676667204</c:v>
                </c:pt>
                <c:pt idx="165">
                  <c:v>5.0820669342851126</c:v>
                </c:pt>
                <c:pt idx="166">
                  <c:v>5.0849335749367164</c:v>
                </c:pt>
                <c:pt idx="167">
                  <c:v>5.0884904701823963</c:v>
                </c:pt>
                <c:pt idx="168">
                  <c:v>5.0906107078284064</c:v>
                </c:pt>
                <c:pt idx="169">
                  <c:v>5.0916669575956846</c:v>
                </c:pt>
                <c:pt idx="170">
                  <c:v>5.0916669575956846</c:v>
                </c:pt>
                <c:pt idx="171">
                  <c:v>5.0923696996291206</c:v>
                </c:pt>
                <c:pt idx="172">
                  <c:v>5.09377178149873</c:v>
                </c:pt>
                <c:pt idx="173">
                  <c:v>5.0930713063760633</c:v>
                </c:pt>
                <c:pt idx="174">
                  <c:v>5.0930713063760633</c:v>
                </c:pt>
                <c:pt idx="175">
                  <c:v>5.0934216851622347</c:v>
                </c:pt>
                <c:pt idx="176">
                  <c:v>5.0941215958405612</c:v>
                </c:pt>
                <c:pt idx="177">
                  <c:v>5.0955180423231505</c:v>
                </c:pt>
                <c:pt idx="178">
                  <c:v>5.0976043288744108</c:v>
                </c:pt>
                <c:pt idx="179">
                  <c:v>5.0996806411092503</c:v>
                </c:pt>
                <c:pt idx="180">
                  <c:v>5.1000257301078626</c:v>
                </c:pt>
                <c:pt idx="181">
                  <c:v>5.0982975364946981</c:v>
                </c:pt>
                <c:pt idx="182">
                  <c:v>5.0962145853464049</c:v>
                </c:pt>
                <c:pt idx="183">
                  <c:v>5.0934216851622347</c:v>
                </c:pt>
                <c:pt idx="184">
                  <c:v>5.0913151596972233</c:v>
                </c:pt>
                <c:pt idx="185">
                  <c:v>5.0881360887005513</c:v>
                </c:pt>
                <c:pt idx="186">
                  <c:v>5.0856472882968564</c:v>
                </c:pt>
                <c:pt idx="187">
                  <c:v>5.0845762779343309</c:v>
                </c:pt>
                <c:pt idx="188">
                  <c:v>5.0835026198302673</c:v>
                </c:pt>
                <c:pt idx="189">
                  <c:v>5.0809870469108871</c:v>
                </c:pt>
                <c:pt idx="190">
                  <c:v>5.0766404436703416</c:v>
                </c:pt>
                <c:pt idx="191">
                  <c:v>5.0715138050950888</c:v>
                </c:pt>
                <c:pt idx="192">
                  <c:v>5.0655797147284485</c:v>
                </c:pt>
                <c:pt idx="193">
                  <c:v>5.0595634179012681</c:v>
                </c:pt>
                <c:pt idx="194">
                  <c:v>5.0553783313749996</c:v>
                </c:pt>
                <c:pt idx="195">
                  <c:v>5.0553783313749996</c:v>
                </c:pt>
                <c:pt idx="196">
                  <c:v>5.0565237240791001</c:v>
                </c:pt>
                <c:pt idx="197">
                  <c:v>5.0603200286882855</c:v>
                </c:pt>
                <c:pt idx="198">
                  <c:v>5.0674428427763809</c:v>
                </c:pt>
                <c:pt idx="199">
                  <c:v>5.075546961392531</c:v>
                </c:pt>
                <c:pt idx="200">
                  <c:v>5.0824263008607717</c:v>
                </c:pt>
                <c:pt idx="201">
                  <c:v>5.0906107078284064</c:v>
                </c:pt>
                <c:pt idx="202">
                  <c:v>5.0979510709941502</c:v>
                </c:pt>
                <c:pt idx="203">
                  <c:v>5.1041455505540085</c:v>
                </c:pt>
                <c:pt idx="204">
                  <c:v>5.1092409685882032</c:v>
                </c:pt>
                <c:pt idx="205">
                  <c:v>5.115277591395901</c:v>
                </c:pt>
                <c:pt idx="206">
                  <c:v>5.1202447955463652</c:v>
                </c:pt>
                <c:pt idx="207">
                  <c:v>5.1241780554746752</c:v>
                </c:pt>
                <c:pt idx="208">
                  <c:v>5.126780577012009</c:v>
                </c:pt>
                <c:pt idx="209">
                  <c:v>5.1274287778515992</c:v>
                </c:pt>
                <c:pt idx="210">
                  <c:v>5.1287222843384264</c:v>
                </c:pt>
                <c:pt idx="211">
                  <c:v>5.126780577012009</c:v>
                </c:pt>
                <c:pt idx="212">
                  <c:v>5.1238516409670858</c:v>
                </c:pt>
                <c:pt idx="213">
                  <c:v>5.1209028176145273</c:v>
                </c:pt>
                <c:pt idx="214">
                  <c:v>5.1185953652237624</c:v>
                </c:pt>
                <c:pt idx="215">
                  <c:v>5.1169396465507555</c:v>
                </c:pt>
                <c:pt idx="216">
                  <c:v>5.1172712956557644</c:v>
                </c:pt>
                <c:pt idx="217">
                  <c:v>5.1182647260894791</c:v>
                </c:pt>
                <c:pt idx="218">
                  <c:v>5.1195857749617835</c:v>
                </c:pt>
                <c:pt idx="219">
                  <c:v>5.1195857749617835</c:v>
                </c:pt>
                <c:pt idx="220">
                  <c:v>5.1209028176145273</c:v>
                </c:pt>
                <c:pt idx="221">
                  <c:v>5.1241780554746752</c:v>
                </c:pt>
                <c:pt idx="222">
                  <c:v>5.1274287778515992</c:v>
                </c:pt>
                <c:pt idx="223">
                  <c:v>5.1309766916056168</c:v>
                </c:pt>
                <c:pt idx="224">
                  <c:v>5.1379867327235313</c:v>
                </c:pt>
                <c:pt idx="225">
                  <c:v>5.1427022457376159</c:v>
                </c:pt>
                <c:pt idx="226">
                  <c:v>5.1489109931093564</c:v>
                </c:pt>
                <c:pt idx="227">
                  <c:v>5.1553360374650614</c:v>
                </c:pt>
                <c:pt idx="228">
                  <c:v>5.1595671932336202</c:v>
                </c:pt>
                <c:pt idx="229">
                  <c:v>5.1634595517699902</c:v>
                </c:pt>
                <c:pt idx="230">
                  <c:v>5.1646502159342971</c:v>
                </c:pt>
                <c:pt idx="231">
                  <c:v>5.1670217957902569</c:v>
                </c:pt>
                <c:pt idx="232">
                  <c:v>5.1728946977521764</c:v>
                </c:pt>
                <c:pt idx="233">
                  <c:v>5.1804126328383235</c:v>
                </c:pt>
                <c:pt idx="234">
                  <c:v>5.1869563354654122</c:v>
                </c:pt>
                <c:pt idx="235">
                  <c:v>5.1928461151888419</c:v>
                </c:pt>
                <c:pt idx="236">
                  <c:v>5.2003031829815853</c:v>
                </c:pt>
                <c:pt idx="237">
                  <c:v>5.2057455409426625</c:v>
                </c:pt>
                <c:pt idx="238">
                  <c:v>5.2073650374690716</c:v>
                </c:pt>
                <c:pt idx="239">
                  <c:v>5.2052043639481447</c:v>
                </c:pt>
                <c:pt idx="240">
                  <c:v>5.2049335223541444</c:v>
                </c:pt>
                <c:pt idx="241">
                  <c:v>5.2065560440990293</c:v>
                </c:pt>
                <c:pt idx="242">
                  <c:v>5.2140486794119418</c:v>
                </c:pt>
                <c:pt idx="243">
                  <c:v>5.2187979981117376</c:v>
                </c:pt>
                <c:pt idx="244">
                  <c:v>5.2208922492195189</c:v>
                </c:pt>
                <c:pt idx="245">
                  <c:v>5.2198463860243605</c:v>
                </c:pt>
                <c:pt idx="246">
                  <c:v>5.2221960463017201</c:v>
                </c:pt>
                <c:pt idx="247">
                  <c:v>5.225050696138049</c:v>
                </c:pt>
                <c:pt idx="248">
                  <c:v>5.2296818423176754</c:v>
                </c:pt>
                <c:pt idx="249">
                  <c:v>5.2355284469075487</c:v>
                </c:pt>
                <c:pt idx="250">
                  <c:v>5.2405492482825995</c:v>
                </c:pt>
                <c:pt idx="251">
                  <c:v>5.2469906992415494</c:v>
                </c:pt>
                <c:pt idx="252">
                  <c:v>5.2518814545525272</c:v>
                </c:pt>
                <c:pt idx="253">
                  <c:v>5.2579184503140581</c:v>
                </c:pt>
                <c:pt idx="254">
                  <c:v>5.2655253352190741</c:v>
                </c:pt>
                <c:pt idx="255">
                  <c:v>5.2730012720637376</c:v>
                </c:pt>
                <c:pt idx="256">
                  <c:v>5.2803506930460058</c:v>
                </c:pt>
                <c:pt idx="257">
                  <c:v>5.287129620719111</c:v>
                </c:pt>
                <c:pt idx="258">
                  <c:v>5.2935835134961167</c:v>
                </c:pt>
                <c:pt idx="259">
                  <c:v>5.3008127941181167</c:v>
                </c:pt>
                <c:pt idx="260">
                  <c:v>5.3081373786380386</c:v>
                </c:pt>
                <c:pt idx="261">
                  <c:v>5.3155505344219049</c:v>
                </c:pt>
                <c:pt idx="262">
                  <c:v>5.3222192947339195</c:v>
                </c:pt>
                <c:pt idx="263">
                  <c:v>5.3285834497142019</c:v>
                </c:pt>
                <c:pt idx="264">
                  <c:v>5.3338501451025451</c:v>
                </c:pt>
                <c:pt idx="265">
                  <c:v>5.3398487830376373</c:v>
                </c:pt>
                <c:pt idx="266">
                  <c:v>5.3451776165427036</c:v>
                </c:pt>
                <c:pt idx="267">
                  <c:v>5.3508292735829679</c:v>
                </c:pt>
                <c:pt idx="268">
                  <c:v>5.3571722577230334</c:v>
                </c:pt>
                <c:pt idx="269">
                  <c:v>5.3643633546157306</c:v>
                </c:pt>
                <c:pt idx="270">
                  <c:v>5.3718064585074154</c:v>
                </c:pt>
                <c:pt idx="271">
                  <c:v>5.3787611753163729</c:v>
                </c:pt>
                <c:pt idx="272">
                  <c:v>5.3859635706006976</c:v>
                </c:pt>
                <c:pt idx="273">
                  <c:v>5.394276526767821</c:v>
                </c:pt>
                <c:pt idx="274">
                  <c:v>5.402948829344405</c:v>
                </c:pt>
                <c:pt idx="275">
                  <c:v>5.4116197059632301</c:v>
                </c:pt>
                <c:pt idx="276">
                  <c:v>5.4212747912103465</c:v>
                </c:pt>
                <c:pt idx="277">
                  <c:v>5.4312028845565168</c:v>
                </c:pt>
                <c:pt idx="278">
                  <c:v>5.4412236742426128</c:v>
                </c:pt>
                <c:pt idx="279">
                  <c:v>5.4508646923797661</c:v>
                </c:pt>
                <c:pt idx="280">
                  <c:v>5.4602963267574758</c:v>
                </c:pt>
                <c:pt idx="281">
                  <c:v>5.4693801358499252</c:v>
                </c:pt>
                <c:pt idx="282">
                  <c:v>5.4784221877400805</c:v>
                </c:pt>
                <c:pt idx="283">
                  <c:v>5.487703863163726</c:v>
                </c:pt>
                <c:pt idx="284">
                  <c:v>5.4974825373673699</c:v>
                </c:pt>
                <c:pt idx="285">
                  <c:v>5.5070458724273257</c:v>
                </c:pt>
                <c:pt idx="286">
                  <c:v>5.5166675590990426</c:v>
                </c:pt>
                <c:pt idx="287">
                  <c:v>5.526468512469477</c:v>
                </c:pt>
                <c:pt idx="288">
                  <c:v>5.5360531551592045</c:v>
                </c:pt>
                <c:pt idx="289">
                  <c:v>5.5446880223026778</c:v>
                </c:pt>
                <c:pt idx="290">
                  <c:v>5.5535189401489697</c:v>
                </c:pt>
                <c:pt idx="291">
                  <c:v>5.5633624094866079</c:v>
                </c:pt>
                <c:pt idx="292">
                  <c:v>5.5742628297070267</c:v>
                </c:pt>
                <c:pt idx="293">
                  <c:v>5.5850092799024607</c:v>
                </c:pt>
                <c:pt idx="294">
                  <c:v>5.5951654147902294</c:v>
                </c:pt>
                <c:pt idx="295">
                  <c:v>5.6047658847038875</c:v>
                </c:pt>
                <c:pt idx="296">
                  <c:v>5.6139474767803499</c:v>
                </c:pt>
                <c:pt idx="297">
                  <c:v>5.6232492903979008</c:v>
                </c:pt>
                <c:pt idx="298">
                  <c:v>5.6329631681672607</c:v>
                </c:pt>
                <c:pt idx="299">
                  <c:v>5.6440444928147491</c:v>
                </c:pt>
                <c:pt idx="300">
                  <c:v>5.6564815157904986</c:v>
                </c:pt>
                <c:pt idx="301">
                  <c:v>5.6698745024898027</c:v>
                </c:pt>
                <c:pt idx="302">
                  <c:v>5.6834973176798114</c:v>
                </c:pt>
                <c:pt idx="303">
                  <c:v>5.697578033651113</c:v>
                </c:pt>
                <c:pt idx="304">
                  <c:v>5.7120601424610751</c:v>
                </c:pt>
                <c:pt idx="305">
                  <c:v>5.7268901407418218</c:v>
                </c:pt>
                <c:pt idx="306">
                  <c:v>5.7411515988517854</c:v>
                </c:pt>
                <c:pt idx="307">
                  <c:v>5.7550359337677719</c:v>
                </c:pt>
                <c:pt idx="308">
                  <c:v>5.7687860469080139</c:v>
                </c:pt>
                <c:pt idx="309">
                  <c:v>5.7825442840100099</c:v>
                </c:pt>
                <c:pt idx="310">
                  <c:v>5.7960189693471493</c:v>
                </c:pt>
                <c:pt idx="311">
                  <c:v>5.8089532991559114</c:v>
                </c:pt>
                <c:pt idx="312">
                  <c:v>5.8231480598106939</c:v>
                </c:pt>
                <c:pt idx="313">
                  <c:v>5.8375884382355112</c:v>
                </c:pt>
                <c:pt idx="314">
                  <c:v>5.8518085142282379</c:v>
                </c:pt>
                <c:pt idx="315">
                  <c:v>5.8665236255328432</c:v>
                </c:pt>
                <c:pt idx="316">
                  <c:v>5.8822968009376515</c:v>
                </c:pt>
                <c:pt idx="317">
                  <c:v>5.8977919819392248</c:v>
                </c:pt>
                <c:pt idx="318">
                  <c:v>5.9127002081908602</c:v>
                </c:pt>
                <c:pt idx="319">
                  <c:v>5.9279859470994287</c:v>
                </c:pt>
                <c:pt idx="320">
                  <c:v>5.9425536803342096</c:v>
                </c:pt>
                <c:pt idx="321">
                  <c:v>5.9572719799929432</c:v>
                </c:pt>
                <c:pt idx="322">
                  <c:v>5.9726193390596238</c:v>
                </c:pt>
                <c:pt idx="323">
                  <c:v>5.9888709660646455</c:v>
                </c:pt>
                <c:pt idx="324">
                  <c:v>6.0044933375472747</c:v>
                </c:pt>
                <c:pt idx="325">
                  <c:v>6.0211892990699383</c:v>
                </c:pt>
                <c:pt idx="326">
                  <c:v>6.0380237400451584</c:v>
                </c:pt>
                <c:pt idx="327">
                  <c:v>6.0550723824494179</c:v>
                </c:pt>
                <c:pt idx="328">
                  <c:v>6.071476967698918</c:v>
                </c:pt>
                <c:pt idx="329">
                  <c:v>6.088596728262746</c:v>
                </c:pt>
                <c:pt idx="330">
                  <c:v>6.1052376007460225</c:v>
                </c:pt>
                <c:pt idx="331">
                  <c:v>6.1220519626332495</c:v>
                </c:pt>
                <c:pt idx="332">
                  <c:v>6.1385553051135826</c:v>
                </c:pt>
                <c:pt idx="333">
                  <c:v>6.1554575014518429</c:v>
                </c:pt>
                <c:pt idx="334">
                  <c:v>6.1716094562166663</c:v>
                </c:pt>
                <c:pt idx="335">
                  <c:v>6.1879998724048351</c:v>
                </c:pt>
                <c:pt idx="336">
                  <c:v>6.2040928384025387</c:v>
                </c:pt>
                <c:pt idx="337">
                  <c:v>6.2202911856651557</c:v>
                </c:pt>
                <c:pt idx="338">
                  <c:v>6.2361088015872816</c:v>
                </c:pt>
                <c:pt idx="339">
                  <c:v>6.2523918031812444</c:v>
                </c:pt>
                <c:pt idx="340">
                  <c:v>6.2684843638467216</c:v>
                </c:pt>
                <c:pt idx="341">
                  <c:v>6.2841824946369016</c:v>
                </c:pt>
                <c:pt idx="342">
                  <c:v>6.2999429000227671</c:v>
                </c:pt>
                <c:pt idx="343">
                  <c:v>6.3148779915358126</c:v>
                </c:pt>
                <c:pt idx="344">
                  <c:v>6.3293368500874241</c:v>
                </c:pt>
                <c:pt idx="345">
                  <c:v>6.3432707006508009</c:v>
                </c:pt>
                <c:pt idx="346">
                  <c:v>6.3563509780305694</c:v>
                </c:pt>
                <c:pt idx="347">
                  <c:v>6.369085920821508</c:v>
                </c:pt>
                <c:pt idx="348">
                  <c:v>6.3814039123652906</c:v>
                </c:pt>
                <c:pt idx="349">
                  <c:v>6.3930308975144152</c:v>
                </c:pt>
                <c:pt idx="350">
                  <c:v>6.404149249209695</c:v>
                </c:pt>
                <c:pt idx="351">
                  <c:v>6.4149399394180184</c:v>
                </c:pt>
                <c:pt idx="352">
                  <c:v>6.4252569921617804</c:v>
                </c:pt>
                <c:pt idx="353">
                  <c:v>6.4352389885960646</c:v>
                </c:pt>
                <c:pt idx="354">
                  <c:v>6.4459465227568318</c:v>
                </c:pt>
                <c:pt idx="355">
                  <c:v>6.4573519461106939</c:v>
                </c:pt>
                <c:pt idx="356">
                  <c:v>6.4701310647745176</c:v>
                </c:pt>
                <c:pt idx="357">
                  <c:v>6.4848974728161464</c:v>
                </c:pt>
                <c:pt idx="358">
                  <c:v>6.5017026919901006</c:v>
                </c:pt>
                <c:pt idx="359">
                  <c:v>6.5208502028112187</c:v>
                </c:pt>
                <c:pt idx="360">
                  <c:v>6.5424270373136277</c:v>
                </c:pt>
                <c:pt idx="361">
                  <c:v>6.5660483975160018</c:v>
                </c:pt>
                <c:pt idx="362">
                  <c:v>6.591354040214088</c:v>
                </c:pt>
                <c:pt idx="363">
                  <c:v>6.6178492175638448</c:v>
                </c:pt>
                <c:pt idx="364">
                  <c:v>6.6447240860829826</c:v>
                </c:pt>
                <c:pt idx="365">
                  <c:v>6.6714135362716354</c:v>
                </c:pt>
                <c:pt idx="366">
                  <c:v>6.6972991033384401</c:v>
                </c:pt>
                <c:pt idx="367">
                  <c:v>6.7219836392635539</c:v>
                </c:pt>
                <c:pt idx="368">
                  <c:v>6.7449419833964557</c:v>
                </c:pt>
                <c:pt idx="369">
                  <c:v>6.7658547474657906</c:v>
                </c:pt>
                <c:pt idx="370">
                  <c:v>6.7844318399631582</c:v>
                </c:pt>
                <c:pt idx="371">
                  <c:v>6.8003871090514405</c:v>
                </c:pt>
                <c:pt idx="372">
                  <c:v>6.8136076725092103</c:v>
                </c:pt>
                <c:pt idx="373">
                  <c:v>6.8239955911559678</c:v>
                </c:pt>
                <c:pt idx="374">
                  <c:v>6.8316650511693373</c:v>
                </c:pt>
                <c:pt idx="375">
                  <c:v>6.8365899289244165</c:v>
                </c:pt>
                <c:pt idx="376">
                  <c:v>6.8390189988155434</c:v>
                </c:pt>
                <c:pt idx="377">
                  <c:v>6.8390693291868132</c:v>
                </c:pt>
                <c:pt idx="378">
                  <c:v>6.8367480738700142</c:v>
                </c:pt>
                <c:pt idx="379">
                  <c:v>6.83257277484618</c:v>
                </c:pt>
                <c:pt idx="380">
                  <c:v>6.8264894531506597</c:v>
                </c:pt>
                <c:pt idx="381">
                  <c:v>6.8184304522542138</c:v>
                </c:pt>
                <c:pt idx="382">
                  <c:v>6.8092161831657423</c:v>
                </c:pt>
                <c:pt idx="383">
                  <c:v>6.7986368361801954</c:v>
                </c:pt>
                <c:pt idx="384">
                  <c:v>6.7868152842855043</c:v>
                </c:pt>
                <c:pt idx="385">
                  <c:v>6.7742760296997284</c:v>
                </c:pt>
                <c:pt idx="386">
                  <c:v>6.760882169975809</c:v>
                </c:pt>
                <c:pt idx="387">
                  <c:v>6.7469531870254418</c:v>
                </c:pt>
                <c:pt idx="388">
                  <c:v>6.732490258986104</c:v>
                </c:pt>
                <c:pt idx="389">
                  <c:v>6.7177204190395452</c:v>
                </c:pt>
                <c:pt idx="390">
                  <c:v>6.7025511570495233</c:v>
                </c:pt>
                <c:pt idx="391">
                  <c:v>6.6871364028000571</c:v>
                </c:pt>
                <c:pt idx="392">
                  <c:v>6.6716540965055167</c:v>
                </c:pt>
                <c:pt idx="393">
                  <c:v>6.6559831418765372</c:v>
                </c:pt>
                <c:pt idx="394">
                  <c:v>6.6402627439629427</c:v>
                </c:pt>
                <c:pt idx="395">
                  <c:v>6.6243852414202653</c:v>
                </c:pt>
                <c:pt idx="396">
                  <c:v>6.6085046392333933</c:v>
                </c:pt>
                <c:pt idx="397">
                  <c:v>6.5925986289061314</c:v>
                </c:pt>
                <c:pt idx="398">
                  <c:v>6.576594710733831</c:v>
                </c:pt>
                <c:pt idx="399">
                  <c:v>6.5608388186186097</c:v>
                </c:pt>
                <c:pt idx="400">
                  <c:v>6.5451586143334479</c:v>
                </c:pt>
                <c:pt idx="401">
                  <c:v>6.5296228181334435</c:v>
                </c:pt>
                <c:pt idx="402">
                  <c:v>6.5142820478603776</c:v>
                </c:pt>
                <c:pt idx="403">
                  <c:v>6.4989718321539875</c:v>
                </c:pt>
                <c:pt idx="404">
                  <c:v>6.4839864647193322</c:v>
                </c:pt>
                <c:pt idx="405">
                  <c:v>6.4690410563451577</c:v>
                </c:pt>
                <c:pt idx="406">
                  <c:v>6.4543417013550481</c:v>
                </c:pt>
                <c:pt idx="407">
                  <c:v>6.439727327643789</c:v>
                </c:pt>
                <c:pt idx="408">
                  <c:v>6.4251427878607661</c:v>
                </c:pt>
                <c:pt idx="409">
                  <c:v>6.4108278278453836</c:v>
                </c:pt>
                <c:pt idx="410">
                  <c:v>6.3965654651848993</c:v>
                </c:pt>
                <c:pt idx="411">
                  <c:v>6.3825933166443667</c:v>
                </c:pt>
                <c:pt idx="412">
                  <c:v>6.3686401285764855</c:v>
                </c:pt>
                <c:pt idx="413">
                  <c:v>6.3548956047110607</c:v>
                </c:pt>
                <c:pt idx="414">
                  <c:v>6.341394951524042</c:v>
                </c:pt>
                <c:pt idx="415">
                  <c:v>6.3279920317187779</c:v>
                </c:pt>
                <c:pt idx="416">
                  <c:v>6.3149200559924195</c:v>
                </c:pt>
                <c:pt idx="417">
                  <c:v>6.3020493903762507</c:v>
                </c:pt>
                <c:pt idx="418">
                  <c:v>6.289588952542597</c:v>
                </c:pt>
                <c:pt idx="419">
                  <c:v>6.2772653094568449</c:v>
                </c:pt>
                <c:pt idx="420">
                  <c:v>6.2649594176905392</c:v>
                </c:pt>
                <c:pt idx="421">
                  <c:v>6.2527559710885736</c:v>
                </c:pt>
                <c:pt idx="422">
                  <c:v>6.2406740276203072</c:v>
                </c:pt>
                <c:pt idx="423">
                  <c:v>6.2287595554356354</c:v>
                </c:pt>
                <c:pt idx="424">
                  <c:v>6.2169835593820935</c:v>
                </c:pt>
                <c:pt idx="425">
                  <c:v>6.2053667878664758</c:v>
                </c:pt>
                <c:pt idx="426">
                  <c:v>6.1940701076210996</c:v>
                </c:pt>
                <c:pt idx="427">
                  <c:v>6.1828994675482605</c:v>
                </c:pt>
                <c:pt idx="428">
                  <c:v>6.1720188094245563</c:v>
                </c:pt>
                <c:pt idx="429">
                  <c:v>6.1611582922061823</c:v>
                </c:pt>
                <c:pt idx="430">
                  <c:v>6.1506336537464286</c:v>
                </c:pt>
                <c:pt idx="431">
                  <c:v>6.1404451883478748</c:v>
                </c:pt>
                <c:pt idx="432">
                  <c:v>6.1305588998640141</c:v>
                </c:pt>
                <c:pt idx="433">
                  <c:v>6.1207712929369915</c:v>
                </c:pt>
                <c:pt idx="434">
                  <c:v>6.1110607820698206</c:v>
                </c:pt>
                <c:pt idx="435">
                  <c:v>6.1015752462559334</c:v>
                </c:pt>
                <c:pt idx="436">
                  <c:v>6.0921941206973163</c:v>
                </c:pt>
                <c:pt idx="437">
                  <c:v>6.0829647937777516</c:v>
                </c:pt>
                <c:pt idx="438">
                  <c:v>6.0737916428080139</c:v>
                </c:pt>
                <c:pt idx="439">
                  <c:v>6.0646825662285115</c:v>
                </c:pt>
                <c:pt idx="440">
                  <c:v>6.0556458599946552</c:v>
                </c:pt>
                <c:pt idx="441">
                  <c:v>6.046729222266487</c:v>
                </c:pt>
                <c:pt idx="442">
                  <c:v>6.0379441552030988</c:v>
                </c:pt>
                <c:pt idx="443">
                  <c:v>6.0292213942539279</c:v>
                </c:pt>
                <c:pt idx="444">
                  <c:v>6.0206926786820283</c:v>
                </c:pt>
                <c:pt idx="445">
                  <c:v>6.0124153747624325</c:v>
                </c:pt>
                <c:pt idx="446">
                  <c:v>6.0043213737826422</c:v>
                </c:pt>
                <c:pt idx="447">
                  <c:v>5.9963365180957835</c:v>
                </c:pt>
                <c:pt idx="448">
                  <c:v>5.9886481252357511</c:v>
                </c:pt>
                <c:pt idx="449">
                  <c:v>5.9808665545820787</c:v>
                </c:pt>
                <c:pt idx="450">
                  <c:v>5.9733126204529015</c:v>
                </c:pt>
                <c:pt idx="451">
                  <c:v>5.9658129530366031</c:v>
                </c:pt>
                <c:pt idx="452">
                  <c:v>5.9584205280525184</c:v>
                </c:pt>
                <c:pt idx="453">
                  <c:v>5.9511917579347058</c:v>
                </c:pt>
                <c:pt idx="454">
                  <c:v>5.9439888750737717</c:v>
                </c:pt>
                <c:pt idx="455">
                  <c:v>5.9368654589756229</c:v>
                </c:pt>
                <c:pt idx="456">
                  <c:v>5.929929560084588</c:v>
                </c:pt>
                <c:pt idx="457">
                  <c:v>5.9231921904206679</c:v>
                </c:pt>
                <c:pt idx="458">
                  <c:v>5.9167170775988129</c:v>
                </c:pt>
                <c:pt idx="459">
                  <c:v>5.9103041680685688</c:v>
                </c:pt>
                <c:pt idx="460">
                  <c:v>5.9044450410769098</c:v>
                </c:pt>
                <c:pt idx="461">
                  <c:v>5.8987800132898256</c:v>
                </c:pt>
                <c:pt idx="462">
                  <c:v>5.8931512131298662</c:v>
                </c:pt>
                <c:pt idx="463">
                  <c:v>5.8877297972880305</c:v>
                </c:pt>
                <c:pt idx="464">
                  <c:v>5.88218288763027</c:v>
                </c:pt>
                <c:pt idx="465">
                  <c:v>5.8760445502460952</c:v>
                </c:pt>
                <c:pt idx="466">
                  <c:v>5.8702868289925911</c:v>
                </c:pt>
                <c:pt idx="467">
                  <c:v>5.8648076290261475</c:v>
                </c:pt>
                <c:pt idx="468">
                  <c:v>5.8593785044256013</c:v>
                </c:pt>
                <c:pt idx="469">
                  <c:v>5.8540630118664208</c:v>
                </c:pt>
                <c:pt idx="470">
                  <c:v>5.8495422520050164</c:v>
                </c:pt>
                <c:pt idx="471">
                  <c:v>5.8448498008066387</c:v>
                </c:pt>
                <c:pt idx="472">
                  <c:v>5.8401688492407562</c:v>
                </c:pt>
                <c:pt idx="473">
                  <c:v>5.8365139988906716</c:v>
                </c:pt>
                <c:pt idx="474">
                  <c:v>5.83257277484618</c:v>
                </c:pt>
                <c:pt idx="475">
                  <c:v>5.8274985081334583</c:v>
                </c:pt>
                <c:pt idx="476">
                  <c:v>5.8226910107760546</c:v>
                </c:pt>
                <c:pt idx="477">
                  <c:v>5.8176975547630239</c:v>
                </c:pt>
                <c:pt idx="478">
                  <c:v>5.8122446968003691</c:v>
                </c:pt>
                <c:pt idx="479">
                  <c:v>5.8073997127594854</c:v>
                </c:pt>
                <c:pt idx="480">
                  <c:v>5.802705327074352</c:v>
                </c:pt>
                <c:pt idx="481">
                  <c:v>5.7985125330313512</c:v>
                </c:pt>
                <c:pt idx="482">
                  <c:v>5.7946971268919985</c:v>
                </c:pt>
                <c:pt idx="483">
                  <c:v>5.7904259173911106</c:v>
                </c:pt>
                <c:pt idx="484">
                  <c:v>5.7866804531966487</c:v>
                </c:pt>
                <c:pt idx="485">
                  <c:v>5.7835462822703496</c:v>
                </c:pt>
                <c:pt idx="486">
                  <c:v>5.7798128631705801</c:v>
                </c:pt>
                <c:pt idx="487">
                  <c:v>5.7756104480063604</c:v>
                </c:pt>
                <c:pt idx="488">
                  <c:v>5.7713669708577804</c:v>
                </c:pt>
                <c:pt idx="489">
                  <c:v>5.7667102072622596</c:v>
                </c:pt>
                <c:pt idx="490">
                  <c:v>5.762303363287768</c:v>
                </c:pt>
                <c:pt idx="491">
                  <c:v>5.7576996250877386</c:v>
                </c:pt>
                <c:pt idx="492">
                  <c:v>5.7530465616265287</c:v>
                </c:pt>
                <c:pt idx="493">
                  <c:v>5.7491950422196725</c:v>
                </c:pt>
                <c:pt idx="494">
                  <c:v>5.7455432019980242</c:v>
                </c:pt>
                <c:pt idx="495">
                  <c:v>5.7420964023032441</c:v>
                </c:pt>
                <c:pt idx="496">
                  <c:v>5.7390974461174746</c:v>
                </c:pt>
                <c:pt idx="497">
                  <c:v>5.7366354976868212</c:v>
                </c:pt>
                <c:pt idx="498">
                  <c:v>5.7339191510123912</c:v>
                </c:pt>
                <c:pt idx="499">
                  <c:v>5.7309436934277356</c:v>
                </c:pt>
                <c:pt idx="500">
                  <c:v>5.7281101841003403</c:v>
                </c:pt>
                <c:pt idx="501">
                  <c:v>5.725094521081469</c:v>
                </c:pt>
                <c:pt idx="502">
                  <c:v>5.721315880605899</c:v>
                </c:pt>
                <c:pt idx="503">
                  <c:v>5.7176705030022621</c:v>
                </c:pt>
                <c:pt idx="504">
                  <c:v>5.7134905430939424</c:v>
                </c:pt>
                <c:pt idx="505">
                  <c:v>5.7089305358066165</c:v>
                </c:pt>
                <c:pt idx="506">
                  <c:v>5.7056071634046051</c:v>
                </c:pt>
                <c:pt idx="507">
                  <c:v>5.7013952690139202</c:v>
                </c:pt>
                <c:pt idx="508">
                  <c:v>5.6963563887333324</c:v>
                </c:pt>
                <c:pt idx="509">
                  <c:v>5.6920533650340808</c:v>
                </c:pt>
                <c:pt idx="510">
                  <c:v>5.6876181295717698</c:v>
                </c:pt>
                <c:pt idx="511">
                  <c:v>5.6829569263012081</c:v>
                </c:pt>
                <c:pt idx="512">
                  <c:v>5.6786094165589258</c:v>
                </c:pt>
                <c:pt idx="513">
                  <c:v>5.6735737964230513</c:v>
                </c:pt>
                <c:pt idx="514">
                  <c:v>5.6672661193822744</c:v>
                </c:pt>
                <c:pt idx="515">
                  <c:v>5.6606757883385246</c:v>
                </c:pt>
                <c:pt idx="516">
                  <c:v>5.6537911873878119</c:v>
                </c:pt>
                <c:pt idx="517">
                  <c:v>5.6460114095912388</c:v>
                </c:pt>
                <c:pt idx="518">
                  <c:v>5.6387886671573986</c:v>
                </c:pt>
                <c:pt idx="519">
                  <c:v>5.6317480743965698</c:v>
                </c:pt>
                <c:pt idx="520">
                  <c:v>5.6246945312720813</c:v>
                </c:pt>
                <c:pt idx="521">
                  <c:v>5.6175245348862921</c:v>
                </c:pt>
                <c:pt idx="522">
                  <c:v>5.6104472214421213</c:v>
                </c:pt>
                <c:pt idx="523">
                  <c:v>5.6034691597338391</c:v>
                </c:pt>
                <c:pt idx="524">
                  <c:v>5.5962671263955155</c:v>
                </c:pt>
                <c:pt idx="525">
                  <c:v>5.5887197796000567</c:v>
                </c:pt>
                <c:pt idx="526">
                  <c:v>5.5803546611065915</c:v>
                </c:pt>
                <c:pt idx="527">
                  <c:v>5.5721743136130595</c:v>
                </c:pt>
                <c:pt idx="528">
                  <c:v>5.5630061870617942</c:v>
                </c:pt>
                <c:pt idx="529">
                  <c:v>5.5533975101238804</c:v>
                </c:pt>
                <c:pt idx="530">
                  <c:v>5.5429498488141791</c:v>
                </c:pt>
                <c:pt idx="531">
                  <c:v>5.5316066319327222</c:v>
                </c:pt>
                <c:pt idx="532">
                  <c:v>5.5203525040833181</c:v>
                </c:pt>
                <c:pt idx="533">
                  <c:v>5.5087989654039049</c:v>
                </c:pt>
                <c:pt idx="534">
                  <c:v>5.4978967429132206</c:v>
                </c:pt>
                <c:pt idx="535">
                  <c:v>5.4889735247265081</c:v>
                </c:pt>
                <c:pt idx="536">
                  <c:v>5.4798631130230975</c:v>
                </c:pt>
                <c:pt idx="537">
                  <c:v>5.4709981696608736</c:v>
                </c:pt>
                <c:pt idx="538">
                  <c:v>5.4610480916706576</c:v>
                </c:pt>
                <c:pt idx="539">
                  <c:v>5.4500950758716025</c:v>
                </c:pt>
                <c:pt idx="540">
                  <c:v>5.4388586594205623</c:v>
                </c:pt>
                <c:pt idx="541">
                  <c:v>5.4271614029259654</c:v>
                </c:pt>
                <c:pt idx="542">
                  <c:v>5.4166405073382808</c:v>
                </c:pt>
                <c:pt idx="543">
                  <c:v>5.4072208929273966</c:v>
                </c:pt>
                <c:pt idx="544">
                  <c:v>5.3979400086720375</c:v>
                </c:pt>
                <c:pt idx="545">
                  <c:v>5.3872118003137306</c:v>
                </c:pt>
                <c:pt idx="546">
                  <c:v>5.3762118502826723</c:v>
                </c:pt>
                <c:pt idx="547">
                  <c:v>5.3647385550553981</c:v>
                </c:pt>
                <c:pt idx="548">
                  <c:v>5.3533390953113047</c:v>
                </c:pt>
                <c:pt idx="549">
                  <c:v>5.3408405498123317</c:v>
                </c:pt>
                <c:pt idx="550">
                  <c:v>5.3275632601872775</c:v>
                </c:pt>
                <c:pt idx="551">
                  <c:v>5.3147096929551738</c:v>
                </c:pt>
                <c:pt idx="552">
                  <c:v>5.3016809492935764</c:v>
                </c:pt>
                <c:pt idx="553">
                  <c:v>5.2891428359323331</c:v>
                </c:pt>
                <c:pt idx="554">
                  <c:v>5.2773799746672543</c:v>
                </c:pt>
                <c:pt idx="555">
                  <c:v>5.2667019668840878</c:v>
                </c:pt>
                <c:pt idx="556">
                  <c:v>5.2559957267224018</c:v>
                </c:pt>
                <c:pt idx="557">
                  <c:v>5.2462523122993217</c:v>
                </c:pt>
                <c:pt idx="558">
                  <c:v>5.2387985627139173</c:v>
                </c:pt>
                <c:pt idx="559">
                  <c:v>5.2335037603411347</c:v>
                </c:pt>
                <c:pt idx="560">
                  <c:v>5.2286569581089353</c:v>
                </c:pt>
                <c:pt idx="561">
                  <c:v>5.2253092817258633</c:v>
                </c:pt>
                <c:pt idx="562">
                  <c:v>5.2216749970707692</c:v>
                </c:pt>
                <c:pt idx="563">
                  <c:v>5.216957207361097</c:v>
                </c:pt>
                <c:pt idx="564">
                  <c:v>5.2103185198262318</c:v>
                </c:pt>
                <c:pt idx="565">
                  <c:v>5.2024883170600935</c:v>
                </c:pt>
                <c:pt idx="566">
                  <c:v>5.1942367487238288</c:v>
                </c:pt>
                <c:pt idx="567">
                  <c:v>5.1849751906982613</c:v>
                </c:pt>
                <c:pt idx="568">
                  <c:v>5.1758016328482794</c:v>
                </c:pt>
                <c:pt idx="569">
                  <c:v>5.1676126727275298</c:v>
                </c:pt>
                <c:pt idx="570">
                  <c:v>5.1607685618611283</c:v>
                </c:pt>
                <c:pt idx="571">
                  <c:v>5.1501421618485583</c:v>
                </c:pt>
                <c:pt idx="572">
                  <c:v>5.137037454789513</c:v>
                </c:pt>
                <c:pt idx="573">
                  <c:v>5.128076012668715</c:v>
                </c:pt>
                <c:pt idx="574">
                  <c:v>5.1202447955463652</c:v>
                </c:pt>
                <c:pt idx="575">
                  <c:v>5.1122697684172707</c:v>
                </c:pt>
                <c:pt idx="576">
                  <c:v>5.106530853822381</c:v>
                </c:pt>
                <c:pt idx="577">
                  <c:v>5.1034616220947049</c:v>
                </c:pt>
                <c:pt idx="578">
                  <c:v>5.0996806411092503</c:v>
                </c:pt>
                <c:pt idx="579">
                  <c:v>5.0930713063760633</c:v>
                </c:pt>
                <c:pt idx="580">
                  <c:v>5.0874264570362859</c:v>
                </c:pt>
                <c:pt idx="581">
                  <c:v>5.0860037056183822</c:v>
                </c:pt>
                <c:pt idx="582">
                  <c:v>5.0849335749367164</c:v>
                </c:pt>
                <c:pt idx="583">
                  <c:v>5.0856472882968564</c:v>
                </c:pt>
                <c:pt idx="584">
                  <c:v>5.0860037056183822</c:v>
                </c:pt>
                <c:pt idx="585">
                  <c:v>5.0845762779343309</c:v>
                </c:pt>
                <c:pt idx="586">
                  <c:v>5.0806264869218056</c:v>
                </c:pt>
                <c:pt idx="587">
                  <c:v>5.0740846890282434</c:v>
                </c:pt>
                <c:pt idx="588">
                  <c:v>5.0670708560453699</c:v>
                </c:pt>
                <c:pt idx="589">
                  <c:v>5.0584260244570052</c:v>
                </c:pt>
                <c:pt idx="590">
                  <c:v>5.0472748673841794</c:v>
                </c:pt>
                <c:pt idx="591">
                  <c:v>5.0358298252528284</c:v>
                </c:pt>
                <c:pt idx="592">
                  <c:v>5.0310042813635372</c:v>
                </c:pt>
                <c:pt idx="593">
                  <c:v>5.0265332645232972</c:v>
                </c:pt>
                <c:pt idx="594">
                  <c:v>5.024895960107485</c:v>
                </c:pt>
                <c:pt idx="595">
                  <c:v>5.0253058652647704</c:v>
                </c:pt>
                <c:pt idx="596">
                  <c:v>5.0240749873074266</c:v>
                </c:pt>
                <c:pt idx="597">
                  <c:v>5.0220157398177205</c:v>
                </c:pt>
                <c:pt idx="598">
                  <c:v>5.0232524596337118</c:v>
                </c:pt>
                <c:pt idx="599">
                  <c:v>5.0244856676991674</c:v>
                </c:pt>
                <c:pt idx="600">
                  <c:v>5.0240749873074266</c:v>
                </c:pt>
                <c:pt idx="601">
                  <c:v>5.0228406108765276</c:v>
                </c:pt>
                <c:pt idx="602">
                  <c:v>5.0236639181977933</c:v>
                </c:pt>
                <c:pt idx="603">
                  <c:v>5.0240749873074266</c:v>
                </c:pt>
                <c:pt idx="604">
                  <c:v>5.0232524596337118</c:v>
                </c:pt>
                <c:pt idx="605">
                  <c:v>5.0228406108765276</c:v>
                </c:pt>
                <c:pt idx="606">
                  <c:v>5.024895960107485</c:v>
                </c:pt>
                <c:pt idx="607">
                  <c:v>5.0253058652647704</c:v>
                </c:pt>
                <c:pt idx="608">
                  <c:v>5.0257153839013409</c:v>
                </c:pt>
                <c:pt idx="609">
                  <c:v>5.0289777052087778</c:v>
                </c:pt>
                <c:pt idx="610">
                  <c:v>5.0322157032979815</c:v>
                </c:pt>
                <c:pt idx="611">
                  <c:v>5.0354297381845488</c:v>
                </c:pt>
                <c:pt idx="612">
                  <c:v>5.037027879755775</c:v>
                </c:pt>
                <c:pt idx="613">
                  <c:v>5.0402066275747108</c:v>
                </c:pt>
                <c:pt idx="614">
                  <c:v>5.0433622780211298</c:v>
                </c:pt>
                <c:pt idx="615">
                  <c:v>5.0468851908377106</c:v>
                </c:pt>
                <c:pt idx="616">
                  <c:v>5.0511525224473814</c:v>
                </c:pt>
                <c:pt idx="617">
                  <c:v>5.0519239160461069</c:v>
                </c:pt>
                <c:pt idx="618">
                  <c:v>5.0530784434834199</c:v>
                </c:pt>
                <c:pt idx="619">
                  <c:v>5.0534626049254552</c:v>
                </c:pt>
                <c:pt idx="620">
                  <c:v>5.0546130545568877</c:v>
                </c:pt>
                <c:pt idx="621">
                  <c:v>5.0561422620590522</c:v>
                </c:pt>
                <c:pt idx="622">
                  <c:v>5.0580462303952816</c:v>
                </c:pt>
                <c:pt idx="623">
                  <c:v>5.0610753236297921</c:v>
                </c:pt>
                <c:pt idx="624">
                  <c:v>5.064083435963596</c:v>
                </c:pt>
                <c:pt idx="625">
                  <c:v>5.0674428427763809</c:v>
                </c:pt>
                <c:pt idx="626">
                  <c:v>5.0704073217401193</c:v>
                </c:pt>
                <c:pt idx="627">
                  <c:v>5.0726174765452363</c:v>
                </c:pt>
                <c:pt idx="628">
                  <c:v>5.0748164406451748</c:v>
                </c:pt>
                <c:pt idx="629">
                  <c:v>5.0766404436703416</c:v>
                </c:pt>
                <c:pt idx="630">
                  <c:v>5.078094150406411</c:v>
                </c:pt>
                <c:pt idx="631">
                  <c:v>5.0784568180532927</c:v>
                </c:pt>
                <c:pt idx="632">
                  <c:v>5.0784568180532927</c:v>
                </c:pt>
                <c:pt idx="633">
                  <c:v>5.0777311796523916</c:v>
                </c:pt>
                <c:pt idx="634">
                  <c:v>5.0766404436703416</c:v>
                </c:pt>
                <c:pt idx="635">
                  <c:v>5.0770043267933502</c:v>
                </c:pt>
                <c:pt idx="636">
                  <c:v>5.0788191830988483</c:v>
                </c:pt>
                <c:pt idx="637">
                  <c:v>5.079543007402906</c:v>
                </c:pt>
                <c:pt idx="638">
                  <c:v>5.0806264869218056</c:v>
                </c:pt>
                <c:pt idx="639">
                  <c:v>5.0806264869218056</c:v>
                </c:pt>
                <c:pt idx="640">
                  <c:v>5.0806264869218056</c:v>
                </c:pt>
                <c:pt idx="641">
                  <c:v>5.079543007402906</c:v>
                </c:pt>
                <c:pt idx="642">
                  <c:v>5.0791812460476251</c:v>
                </c:pt>
                <c:pt idx="643">
                  <c:v>5.0791812460476251</c:v>
                </c:pt>
                <c:pt idx="644">
                  <c:v>5.0799044676667204</c:v>
                </c:pt>
                <c:pt idx="645">
                  <c:v>5.0784568180532927</c:v>
                </c:pt>
                <c:pt idx="646">
                  <c:v>5.0770043267933502</c:v>
                </c:pt>
                <c:pt idx="647">
                  <c:v>5.0766404436703416</c:v>
                </c:pt>
                <c:pt idx="648">
                  <c:v>5.075181854618692</c:v>
                </c:pt>
                <c:pt idx="649">
                  <c:v>5.0733517023869013</c:v>
                </c:pt>
                <c:pt idx="650">
                  <c:v>5.0711452904510832</c:v>
                </c:pt>
                <c:pt idx="651">
                  <c:v>5.0692980121155289</c:v>
                </c:pt>
                <c:pt idx="652">
                  <c:v>5.0663259253620376</c:v>
                </c:pt>
                <c:pt idx="653">
                  <c:v>5.0625819842281627</c:v>
                </c:pt>
                <c:pt idx="654">
                  <c:v>5.0584260244570052</c:v>
                </c:pt>
                <c:pt idx="655">
                  <c:v>5.0553783313749996</c:v>
                </c:pt>
                <c:pt idx="656">
                  <c:v>5.0526939419249679</c:v>
                </c:pt>
                <c:pt idx="657">
                  <c:v>5.0496056125949735</c:v>
                </c:pt>
                <c:pt idx="658">
                  <c:v>5.0488300865283504</c:v>
                </c:pt>
                <c:pt idx="659">
                  <c:v>5.0488300865283504</c:v>
                </c:pt>
                <c:pt idx="660">
                  <c:v>5.0476641946015599</c:v>
                </c:pt>
                <c:pt idx="661">
                  <c:v>5.0488300865283504</c:v>
                </c:pt>
                <c:pt idx="662">
                  <c:v>5.0488300865283504</c:v>
                </c:pt>
                <c:pt idx="663">
                  <c:v>5.0476641946015599</c:v>
                </c:pt>
                <c:pt idx="664">
                  <c:v>5.0488300865283504</c:v>
                </c:pt>
                <c:pt idx="665">
                  <c:v>5.0464951643347087</c:v>
                </c:pt>
                <c:pt idx="666">
                  <c:v>5.0409976924234909</c:v>
                </c:pt>
                <c:pt idx="667">
                  <c:v>5.0378247505883422</c:v>
                </c:pt>
                <c:pt idx="668">
                  <c:v>5.0314084642516246</c:v>
                </c:pt>
                <c:pt idx="669">
                  <c:v>5.0253058652647704</c:v>
                </c:pt>
                <c:pt idx="670">
                  <c:v>5.0240749873074266</c:v>
                </c:pt>
                <c:pt idx="671">
                  <c:v>5.020775488193558</c:v>
                </c:pt>
                <c:pt idx="672">
                  <c:v>5.0182843084265309</c:v>
                </c:pt>
                <c:pt idx="673">
                  <c:v>5.0170333392987807</c:v>
                </c:pt>
                <c:pt idx="674">
                  <c:v>5.0141003215196207</c:v>
                </c:pt>
                <c:pt idx="675">
                  <c:v>5.0102999566398116</c:v>
                </c:pt>
                <c:pt idx="676">
                  <c:v>5.0081741840064264</c:v>
                </c:pt>
                <c:pt idx="677">
                  <c:v>5.0060379549973169</c:v>
                </c:pt>
                <c:pt idx="678">
                  <c:v>5.0060379549973169</c:v>
                </c:pt>
                <c:pt idx="679">
                  <c:v>5.0060379549973169</c:v>
                </c:pt>
                <c:pt idx="680">
                  <c:v>5.0073209529227443</c:v>
                </c:pt>
                <c:pt idx="681">
                  <c:v>5.0090257420869104</c:v>
                </c:pt>
                <c:pt idx="682">
                  <c:v>5.0077477780007396</c:v>
                </c:pt>
                <c:pt idx="683">
                  <c:v>5.0038911662369108</c:v>
                </c:pt>
                <c:pt idx="684">
                  <c:v>4.9978230807457251</c:v>
                </c:pt>
                <c:pt idx="685">
                  <c:v>4.9912260756924951</c:v>
                </c:pt>
                <c:pt idx="686">
                  <c:v>4.9872192299080051</c:v>
                </c:pt>
                <c:pt idx="687">
                  <c:v>4.9836262871245349</c:v>
                </c:pt>
                <c:pt idx="688">
                  <c:v>4.9831750720378132</c:v>
                </c:pt>
                <c:pt idx="689">
                  <c:v>4.9840770339028309</c:v>
                </c:pt>
                <c:pt idx="690">
                  <c:v>4.9854264740830017</c:v>
                </c:pt>
                <c:pt idx="691">
                  <c:v>4.9881128402683519</c:v>
                </c:pt>
                <c:pt idx="692">
                  <c:v>4.9916690073799481</c:v>
                </c:pt>
                <c:pt idx="693">
                  <c:v>4.9934362304976121</c:v>
                </c:pt>
                <c:pt idx="694">
                  <c:v>4.9912260756924951</c:v>
                </c:pt>
                <c:pt idx="695">
                  <c:v>4.9925535178321354</c:v>
                </c:pt>
                <c:pt idx="696">
                  <c:v>4.9925535178321354</c:v>
                </c:pt>
                <c:pt idx="697">
                  <c:v>4.9929950984313418</c:v>
                </c:pt>
                <c:pt idx="698">
                  <c:v>4.9898945637187735</c:v>
                </c:pt>
                <c:pt idx="699">
                  <c:v>4.9827233876685453</c:v>
                </c:pt>
                <c:pt idx="700">
                  <c:v>4.9845273133437926</c:v>
                </c:pt>
                <c:pt idx="701">
                  <c:v>4.9840770339028309</c:v>
                </c:pt>
                <c:pt idx="702">
                  <c:v>4.9845273133437926</c:v>
                </c:pt>
                <c:pt idx="703">
                  <c:v>4.9965116721541785</c:v>
                </c:pt>
                <c:pt idx="704">
                  <c:v>5.0034605321095063</c:v>
                </c:pt>
                <c:pt idx="705">
                  <c:v>5.0068937079479001</c:v>
                </c:pt>
                <c:pt idx="706">
                  <c:v>5.0043213737826422</c:v>
                </c:pt>
                <c:pt idx="707">
                  <c:v>4.9973863843973136</c:v>
                </c:pt>
                <c:pt idx="708">
                  <c:v>4.9956351945975497</c:v>
                </c:pt>
                <c:pt idx="709">
                  <c:v>4.993876914941211</c:v>
                </c:pt>
                <c:pt idx="710">
                  <c:v>4.9885589568786157</c:v>
                </c:pt>
                <c:pt idx="711">
                  <c:v>4.9836262871245349</c:v>
                </c:pt>
                <c:pt idx="712">
                  <c:v>4.976349979003273</c:v>
                </c:pt>
                <c:pt idx="713">
                  <c:v>4.973589623427257</c:v>
                </c:pt>
                <c:pt idx="714">
                  <c:v>4.9781805169374138</c:v>
                </c:pt>
                <c:pt idx="715">
                  <c:v>4.9836262871245349</c:v>
                </c:pt>
                <c:pt idx="716">
                  <c:v>4.9845273133437926</c:v>
                </c:pt>
                <c:pt idx="717">
                  <c:v>4.980003371583746</c:v>
                </c:pt>
                <c:pt idx="718">
                  <c:v>4.9708116108725182</c:v>
                </c:pt>
                <c:pt idx="719">
                  <c:v>4.9604707775342991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2C-44C6-9165-63F46AE1D5A3}"/>
            </c:ext>
          </c:extLst>
        </c:ser>
        <c:ser>
          <c:idx val="3"/>
          <c:order val="3"/>
          <c:tx>
            <c:strRef>
              <c:f>Sheet1!$AL$3</c:f>
              <c:strCache>
                <c:ptCount val="1"/>
                <c:pt idx="0">
                  <c:v>log(mean)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Sheet1!$AL$4:$AL$723</c:f>
              <c:numCache>
                <c:formatCode>General</c:formatCode>
                <c:ptCount val="720"/>
                <c:pt idx="0">
                  <c:v>4.9294189257142929</c:v>
                </c:pt>
                <c:pt idx="1">
                  <c:v>4.9294189257142929</c:v>
                </c:pt>
                <c:pt idx="2">
                  <c:v>4.9304395947666997</c:v>
                </c:pt>
                <c:pt idx="3">
                  <c:v>4.9329808219231985</c:v>
                </c:pt>
                <c:pt idx="4">
                  <c:v>4.933993163831242</c:v>
                </c:pt>
                <c:pt idx="5">
                  <c:v>4.9355072658247128</c:v>
                </c:pt>
                <c:pt idx="6">
                  <c:v>4.9370161074648138</c:v>
                </c:pt>
                <c:pt idx="7">
                  <c:v>4.933993163831242</c:v>
                </c:pt>
                <c:pt idx="8">
                  <c:v>4.9329808219231985</c:v>
                </c:pt>
                <c:pt idx="9">
                  <c:v>4.9324737646771535</c:v>
                </c:pt>
                <c:pt idx="10">
                  <c:v>4.9304395947666997</c:v>
                </c:pt>
                <c:pt idx="11">
                  <c:v>4.9304395947666997</c:v>
                </c:pt>
                <c:pt idx="12">
                  <c:v>4.9324737646771535</c:v>
                </c:pt>
                <c:pt idx="13">
                  <c:v>4.9344984512435675</c:v>
                </c:pt>
                <c:pt idx="14">
                  <c:v>4.9365137424788932</c:v>
                </c:pt>
                <c:pt idx="15">
                  <c:v>4.9385197251764916</c:v>
                </c:pt>
                <c:pt idx="16">
                  <c:v>4.9385197251764916</c:v>
                </c:pt>
                <c:pt idx="17">
                  <c:v>4.9395192526186182</c:v>
                </c:pt>
                <c:pt idx="18">
                  <c:v>4.9420080530223132</c:v>
                </c:pt>
                <c:pt idx="19">
                  <c:v>4.9415114326344032</c:v>
                </c:pt>
                <c:pt idx="20">
                  <c:v>4.942504106168081</c:v>
                </c:pt>
                <c:pt idx="21">
                  <c:v>4.9415114326344032</c:v>
                </c:pt>
                <c:pt idx="22">
                  <c:v>4.9400181550076629</c:v>
                </c:pt>
                <c:pt idx="23">
                  <c:v>4.9415114326344032</c:v>
                </c:pt>
                <c:pt idx="24">
                  <c:v>4.9410142437055695</c:v>
                </c:pt>
                <c:pt idx="25">
                  <c:v>4.9390197764486663</c:v>
                </c:pt>
                <c:pt idx="26">
                  <c:v>4.9395192526186182</c:v>
                </c:pt>
                <c:pt idx="27">
                  <c:v>4.9385197251764916</c:v>
                </c:pt>
                <c:pt idx="28">
                  <c:v>4.9415114326344032</c:v>
                </c:pt>
                <c:pt idx="29">
                  <c:v>4.9449759084120481</c:v>
                </c:pt>
                <c:pt idx="30">
                  <c:v>4.9444826721501682</c:v>
                </c:pt>
                <c:pt idx="31">
                  <c:v>4.9439888750737717</c:v>
                </c:pt>
                <c:pt idx="32">
                  <c:v>4.9429995933660402</c:v>
                </c:pt>
                <c:pt idx="33">
                  <c:v>4.9390197764486663</c:v>
                </c:pt>
                <c:pt idx="34">
                  <c:v>4.9360107957152097</c:v>
                </c:pt>
                <c:pt idx="35">
                  <c:v>4.9380190974762099</c:v>
                </c:pt>
                <c:pt idx="36">
                  <c:v>4.9454685851318194</c:v>
                </c:pt>
                <c:pt idx="37">
                  <c:v>4.9390197764486663</c:v>
                </c:pt>
                <c:pt idx="38">
                  <c:v>4.9420080530223132</c:v>
                </c:pt>
                <c:pt idx="39">
                  <c:v>4.9390197764486663</c:v>
                </c:pt>
                <c:pt idx="40">
                  <c:v>4.9355072658247128</c:v>
                </c:pt>
                <c:pt idx="41">
                  <c:v>4.9375178920173468</c:v>
                </c:pt>
                <c:pt idx="42">
                  <c:v>4.9365137424788932</c:v>
                </c:pt>
                <c:pt idx="43">
                  <c:v>4.9365137424788932</c:v>
                </c:pt>
                <c:pt idx="44">
                  <c:v>4.9380190974762099</c:v>
                </c:pt>
                <c:pt idx="45">
                  <c:v>4.9370161074648138</c:v>
                </c:pt>
                <c:pt idx="46">
                  <c:v>4.9420080530223132</c:v>
                </c:pt>
                <c:pt idx="47">
                  <c:v>4.9395192526186182</c:v>
                </c:pt>
                <c:pt idx="48">
                  <c:v>4.9454685851318194</c:v>
                </c:pt>
                <c:pt idx="49">
                  <c:v>4.9429995933660402</c:v>
                </c:pt>
                <c:pt idx="50">
                  <c:v>4.924279286061882</c:v>
                </c:pt>
                <c:pt idx="51">
                  <c:v>4.9294189257142929</c:v>
                </c:pt>
                <c:pt idx="52">
                  <c:v>4.9283958522567142</c:v>
                </c:pt>
                <c:pt idx="53">
                  <c:v>4.9319661147281728</c:v>
                </c:pt>
                <c:pt idx="54">
                  <c:v>4.9360107957152097</c:v>
                </c:pt>
                <c:pt idx="55">
                  <c:v>4.9405164849325676</c:v>
                </c:pt>
                <c:pt idx="56">
                  <c:v>4.9395192526186182</c:v>
                </c:pt>
                <c:pt idx="57">
                  <c:v>4.942504106168081</c:v>
                </c:pt>
                <c:pt idx="58">
                  <c:v>4.945960703577569</c:v>
                </c:pt>
                <c:pt idx="59">
                  <c:v>4.9464522650130727</c:v>
                </c:pt>
                <c:pt idx="60">
                  <c:v>4.9523080096621248</c:v>
                </c:pt>
                <c:pt idx="61">
                  <c:v>4.9489017609702133</c:v>
                </c:pt>
                <c:pt idx="62">
                  <c:v>4.9474337218870508</c:v>
                </c:pt>
                <c:pt idx="63">
                  <c:v>4.9556877503135057</c:v>
                </c:pt>
                <c:pt idx="64">
                  <c:v>4.9614210940664485</c:v>
                </c:pt>
                <c:pt idx="65">
                  <c:v>4.9656719712201065</c:v>
                </c:pt>
                <c:pt idx="66">
                  <c:v>4.9689496809813427</c:v>
                </c:pt>
                <c:pt idx="67">
                  <c:v>4.9680157139936414</c:v>
                </c:pt>
                <c:pt idx="68">
                  <c:v>4.9684829485539348</c:v>
                </c:pt>
                <c:pt idx="69">
                  <c:v>4.9684829485539348</c:v>
                </c:pt>
                <c:pt idx="70">
                  <c:v>4.9670797341444972</c:v>
                </c:pt>
                <c:pt idx="71">
                  <c:v>4.971275848738105</c:v>
                </c:pt>
                <c:pt idx="72">
                  <c:v>4.9754318085092626</c:v>
                </c:pt>
                <c:pt idx="73">
                  <c:v>4.980003371583746</c:v>
                </c:pt>
                <c:pt idx="74">
                  <c:v>4.9809119377768436</c:v>
                </c:pt>
                <c:pt idx="75">
                  <c:v>4.981365509078544</c:v>
                </c:pt>
                <c:pt idx="76">
                  <c:v>4.982271233039568</c:v>
                </c:pt>
                <c:pt idx="77">
                  <c:v>4.9827233876685453</c:v>
                </c:pt>
                <c:pt idx="78">
                  <c:v>4.9827233876685453</c:v>
                </c:pt>
                <c:pt idx="79">
                  <c:v>4.982271233039568</c:v>
                </c:pt>
                <c:pt idx="80">
                  <c:v>4.981365509078544</c:v>
                </c:pt>
                <c:pt idx="81">
                  <c:v>4.9795483747040947</c:v>
                </c:pt>
                <c:pt idx="82">
                  <c:v>4.976349979003273</c:v>
                </c:pt>
                <c:pt idx="83">
                  <c:v>4.9717395908877782</c:v>
                </c:pt>
                <c:pt idx="84">
                  <c:v>4.9689496809813427</c:v>
                </c:pt>
                <c:pt idx="85">
                  <c:v>4.9684829485539348</c:v>
                </c:pt>
                <c:pt idx="86">
                  <c:v>4.9684829485539348</c:v>
                </c:pt>
                <c:pt idx="87">
                  <c:v>4.9694159123539814</c:v>
                </c:pt>
                <c:pt idx="88">
                  <c:v>4.9698816437464997</c:v>
                </c:pt>
                <c:pt idx="89">
                  <c:v>4.9684829485539348</c:v>
                </c:pt>
                <c:pt idx="90">
                  <c:v>4.9675479762188619</c:v>
                </c:pt>
                <c:pt idx="91">
                  <c:v>4.9666109866819346</c:v>
                </c:pt>
                <c:pt idx="92">
                  <c:v>4.9670797341444972</c:v>
                </c:pt>
                <c:pt idx="93">
                  <c:v>4.9717395908877782</c:v>
                </c:pt>
                <c:pt idx="94">
                  <c:v>4.9777236052888476</c:v>
                </c:pt>
                <c:pt idx="95">
                  <c:v>4.982271233039568</c:v>
                </c:pt>
                <c:pt idx="96">
                  <c:v>4.9858753573083936</c:v>
                </c:pt>
                <c:pt idx="97">
                  <c:v>4.9881128402683519</c:v>
                </c:pt>
                <c:pt idx="98">
                  <c:v>4.9872192299080051</c:v>
                </c:pt>
                <c:pt idx="99">
                  <c:v>4.9872192299080051</c:v>
                </c:pt>
                <c:pt idx="100">
                  <c:v>4.9863237770507656</c:v>
                </c:pt>
                <c:pt idx="101">
                  <c:v>4.9858753573083936</c:v>
                </c:pt>
                <c:pt idx="102">
                  <c:v>4.9881128402683519</c:v>
                </c:pt>
                <c:pt idx="103">
                  <c:v>4.9907826918031377</c:v>
                </c:pt>
                <c:pt idx="104">
                  <c:v>4.993876914941211</c:v>
                </c:pt>
                <c:pt idx="105">
                  <c:v>4.9965116721541785</c:v>
                </c:pt>
                <c:pt idx="106">
                  <c:v>4.9969492484953815</c:v>
                </c:pt>
                <c:pt idx="107">
                  <c:v>4.9973863843973136</c:v>
                </c:pt>
                <c:pt idx="108">
                  <c:v>5</c:v>
                </c:pt>
                <c:pt idx="109">
                  <c:v>5.0008677215312272</c:v>
                </c:pt>
                <c:pt idx="110">
                  <c:v>5.003029470553618</c:v>
                </c:pt>
                <c:pt idx="111">
                  <c:v>5.0047511555910011</c:v>
                </c:pt>
                <c:pt idx="112">
                  <c:v>5.0064660422492313</c:v>
                </c:pt>
                <c:pt idx="113">
                  <c:v>5.0077477780007396</c:v>
                </c:pt>
                <c:pt idx="114">
                  <c:v>5.0098756337121602</c:v>
                </c:pt>
                <c:pt idx="115">
                  <c:v>5.0098756337121602</c:v>
                </c:pt>
                <c:pt idx="116">
                  <c:v>5.0098756337121602</c:v>
                </c:pt>
                <c:pt idx="117">
                  <c:v>5.0077477780007396</c:v>
                </c:pt>
                <c:pt idx="118">
                  <c:v>5.0043213737826422</c:v>
                </c:pt>
                <c:pt idx="119">
                  <c:v>5.0021660617565074</c:v>
                </c:pt>
                <c:pt idx="120">
                  <c:v>5.0021660617565074</c:v>
                </c:pt>
                <c:pt idx="121">
                  <c:v>5.0043213737826422</c:v>
                </c:pt>
                <c:pt idx="122">
                  <c:v>5.008600171761918</c:v>
                </c:pt>
                <c:pt idx="123">
                  <c:v>5.0094508957986941</c:v>
                </c:pt>
                <c:pt idx="124">
                  <c:v>5.0077477780007396</c:v>
                </c:pt>
                <c:pt idx="125">
                  <c:v>5.00518051250378</c:v>
                </c:pt>
                <c:pt idx="126">
                  <c:v>5.0034605321095063</c:v>
                </c:pt>
                <c:pt idx="127">
                  <c:v>5.0043213737826422</c:v>
                </c:pt>
                <c:pt idx="128">
                  <c:v>5.0090257420869104</c:v>
                </c:pt>
                <c:pt idx="129">
                  <c:v>5.012837224705172</c:v>
                </c:pt>
                <c:pt idx="130">
                  <c:v>5.0149403497929361</c:v>
                </c:pt>
                <c:pt idx="131">
                  <c:v>5.0141003215196207</c:v>
                </c:pt>
                <c:pt idx="132">
                  <c:v>5.0119931146592567</c:v>
                </c:pt>
                <c:pt idx="133">
                  <c:v>5.0115704435972779</c:v>
                </c:pt>
                <c:pt idx="134">
                  <c:v>5.0124153747624325</c:v>
                </c:pt>
                <c:pt idx="135">
                  <c:v>5.0141003215196207</c:v>
                </c:pt>
                <c:pt idx="136">
                  <c:v>5.0149403497929361</c:v>
                </c:pt>
                <c:pt idx="137">
                  <c:v>5.0132586652835167</c:v>
                </c:pt>
                <c:pt idx="138">
                  <c:v>5.0149403497929361</c:v>
                </c:pt>
                <c:pt idx="139">
                  <c:v>5.0153597554092144</c:v>
                </c:pt>
                <c:pt idx="140">
                  <c:v>5.0166155475571772</c:v>
                </c:pt>
                <c:pt idx="141">
                  <c:v>5.0166155475571772</c:v>
                </c:pt>
                <c:pt idx="142">
                  <c:v>5.0157787563890412</c:v>
                </c:pt>
                <c:pt idx="143">
                  <c:v>5.0136796972911926</c:v>
                </c:pt>
                <c:pt idx="144">
                  <c:v>5.011147360775797</c:v>
                </c:pt>
                <c:pt idx="145">
                  <c:v>5.0098756337121602</c:v>
                </c:pt>
                <c:pt idx="146">
                  <c:v>5.0090257420869104</c:v>
                </c:pt>
                <c:pt idx="147">
                  <c:v>5.0090257420869104</c:v>
                </c:pt>
                <c:pt idx="148">
                  <c:v>5.0094508957986941</c:v>
                </c:pt>
                <c:pt idx="149">
                  <c:v>5.0060379549973169</c:v>
                </c:pt>
                <c:pt idx="150">
                  <c:v>5.0017337128090009</c:v>
                </c:pt>
                <c:pt idx="151">
                  <c:v>4.9991305412873714</c:v>
                </c:pt>
                <c:pt idx="152">
                  <c:v>4.9978230807457251</c:v>
                </c:pt>
                <c:pt idx="153">
                  <c:v>5.0017337128090009</c:v>
                </c:pt>
                <c:pt idx="154">
                  <c:v>5.0077477780007396</c:v>
                </c:pt>
                <c:pt idx="155">
                  <c:v>5.0145205387579237</c:v>
                </c:pt>
                <c:pt idx="156">
                  <c:v>5.0220157398177205</c:v>
                </c:pt>
                <c:pt idx="157">
                  <c:v>5.0281644194244697</c:v>
                </c:pt>
                <c:pt idx="158">
                  <c:v>5.0314084642516246</c:v>
                </c:pt>
                <c:pt idx="159">
                  <c:v>5.0330214446829107</c:v>
                </c:pt>
                <c:pt idx="160">
                  <c:v>5.0330214446829107</c:v>
                </c:pt>
                <c:pt idx="161">
                  <c:v>5.0310042813635372</c:v>
                </c:pt>
                <c:pt idx="162">
                  <c:v>5.0285712526925375</c:v>
                </c:pt>
                <c:pt idx="163">
                  <c:v>5.024895960107485</c:v>
                </c:pt>
                <c:pt idx="164">
                  <c:v>5.0236639181977933</c:v>
                </c:pt>
                <c:pt idx="165">
                  <c:v>5.0220157398177205</c:v>
                </c:pt>
                <c:pt idx="166">
                  <c:v>5.0187004986662433</c:v>
                </c:pt>
                <c:pt idx="167">
                  <c:v>5.0174507295105357</c:v>
                </c:pt>
                <c:pt idx="168">
                  <c:v>5.0161973535124389</c:v>
                </c:pt>
                <c:pt idx="169">
                  <c:v>5.0153597554092144</c:v>
                </c:pt>
                <c:pt idx="170">
                  <c:v>5.0174507295105357</c:v>
                </c:pt>
                <c:pt idx="171">
                  <c:v>5.0199466816788423</c:v>
                </c:pt>
                <c:pt idx="172">
                  <c:v>5.0220157398177205</c:v>
                </c:pt>
                <c:pt idx="173">
                  <c:v>5.0240749873074266</c:v>
                </c:pt>
                <c:pt idx="174">
                  <c:v>5.0236639181977933</c:v>
                </c:pt>
                <c:pt idx="175">
                  <c:v>5.0228406108765276</c:v>
                </c:pt>
                <c:pt idx="176">
                  <c:v>5.0228406108765276</c:v>
                </c:pt>
                <c:pt idx="177">
                  <c:v>5.0228406108765276</c:v>
                </c:pt>
                <c:pt idx="178">
                  <c:v>5.0244856676991674</c:v>
                </c:pt>
                <c:pt idx="179">
                  <c:v>5.0265332645232972</c:v>
                </c:pt>
                <c:pt idx="180">
                  <c:v>5.0273496077747568</c:v>
                </c:pt>
                <c:pt idx="181">
                  <c:v>5.0261245167454502</c:v>
                </c:pt>
                <c:pt idx="182">
                  <c:v>5.0253058652647704</c:v>
                </c:pt>
                <c:pt idx="183">
                  <c:v>5.0253058652647704</c:v>
                </c:pt>
                <c:pt idx="184">
                  <c:v>5.0232524596337118</c:v>
                </c:pt>
                <c:pt idx="185">
                  <c:v>5.0211892990699383</c:v>
                </c:pt>
                <c:pt idx="186">
                  <c:v>5.0195316845312554</c:v>
                </c:pt>
                <c:pt idx="187">
                  <c:v>5.0161973535124389</c:v>
                </c:pt>
                <c:pt idx="188">
                  <c:v>5.0157787563890412</c:v>
                </c:pt>
                <c:pt idx="189">
                  <c:v>5.0170333392987807</c:v>
                </c:pt>
                <c:pt idx="190">
                  <c:v>5.0182843084265309</c:v>
                </c:pt>
                <c:pt idx="191">
                  <c:v>5.0224283711854865</c:v>
                </c:pt>
                <c:pt idx="192">
                  <c:v>5.0265332645232972</c:v>
                </c:pt>
                <c:pt idx="193">
                  <c:v>5.0281644194244697</c:v>
                </c:pt>
                <c:pt idx="194">
                  <c:v>5.0305997219659515</c:v>
                </c:pt>
                <c:pt idx="195">
                  <c:v>5.0346284566253203</c:v>
                </c:pt>
                <c:pt idx="196">
                  <c:v>5.037027879755775</c:v>
                </c:pt>
                <c:pt idx="197">
                  <c:v>5.0421815945157666</c:v>
                </c:pt>
                <c:pt idx="198">
                  <c:v>5.0468851908377106</c:v>
                </c:pt>
                <c:pt idx="199">
                  <c:v>5.0511525224473814</c:v>
                </c:pt>
                <c:pt idx="200">
                  <c:v>5.0565237240791001</c:v>
                </c:pt>
                <c:pt idx="201">
                  <c:v>5.0591846176313711</c:v>
                </c:pt>
                <c:pt idx="202">
                  <c:v>5.0606978403536118</c:v>
                </c:pt>
                <c:pt idx="203">
                  <c:v>5.064083435963596</c:v>
                </c:pt>
                <c:pt idx="204">
                  <c:v>5.0655797147284485</c:v>
                </c:pt>
                <c:pt idx="205">
                  <c:v>5.0681858617461613</c:v>
                </c:pt>
                <c:pt idx="206">
                  <c:v>5.0715138050950888</c:v>
                </c:pt>
                <c:pt idx="207">
                  <c:v>5.0733517023869013</c:v>
                </c:pt>
                <c:pt idx="208">
                  <c:v>5.0759117614827778</c:v>
                </c:pt>
                <c:pt idx="209">
                  <c:v>5.0806264869218056</c:v>
                </c:pt>
                <c:pt idx="210">
                  <c:v>5.0842186867392387</c:v>
                </c:pt>
                <c:pt idx="211">
                  <c:v>5.0860037056183822</c:v>
                </c:pt>
                <c:pt idx="212">
                  <c:v>5.0870712059065353</c:v>
                </c:pt>
                <c:pt idx="213">
                  <c:v>5.0874264570362859</c:v>
                </c:pt>
                <c:pt idx="214">
                  <c:v>5.0891983668051486</c:v>
                </c:pt>
                <c:pt idx="215">
                  <c:v>5.0920184707527971</c:v>
                </c:pt>
                <c:pt idx="216">
                  <c:v>5.0923696996291206</c:v>
                </c:pt>
                <c:pt idx="217">
                  <c:v>5.0948203803547996</c:v>
                </c:pt>
                <c:pt idx="218">
                  <c:v>5.0965624383741357</c:v>
                </c:pt>
                <c:pt idx="219">
                  <c:v>5.0972573096934202</c:v>
                </c:pt>
                <c:pt idx="220">
                  <c:v>5.0979510709941502</c:v>
                </c:pt>
                <c:pt idx="221">
                  <c:v>5.0923696996291206</c:v>
                </c:pt>
                <c:pt idx="222">
                  <c:v>5.0976043288744108</c:v>
                </c:pt>
                <c:pt idx="223">
                  <c:v>5.0989896394011769</c:v>
                </c:pt>
                <c:pt idx="224">
                  <c:v>5.101747073946366</c:v>
                </c:pt>
                <c:pt idx="225">
                  <c:v>5.1044871113123946</c:v>
                </c:pt>
                <c:pt idx="226">
                  <c:v>5.1112625136590655</c:v>
                </c:pt>
                <c:pt idx="227">
                  <c:v>5.1126050015345745</c:v>
                </c:pt>
                <c:pt idx="228">
                  <c:v>5.114610984232173</c:v>
                </c:pt>
                <c:pt idx="229">
                  <c:v>5.1169396465507555</c:v>
                </c:pt>
                <c:pt idx="230">
                  <c:v>5.1176026916900845</c:v>
                </c:pt>
                <c:pt idx="231">
                  <c:v>5.1192558892779365</c:v>
                </c:pt>
                <c:pt idx="232">
                  <c:v>5.1258064581395271</c:v>
                </c:pt>
                <c:pt idx="233">
                  <c:v>5.1319392952104241</c:v>
                </c:pt>
                <c:pt idx="234">
                  <c:v>5.1401936785786315</c:v>
                </c:pt>
                <c:pt idx="235">
                  <c:v>5.1427022457376159</c:v>
                </c:pt>
                <c:pt idx="236">
                  <c:v>5.1464381352857744</c:v>
                </c:pt>
                <c:pt idx="237">
                  <c:v>5.1519823954574742</c:v>
                </c:pt>
                <c:pt idx="238">
                  <c:v>5.1535099893008374</c:v>
                </c:pt>
                <c:pt idx="239">
                  <c:v>5.1580607939366052</c:v>
                </c:pt>
                <c:pt idx="240">
                  <c:v>5.1625644065230194</c:v>
                </c:pt>
                <c:pt idx="241">
                  <c:v>5.1655410767223726</c:v>
                </c:pt>
                <c:pt idx="242">
                  <c:v>5.1711411510283822</c:v>
                </c:pt>
                <c:pt idx="243">
                  <c:v>5.1778249718646814</c:v>
                </c:pt>
                <c:pt idx="244">
                  <c:v>5.1809855807867304</c:v>
                </c:pt>
                <c:pt idx="245">
                  <c:v>5.186391215695493</c:v>
                </c:pt>
                <c:pt idx="246">
                  <c:v>5.1914510144648958</c:v>
                </c:pt>
                <c:pt idx="247">
                  <c:v>5.1967287226232868</c:v>
                </c:pt>
                <c:pt idx="248">
                  <c:v>5.204119982655925</c:v>
                </c:pt>
                <c:pt idx="249">
                  <c:v>5.2103185198262318</c:v>
                </c:pt>
                <c:pt idx="250">
                  <c:v>5.2156375634350614</c:v>
                </c:pt>
                <c:pt idx="251">
                  <c:v>5.2227164711475833</c:v>
                </c:pt>
                <c:pt idx="252">
                  <c:v>5.2276296495710088</c:v>
                </c:pt>
                <c:pt idx="253">
                  <c:v>5.2329961103921541</c:v>
                </c:pt>
                <c:pt idx="254">
                  <c:v>5.2395497208404729</c:v>
                </c:pt>
                <c:pt idx="255">
                  <c:v>5.2440295890300215</c:v>
                </c:pt>
                <c:pt idx="256">
                  <c:v>5.2487087356009177</c:v>
                </c:pt>
                <c:pt idx="257">
                  <c:v>5.2535802895621826</c:v>
                </c:pt>
                <c:pt idx="258">
                  <c:v>5.2564772062416765</c:v>
                </c:pt>
                <c:pt idx="259">
                  <c:v>5.2605483726369791</c:v>
                </c:pt>
                <c:pt idx="260">
                  <c:v>5.265053788504015</c:v>
                </c:pt>
                <c:pt idx="261">
                  <c:v>5.2702128548962426</c:v>
                </c:pt>
                <c:pt idx="262">
                  <c:v>5.2766915288450393</c:v>
                </c:pt>
                <c:pt idx="263">
                  <c:v>5.2830749747354719</c:v>
                </c:pt>
                <c:pt idx="264">
                  <c:v>5.2889196056617269</c:v>
                </c:pt>
                <c:pt idx="265">
                  <c:v>5.2960066693136723</c:v>
                </c:pt>
                <c:pt idx="266">
                  <c:v>5.3023309286843991</c:v>
                </c:pt>
                <c:pt idx="267">
                  <c:v>5.3092041796704077</c:v>
                </c:pt>
                <c:pt idx="268">
                  <c:v>5.3170181010481112</c:v>
                </c:pt>
                <c:pt idx="269">
                  <c:v>5.3230457354817018</c:v>
                </c:pt>
                <c:pt idx="270">
                  <c:v>5.3300077008727591</c:v>
                </c:pt>
                <c:pt idx="271">
                  <c:v>5.337259539750276</c:v>
                </c:pt>
                <c:pt idx="272">
                  <c:v>5.344588742578714</c:v>
                </c:pt>
                <c:pt idx="273">
                  <c:v>5.3533390953113047</c:v>
                </c:pt>
                <c:pt idx="274">
                  <c:v>5.3626709297256667</c:v>
                </c:pt>
                <c:pt idx="275">
                  <c:v>5.3718064585074154</c:v>
                </c:pt>
                <c:pt idx="276">
                  <c:v>5.381295623003826</c:v>
                </c:pt>
                <c:pt idx="277">
                  <c:v>5.3905818785504351</c:v>
                </c:pt>
                <c:pt idx="278">
                  <c:v>5.3988077302032647</c:v>
                </c:pt>
                <c:pt idx="279">
                  <c:v>5.4073909044707316</c:v>
                </c:pt>
                <c:pt idx="280">
                  <c:v>5.4151403521958725</c:v>
                </c:pt>
                <c:pt idx="281">
                  <c:v>5.4230819582972307</c:v>
                </c:pt>
                <c:pt idx="282">
                  <c:v>5.431846045698725</c:v>
                </c:pt>
                <c:pt idx="283">
                  <c:v>5.4410664066392629</c:v>
                </c:pt>
                <c:pt idx="284">
                  <c:v>5.4505570094183291</c:v>
                </c:pt>
                <c:pt idx="285">
                  <c:v>5.4608978427565482</c:v>
                </c:pt>
                <c:pt idx="286">
                  <c:v>5.4712917110589387</c:v>
                </c:pt>
                <c:pt idx="287">
                  <c:v>5.4812992733328558</c:v>
                </c:pt>
                <c:pt idx="288">
                  <c:v>5.4917817755841654</c:v>
                </c:pt>
                <c:pt idx="289">
                  <c:v>5.5025636691073636</c:v>
                </c:pt>
                <c:pt idx="290">
                  <c:v>5.5137501500818233</c:v>
                </c:pt>
                <c:pt idx="291">
                  <c:v>5.5247854493212225</c:v>
                </c:pt>
                <c:pt idx="292">
                  <c:v>5.535420718056173</c:v>
                </c:pt>
                <c:pt idx="293">
                  <c:v>5.5464192668351915</c:v>
                </c:pt>
                <c:pt idx="294">
                  <c:v>5.5576274884268262</c:v>
                </c:pt>
                <c:pt idx="295">
                  <c:v>5.568436414416885</c:v>
                </c:pt>
                <c:pt idx="296">
                  <c:v>5.5797835966168101</c:v>
                </c:pt>
                <c:pt idx="297">
                  <c:v>5.591398551281249</c:v>
                </c:pt>
                <c:pt idx="298">
                  <c:v>5.6029277128591897</c:v>
                </c:pt>
                <c:pt idx="299">
                  <c:v>5.6148972160331345</c:v>
                </c:pt>
                <c:pt idx="300">
                  <c:v>5.6274682724597094</c:v>
                </c:pt>
                <c:pt idx="301">
                  <c:v>5.6398847419163038</c:v>
                </c:pt>
                <c:pt idx="302">
                  <c:v>5.652922887567942</c:v>
                </c:pt>
                <c:pt idx="303">
                  <c:v>5.666049738480516</c:v>
                </c:pt>
                <c:pt idx="304">
                  <c:v>5.6789733759197656</c:v>
                </c:pt>
                <c:pt idx="305">
                  <c:v>5.6920533650340808</c:v>
                </c:pt>
                <c:pt idx="306">
                  <c:v>5.7049222912234017</c:v>
                </c:pt>
                <c:pt idx="307">
                  <c:v>5.7181694053913068</c:v>
                </c:pt>
                <c:pt idx="308">
                  <c:v>5.7321524180652137</c:v>
                </c:pt>
                <c:pt idx="309">
                  <c:v>5.7464785099300313</c:v>
                </c:pt>
                <c:pt idx="310">
                  <c:v>5.7610252517113727</c:v>
                </c:pt>
                <c:pt idx="311">
                  <c:v>5.7755376347809566</c:v>
                </c:pt>
                <c:pt idx="312">
                  <c:v>5.7898626300463816</c:v>
                </c:pt>
                <c:pt idx="313">
                  <c:v>5.8042076050820413</c:v>
                </c:pt>
                <c:pt idx="314">
                  <c:v>5.8188195075475369</c:v>
                </c:pt>
                <c:pt idx="315">
                  <c:v>5.833083334178343</c:v>
                </c:pt>
                <c:pt idx="316">
                  <c:v>5.8482507146770422</c:v>
                </c:pt>
                <c:pt idx="317">
                  <c:v>5.8636202202703158</c:v>
                </c:pt>
                <c:pt idx="318">
                  <c:v>5.8790958795000732</c:v>
                </c:pt>
                <c:pt idx="319">
                  <c:v>5.8949249773595431</c:v>
                </c:pt>
                <c:pt idx="320">
                  <c:v>5.9111043178040363</c:v>
                </c:pt>
                <c:pt idx="321">
                  <c:v>5.9271136119337609</c:v>
                </c:pt>
                <c:pt idx="322">
                  <c:v>5.9434945159061021</c:v>
                </c:pt>
                <c:pt idx="323">
                  <c:v>5.9600900679049191</c:v>
                </c:pt>
                <c:pt idx="324">
                  <c:v>5.9757533890362877</c:v>
                </c:pt>
                <c:pt idx="325">
                  <c:v>5.9924209560520243</c:v>
                </c:pt>
                <c:pt idx="326">
                  <c:v>6.0084724193027217</c:v>
                </c:pt>
                <c:pt idx="327">
                  <c:v>6.0250599685995789</c:v>
                </c:pt>
                <c:pt idx="328">
                  <c:v>6.0422998074136256</c:v>
                </c:pt>
                <c:pt idx="329">
                  <c:v>6.0590330049637799</c:v>
                </c:pt>
                <c:pt idx="330">
                  <c:v>6.0758388259746869</c:v>
                </c:pt>
                <c:pt idx="331">
                  <c:v>6.0924399113311409</c:v>
                </c:pt>
                <c:pt idx="332">
                  <c:v>6.1092071963200656</c:v>
                </c:pt>
                <c:pt idx="333">
                  <c:v>6.1261314072619841</c:v>
                </c:pt>
                <c:pt idx="334">
                  <c:v>6.1429210575156148</c:v>
                </c:pt>
                <c:pt idx="335">
                  <c:v>6.1597476105242732</c:v>
                </c:pt>
                <c:pt idx="336">
                  <c:v>6.1760623051250789</c:v>
                </c:pt>
                <c:pt idx="337">
                  <c:v>6.192037502713247</c:v>
                </c:pt>
                <c:pt idx="338">
                  <c:v>6.2081187407382767</c:v>
                </c:pt>
                <c:pt idx="339">
                  <c:v>6.223988882570092</c:v>
                </c:pt>
                <c:pt idx="340">
                  <c:v>6.2397998184470991</c:v>
                </c:pt>
                <c:pt idx="341">
                  <c:v>6.2553690042664414</c:v>
                </c:pt>
                <c:pt idx="342">
                  <c:v>6.2704692064531979</c:v>
                </c:pt>
                <c:pt idx="343">
                  <c:v>6.2847690133490195</c:v>
                </c:pt>
                <c:pt idx="344">
                  <c:v>6.2987875999442355</c:v>
                </c:pt>
                <c:pt idx="345">
                  <c:v>6.3126004392612591</c:v>
                </c:pt>
                <c:pt idx="346">
                  <c:v>6.3257618853192303</c:v>
                </c:pt>
                <c:pt idx="347">
                  <c:v>6.3386357524911938</c:v>
                </c:pt>
                <c:pt idx="348">
                  <c:v>6.3509647879430986</c:v>
                </c:pt>
                <c:pt idx="349">
                  <c:v>6.362896967802544</c:v>
                </c:pt>
                <c:pt idx="350">
                  <c:v>6.3742899876753114</c:v>
                </c:pt>
                <c:pt idx="351">
                  <c:v>6.3858206870718863</c:v>
                </c:pt>
                <c:pt idx="352">
                  <c:v>6.3974011493526106</c:v>
                </c:pt>
                <c:pt idx="353">
                  <c:v>6.4093074239519776</c:v>
                </c:pt>
                <c:pt idx="354">
                  <c:v>6.4216203771068328</c:v>
                </c:pt>
                <c:pt idx="355">
                  <c:v>6.4348881208673161</c:v>
                </c:pt>
                <c:pt idx="356">
                  <c:v>6.4495246803250286</c:v>
                </c:pt>
                <c:pt idx="357">
                  <c:v>6.4659773682858228</c:v>
                </c:pt>
                <c:pt idx="358">
                  <c:v>6.4844706757019308</c:v>
                </c:pt>
                <c:pt idx="359">
                  <c:v>6.5051771208768292</c:v>
                </c:pt>
                <c:pt idx="360">
                  <c:v>6.5279648356765811</c:v>
                </c:pt>
                <c:pt idx="361">
                  <c:v>6.5523883283772228</c:v>
                </c:pt>
                <c:pt idx="362">
                  <c:v>6.5782379611606316</c:v>
                </c:pt>
                <c:pt idx="363">
                  <c:v>6.6047982532726692</c:v>
                </c:pt>
                <c:pt idx="364">
                  <c:v>6.6316568051679203</c:v>
                </c:pt>
                <c:pt idx="365">
                  <c:v>6.6582785726002687</c:v>
                </c:pt>
                <c:pt idx="366">
                  <c:v>6.6842617229289072</c:v>
                </c:pt>
                <c:pt idx="367">
                  <c:v>6.7090748239186437</c:v>
                </c:pt>
                <c:pt idx="368">
                  <c:v>6.7323052834167152</c:v>
                </c:pt>
                <c:pt idx="369">
                  <c:v>6.7535983776520805</c:v>
                </c:pt>
                <c:pt idx="370">
                  <c:v>6.772607718685304</c:v>
                </c:pt>
                <c:pt idx="371">
                  <c:v>6.7890375044864735</c:v>
                </c:pt>
                <c:pt idx="372">
                  <c:v>6.8025890253764327</c:v>
                </c:pt>
                <c:pt idx="373">
                  <c:v>6.8131137540078983</c:v>
                </c:pt>
                <c:pt idx="374">
                  <c:v>6.8207202004520742</c:v>
                </c:pt>
                <c:pt idx="375">
                  <c:v>6.8255689116087153</c:v>
                </c:pt>
                <c:pt idx="376">
                  <c:v>6.8277181195482948</c:v>
                </c:pt>
                <c:pt idx="377">
                  <c:v>6.8274597416474041</c:v>
                </c:pt>
                <c:pt idx="378">
                  <c:v>6.8249584639373841</c:v>
                </c:pt>
                <c:pt idx="379">
                  <c:v>6.8202737263819193</c:v>
                </c:pt>
                <c:pt idx="380">
                  <c:v>6.8136810448943814</c:v>
                </c:pt>
                <c:pt idx="381">
                  <c:v>6.8053717060118846</c:v>
                </c:pt>
                <c:pt idx="382">
                  <c:v>6.7952959329677158</c:v>
                </c:pt>
                <c:pt idx="383">
                  <c:v>6.7838464315021536</c:v>
                </c:pt>
                <c:pt idx="384">
                  <c:v>6.7711095675757589</c:v>
                </c:pt>
                <c:pt idx="385">
                  <c:v>6.7574112136493012</c:v>
                </c:pt>
                <c:pt idx="386">
                  <c:v>6.7431333175954373</c:v>
                </c:pt>
                <c:pt idx="387">
                  <c:v>6.7281183062327674</c:v>
                </c:pt>
                <c:pt idx="388">
                  <c:v>6.7127927595781127</c:v>
                </c:pt>
                <c:pt idx="389">
                  <c:v>6.6970548922725746</c:v>
                </c:pt>
                <c:pt idx="390">
                  <c:v>6.6811507499324216</c:v>
                </c:pt>
                <c:pt idx="391">
                  <c:v>6.6651680743265826</c:v>
                </c:pt>
                <c:pt idx="392">
                  <c:v>6.6489939108593452</c:v>
                </c:pt>
                <c:pt idx="393">
                  <c:v>6.6327710047017501</c:v>
                </c:pt>
                <c:pt idx="394">
                  <c:v>6.6165070214142006</c:v>
                </c:pt>
                <c:pt idx="395">
                  <c:v>6.6002103064093278</c:v>
                </c:pt>
                <c:pt idx="396">
                  <c:v>6.5839352025367512</c:v>
                </c:pt>
                <c:pt idx="397">
                  <c:v>6.5678846907837132</c:v>
                </c:pt>
                <c:pt idx="398">
                  <c:v>6.5517914436436691</c:v>
                </c:pt>
                <c:pt idx="399">
                  <c:v>6.5358508754713824</c:v>
                </c:pt>
                <c:pt idx="400">
                  <c:v>6.5201034406709848</c:v>
                </c:pt>
                <c:pt idx="401">
                  <c:v>6.504498047526627</c:v>
                </c:pt>
                <c:pt idx="402">
                  <c:v>6.4890157829185116</c:v>
                </c:pt>
                <c:pt idx="403">
                  <c:v>6.4736912958655157</c:v>
                </c:pt>
                <c:pt idx="404">
                  <c:v>6.4584716523842314</c:v>
                </c:pt>
                <c:pt idx="405">
                  <c:v>6.4434507498835405</c:v>
                </c:pt>
                <c:pt idx="406">
                  <c:v>6.428604485471956</c:v>
                </c:pt>
                <c:pt idx="407">
                  <c:v>6.4138862523296041</c:v>
                </c:pt>
                <c:pt idx="408">
                  <c:v>6.3993967921033121</c:v>
                </c:pt>
                <c:pt idx="409">
                  <c:v>6.3849444982162442</c:v>
                </c:pt>
                <c:pt idx="410">
                  <c:v>6.3708460382359764</c:v>
                </c:pt>
                <c:pt idx="411">
                  <c:v>6.3569432195801303</c:v>
                </c:pt>
                <c:pt idx="412">
                  <c:v>6.3431721787289375</c:v>
                </c:pt>
                <c:pt idx="413">
                  <c:v>6.3295402476566638</c:v>
                </c:pt>
                <c:pt idx="414">
                  <c:v>6.3160962096751305</c:v>
                </c:pt>
                <c:pt idx="415">
                  <c:v>6.3028718360676903</c:v>
                </c:pt>
                <c:pt idx="416">
                  <c:v>6.2897895556069106</c:v>
                </c:pt>
                <c:pt idx="417">
                  <c:v>6.2768522638442743</c:v>
                </c:pt>
                <c:pt idx="418">
                  <c:v>6.2641091563058087</c:v>
                </c:pt>
                <c:pt idx="419">
                  <c:v>6.2514922145695788</c:v>
                </c:pt>
                <c:pt idx="420">
                  <c:v>6.2388737370178697</c:v>
                </c:pt>
                <c:pt idx="421">
                  <c:v>6.2266514504548098</c:v>
                </c:pt>
                <c:pt idx="422">
                  <c:v>6.2148173658694583</c:v>
                </c:pt>
                <c:pt idx="423">
                  <c:v>6.2028968085295295</c:v>
                </c:pt>
                <c:pt idx="424">
                  <c:v>6.1911714557285586</c:v>
                </c:pt>
                <c:pt idx="425">
                  <c:v>6.1797240960600899</c:v>
                </c:pt>
                <c:pt idx="426">
                  <c:v>6.1682322295134204</c:v>
                </c:pt>
                <c:pt idx="427">
                  <c:v>6.1569729418962975</c:v>
                </c:pt>
                <c:pt idx="428">
                  <c:v>6.145848756590544</c:v>
                </c:pt>
                <c:pt idx="429">
                  <c:v>6.1350053669438873</c:v>
                </c:pt>
                <c:pt idx="430">
                  <c:v>6.1242759320063378</c:v>
                </c:pt>
                <c:pt idx="431">
                  <c:v>6.1137762838370318</c:v>
                </c:pt>
                <c:pt idx="432">
                  <c:v>6.1032219924529238</c:v>
                </c:pt>
                <c:pt idx="433">
                  <c:v>6.0927557235970786</c:v>
                </c:pt>
                <c:pt idx="434">
                  <c:v>6.0825340528727132</c:v>
                </c:pt>
                <c:pt idx="435">
                  <c:v>6.0724337259683878</c:v>
                </c:pt>
                <c:pt idx="436">
                  <c:v>6.0625819842281627</c:v>
                </c:pt>
                <c:pt idx="437">
                  <c:v>6.0526939419249679</c:v>
                </c:pt>
                <c:pt idx="438">
                  <c:v>6.0429690733931798</c:v>
                </c:pt>
                <c:pt idx="439">
                  <c:v>6.0335443760909477</c:v>
                </c:pt>
                <c:pt idx="440">
                  <c:v>6.0245677571960377</c:v>
                </c:pt>
                <c:pt idx="441">
                  <c:v>6.0161136663589083</c:v>
                </c:pt>
                <c:pt idx="442">
                  <c:v>6.0082594149912749</c:v>
                </c:pt>
                <c:pt idx="443">
                  <c:v>6.0003472966853639</c:v>
                </c:pt>
                <c:pt idx="444">
                  <c:v>5.9921999297955848</c:v>
                </c:pt>
                <c:pt idx="445">
                  <c:v>5.9842121667614343</c:v>
                </c:pt>
                <c:pt idx="446">
                  <c:v>5.9759829437125465</c:v>
                </c:pt>
                <c:pt idx="447">
                  <c:v>5.9678754455480334</c:v>
                </c:pt>
                <c:pt idx="448">
                  <c:v>5.9602804644366421</c:v>
                </c:pt>
                <c:pt idx="449">
                  <c:v>5.9526471697589427</c:v>
                </c:pt>
                <c:pt idx="450">
                  <c:v>5.9452223166353404</c:v>
                </c:pt>
                <c:pt idx="451">
                  <c:v>5.9378687965638592</c:v>
                </c:pt>
                <c:pt idx="452">
                  <c:v>5.9303376357377298</c:v>
                </c:pt>
                <c:pt idx="453">
                  <c:v>5.92272545799326</c:v>
                </c:pt>
                <c:pt idx="454">
                  <c:v>5.9152942830226865</c:v>
                </c:pt>
                <c:pt idx="455">
                  <c:v>5.9078948354162826</c:v>
                </c:pt>
                <c:pt idx="456">
                  <c:v>5.9010767157262549</c:v>
                </c:pt>
                <c:pt idx="457">
                  <c:v>5.8945929479229555</c:v>
                </c:pt>
                <c:pt idx="458">
                  <c:v>5.8881233072979082</c:v>
                </c:pt>
                <c:pt idx="459">
                  <c:v>5.8816128724783487</c:v>
                </c:pt>
                <c:pt idx="460">
                  <c:v>5.8749454360855315</c:v>
                </c:pt>
                <c:pt idx="461">
                  <c:v>5.8680563618230419</c:v>
                </c:pt>
                <c:pt idx="462">
                  <c:v>5.8615344108590381</c:v>
                </c:pt>
                <c:pt idx="463">
                  <c:v>5.8552768038300922</c:v>
                </c:pt>
                <c:pt idx="464">
                  <c:v>5.8491736330988271</c:v>
                </c:pt>
                <c:pt idx="465">
                  <c:v>5.8435442119456349</c:v>
                </c:pt>
                <c:pt idx="466">
                  <c:v>5.8381561847521475</c:v>
                </c:pt>
                <c:pt idx="467">
                  <c:v>5.833083334178343</c:v>
                </c:pt>
                <c:pt idx="468">
                  <c:v>5.8282731120520701</c:v>
                </c:pt>
                <c:pt idx="469">
                  <c:v>5.8234090148925448</c:v>
                </c:pt>
                <c:pt idx="470">
                  <c:v>5.8182918907999959</c:v>
                </c:pt>
                <c:pt idx="471">
                  <c:v>5.8131805325860118</c:v>
                </c:pt>
                <c:pt idx="472">
                  <c:v>5.8080758680913069</c:v>
                </c:pt>
                <c:pt idx="473">
                  <c:v>5.8029104894190402</c:v>
                </c:pt>
                <c:pt idx="474">
                  <c:v>5.7982361763679355</c:v>
                </c:pt>
                <c:pt idx="475">
                  <c:v>5.7937903846908183</c:v>
                </c:pt>
                <c:pt idx="476">
                  <c:v>5.7900739484263051</c:v>
                </c:pt>
                <c:pt idx="477">
                  <c:v>5.7863254343900703</c:v>
                </c:pt>
                <c:pt idx="478">
                  <c:v>5.7815399686059417</c:v>
                </c:pt>
                <c:pt idx="479">
                  <c:v>5.7770641547424297</c:v>
                </c:pt>
                <c:pt idx="480">
                  <c:v>5.772688354682141</c:v>
                </c:pt>
                <c:pt idx="481">
                  <c:v>5.7687120803776635</c:v>
                </c:pt>
                <c:pt idx="482">
                  <c:v>5.7655195430979527</c:v>
                </c:pt>
                <c:pt idx="483">
                  <c:v>5.761702367541413</c:v>
                </c:pt>
                <c:pt idx="484">
                  <c:v>5.757320096546672</c:v>
                </c:pt>
                <c:pt idx="485">
                  <c:v>5.7525094007888429</c:v>
                </c:pt>
                <c:pt idx="486">
                  <c:v>5.7472563974421442</c:v>
                </c:pt>
                <c:pt idx="487">
                  <c:v>5.7437448785924614</c:v>
                </c:pt>
                <c:pt idx="488">
                  <c:v>5.7409150764812829</c:v>
                </c:pt>
                <c:pt idx="489">
                  <c:v>5.7373516958037145</c:v>
                </c:pt>
                <c:pt idx="490">
                  <c:v>5.7337588355872029</c:v>
                </c:pt>
                <c:pt idx="491">
                  <c:v>5.7302976620971497</c:v>
                </c:pt>
                <c:pt idx="492">
                  <c:v>5.7268086825249638</c:v>
                </c:pt>
                <c:pt idx="493">
                  <c:v>5.7233735670189843</c:v>
                </c:pt>
                <c:pt idx="494">
                  <c:v>5.721315880605899</c:v>
                </c:pt>
                <c:pt idx="495">
                  <c:v>5.717836867486926</c:v>
                </c:pt>
                <c:pt idx="496">
                  <c:v>5.7155855518931959</c:v>
                </c:pt>
                <c:pt idx="497">
                  <c:v>5.7124813378019184</c:v>
                </c:pt>
                <c:pt idx="498">
                  <c:v>5.7095243558763409</c:v>
                </c:pt>
                <c:pt idx="499">
                  <c:v>5.7066324508732951</c:v>
                </c:pt>
                <c:pt idx="500">
                  <c:v>5.7038929536325442</c:v>
                </c:pt>
                <c:pt idx="501">
                  <c:v>5.7012224842565571</c:v>
                </c:pt>
                <c:pt idx="502">
                  <c:v>5.6986224297020982</c:v>
                </c:pt>
                <c:pt idx="503">
                  <c:v>5.69565675993619</c:v>
                </c:pt>
                <c:pt idx="504">
                  <c:v>5.6926706991563689</c:v>
                </c:pt>
                <c:pt idx="505">
                  <c:v>5.6900187807886953</c:v>
                </c:pt>
                <c:pt idx="506">
                  <c:v>5.6876181295717698</c:v>
                </c:pt>
                <c:pt idx="507">
                  <c:v>5.6851144690465389</c:v>
                </c:pt>
                <c:pt idx="508">
                  <c:v>5.6828667956623242</c:v>
                </c:pt>
                <c:pt idx="509">
                  <c:v>5.6797911709803541</c:v>
                </c:pt>
                <c:pt idx="510">
                  <c:v>5.6763277338813198</c:v>
                </c:pt>
                <c:pt idx="511">
                  <c:v>5.6725596277632757</c:v>
                </c:pt>
                <c:pt idx="512">
                  <c:v>5.6690378008851559</c:v>
                </c:pt>
                <c:pt idx="513">
                  <c:v>5.6652994994998966</c:v>
                </c:pt>
                <c:pt idx="514">
                  <c:v>5.6616234092292297</c:v>
                </c:pt>
                <c:pt idx="515">
                  <c:v>5.657915936829955</c:v>
                </c:pt>
                <c:pt idx="516">
                  <c:v>5.6540802353065702</c:v>
                </c:pt>
                <c:pt idx="517">
                  <c:v>5.6498214632245656</c:v>
                </c:pt>
                <c:pt idx="518">
                  <c:v>5.6457169393696036</c:v>
                </c:pt>
                <c:pt idx="519">
                  <c:v>5.6406801532776649</c:v>
                </c:pt>
                <c:pt idx="520">
                  <c:v>5.6352826379982117</c:v>
                </c:pt>
                <c:pt idx="521">
                  <c:v>5.6298171960185162</c:v>
                </c:pt>
                <c:pt idx="522">
                  <c:v>5.6241789257480219</c:v>
                </c:pt>
                <c:pt idx="523">
                  <c:v>5.6182573448404014</c:v>
                </c:pt>
                <c:pt idx="524">
                  <c:v>5.6115108871266566</c:v>
                </c:pt>
                <c:pt idx="525">
                  <c:v>5.6045500325712609</c:v>
                </c:pt>
                <c:pt idx="526">
                  <c:v>5.5968169359155908</c:v>
                </c:pt>
                <c:pt idx="527">
                  <c:v>5.5895027962637638</c:v>
                </c:pt>
                <c:pt idx="528">
                  <c:v>5.5821770376884086</c:v>
                </c:pt>
                <c:pt idx="529">
                  <c:v>5.5743785644130828</c:v>
                </c:pt>
                <c:pt idx="530">
                  <c:v>5.5665553308830553</c:v>
                </c:pt>
                <c:pt idx="531">
                  <c:v>5.5575072019056577</c:v>
                </c:pt>
                <c:pt idx="532">
                  <c:v>5.5482665451707449</c:v>
                </c:pt>
                <c:pt idx="533">
                  <c:v>5.5385737338068557</c:v>
                </c:pt>
                <c:pt idx="534">
                  <c:v>5.5284024379536172</c:v>
                </c:pt>
                <c:pt idx="535">
                  <c:v>5.5179872030250783</c:v>
                </c:pt>
                <c:pt idx="536">
                  <c:v>5.5075860397630105</c:v>
                </c:pt>
                <c:pt idx="537">
                  <c:v>5.4972061807039543</c:v>
                </c:pt>
                <c:pt idx="538">
                  <c:v>5.4865721505183567</c:v>
                </c:pt>
                <c:pt idx="539">
                  <c:v>5.4753805931433615</c:v>
                </c:pt>
                <c:pt idx="540">
                  <c:v>5.4637437212470594</c:v>
                </c:pt>
                <c:pt idx="541">
                  <c:v>5.4514794051248616</c:v>
                </c:pt>
                <c:pt idx="542">
                  <c:v>5.4391747398434687</c:v>
                </c:pt>
                <c:pt idx="543">
                  <c:v>5.4271614029259654</c:v>
                </c:pt>
                <c:pt idx="544">
                  <c:v>5.4136349971985558</c:v>
                </c:pt>
                <c:pt idx="545">
                  <c:v>5.3996737214810384</c:v>
                </c:pt>
                <c:pt idx="546">
                  <c:v>5.3861421089308186</c:v>
                </c:pt>
                <c:pt idx="547">
                  <c:v>5.3721752861150645</c:v>
                </c:pt>
                <c:pt idx="548">
                  <c:v>5.357934847000454</c:v>
                </c:pt>
                <c:pt idx="549">
                  <c:v>5.344588742578714</c:v>
                </c:pt>
                <c:pt idx="550">
                  <c:v>5.3312247810207323</c:v>
                </c:pt>
                <c:pt idx="551">
                  <c:v>5.318480725174517</c:v>
                </c:pt>
                <c:pt idx="552">
                  <c:v>5.3066394410242612</c:v>
                </c:pt>
                <c:pt idx="553">
                  <c:v>5.2931414834509312</c:v>
                </c:pt>
                <c:pt idx="554">
                  <c:v>5.2801228963023075</c:v>
                </c:pt>
                <c:pt idx="555">
                  <c:v>5.2678754193188979</c:v>
                </c:pt>
                <c:pt idx="556">
                  <c:v>5.256717745977487</c:v>
                </c:pt>
                <c:pt idx="557">
                  <c:v>5.2472365495067637</c:v>
                </c:pt>
                <c:pt idx="558">
                  <c:v>5.236537261488694</c:v>
                </c:pt>
                <c:pt idx="559">
                  <c:v>5.2242740142942576</c:v>
                </c:pt>
                <c:pt idx="560">
                  <c:v>5.2119210843085098</c:v>
                </c:pt>
                <c:pt idx="561">
                  <c:v>5.1997551772534747</c:v>
                </c:pt>
                <c:pt idx="562">
                  <c:v>5.1869563354654122</c:v>
                </c:pt>
                <c:pt idx="563">
                  <c:v>5.1775364999298619</c:v>
                </c:pt>
                <c:pt idx="564">
                  <c:v>5.1670217957902569</c:v>
                </c:pt>
                <c:pt idx="565">
                  <c:v>5.1565491513317809</c:v>
                </c:pt>
                <c:pt idx="566">
                  <c:v>5.1464381352857744</c:v>
                </c:pt>
                <c:pt idx="567">
                  <c:v>5.1335389083702179</c:v>
                </c:pt>
                <c:pt idx="568">
                  <c:v>5.122543524068754</c:v>
                </c:pt>
                <c:pt idx="569">
                  <c:v>5.1136091510730282</c:v>
                </c:pt>
                <c:pt idx="570">
                  <c:v>5.1034616220947049</c:v>
                </c:pt>
                <c:pt idx="571">
                  <c:v>5.0948203803547996</c:v>
                </c:pt>
                <c:pt idx="572">
                  <c:v>5.0842186867392387</c:v>
                </c:pt>
                <c:pt idx="573">
                  <c:v>5.0707764628434351</c:v>
                </c:pt>
                <c:pt idx="574">
                  <c:v>5.0633333589517493</c:v>
                </c:pt>
                <c:pt idx="575">
                  <c:v>5.0530784434834199</c:v>
                </c:pt>
                <c:pt idx="576">
                  <c:v>5.0413926851582254</c:v>
                </c:pt>
                <c:pt idx="577">
                  <c:v>5.0346284566253203</c:v>
                </c:pt>
                <c:pt idx="578">
                  <c:v>5.0253058652647704</c:v>
                </c:pt>
                <c:pt idx="579">
                  <c:v>5.0174507295105357</c:v>
                </c:pt>
                <c:pt idx="580">
                  <c:v>5.0115704435972779</c:v>
                </c:pt>
                <c:pt idx="581">
                  <c:v>5.0047511555910011</c:v>
                </c:pt>
                <c:pt idx="582">
                  <c:v>4.9978230807457251</c:v>
                </c:pt>
                <c:pt idx="583">
                  <c:v>4.9943171526696366</c:v>
                </c:pt>
                <c:pt idx="584">
                  <c:v>4.9912260756924951</c:v>
                </c:pt>
                <c:pt idx="585">
                  <c:v>4.9903388547876011</c:v>
                </c:pt>
                <c:pt idx="586">
                  <c:v>4.9907826918031377</c:v>
                </c:pt>
                <c:pt idx="587">
                  <c:v>4.9885589568786157</c:v>
                </c:pt>
                <c:pt idx="588">
                  <c:v>4.9894498176666922</c:v>
                </c:pt>
                <c:pt idx="589">
                  <c:v>4.9872192299080051</c:v>
                </c:pt>
                <c:pt idx="590">
                  <c:v>4.9836262871245349</c:v>
                </c:pt>
                <c:pt idx="591">
                  <c:v>4.982271233039568</c:v>
                </c:pt>
                <c:pt idx="592">
                  <c:v>4.9786369483844739</c:v>
                </c:pt>
                <c:pt idx="593">
                  <c:v>4.9777236052888476</c:v>
                </c:pt>
                <c:pt idx="594">
                  <c:v>4.9804578922761005</c:v>
                </c:pt>
                <c:pt idx="595">
                  <c:v>4.9795483747040947</c:v>
                </c:pt>
                <c:pt idx="596">
                  <c:v>4.9795483747040947</c:v>
                </c:pt>
                <c:pt idx="597">
                  <c:v>4.9840770339028309</c:v>
                </c:pt>
                <c:pt idx="598">
                  <c:v>4.982271233039568</c:v>
                </c:pt>
                <c:pt idx="599">
                  <c:v>4.9827233876685453</c:v>
                </c:pt>
                <c:pt idx="600">
                  <c:v>4.984977126415493</c:v>
                </c:pt>
                <c:pt idx="601">
                  <c:v>4.9845273133437926</c:v>
                </c:pt>
                <c:pt idx="602">
                  <c:v>4.9885589568786157</c:v>
                </c:pt>
                <c:pt idx="603">
                  <c:v>4.9903388547876011</c:v>
                </c:pt>
                <c:pt idx="604">
                  <c:v>4.9903388547876011</c:v>
                </c:pt>
                <c:pt idx="605">
                  <c:v>4.993876914941211</c:v>
                </c:pt>
                <c:pt idx="606">
                  <c:v>4.9973863843973136</c:v>
                </c:pt>
                <c:pt idx="607">
                  <c:v>5</c:v>
                </c:pt>
                <c:pt idx="608">
                  <c:v>5.0038911662369108</c:v>
                </c:pt>
                <c:pt idx="609">
                  <c:v>5.0064660422492313</c:v>
                </c:pt>
                <c:pt idx="610">
                  <c:v>5.0081741840064264</c:v>
                </c:pt>
                <c:pt idx="611">
                  <c:v>5.0098756337121602</c:v>
                </c:pt>
                <c:pt idx="612">
                  <c:v>5.0102999566398116</c:v>
                </c:pt>
                <c:pt idx="613">
                  <c:v>5.0115704435972779</c:v>
                </c:pt>
                <c:pt idx="614">
                  <c:v>5.0141003215196207</c:v>
                </c:pt>
                <c:pt idx="615">
                  <c:v>5.0141003215196207</c:v>
                </c:pt>
                <c:pt idx="616">
                  <c:v>5.0141003215196207</c:v>
                </c:pt>
                <c:pt idx="617">
                  <c:v>5.0149403497929361</c:v>
                </c:pt>
                <c:pt idx="618">
                  <c:v>5.0132586652835167</c:v>
                </c:pt>
                <c:pt idx="619">
                  <c:v>5.0136796972911926</c:v>
                </c:pt>
                <c:pt idx="620">
                  <c:v>5.0141003215196207</c:v>
                </c:pt>
                <c:pt idx="621">
                  <c:v>5.0124153747624325</c:v>
                </c:pt>
                <c:pt idx="622">
                  <c:v>5.0115704435972779</c:v>
                </c:pt>
                <c:pt idx="623">
                  <c:v>5.0107238653917729</c:v>
                </c:pt>
                <c:pt idx="624">
                  <c:v>5.0102999566398116</c:v>
                </c:pt>
                <c:pt idx="625">
                  <c:v>5.0115704435972779</c:v>
                </c:pt>
                <c:pt idx="626">
                  <c:v>5.0102999566398116</c:v>
                </c:pt>
                <c:pt idx="627">
                  <c:v>5.0077477780007396</c:v>
                </c:pt>
                <c:pt idx="628">
                  <c:v>5.0064660422492313</c:v>
                </c:pt>
                <c:pt idx="629">
                  <c:v>5.0017337128090009</c:v>
                </c:pt>
                <c:pt idx="630">
                  <c:v>4.9978230807457251</c:v>
                </c:pt>
                <c:pt idx="631">
                  <c:v>4.9947569445876283</c:v>
                </c:pt>
                <c:pt idx="632">
                  <c:v>4.9925535178321354</c:v>
                </c:pt>
                <c:pt idx="633">
                  <c:v>4.9916690073799481</c:v>
                </c:pt>
                <c:pt idx="634">
                  <c:v>4.9921114877869499</c:v>
                </c:pt>
                <c:pt idx="635">
                  <c:v>4.9898945637187735</c:v>
                </c:pt>
                <c:pt idx="636">
                  <c:v>4.9894498176666922</c:v>
                </c:pt>
                <c:pt idx="637">
                  <c:v>4.9885589568786157</c:v>
                </c:pt>
                <c:pt idx="638">
                  <c:v>4.9863237770507656</c:v>
                </c:pt>
                <c:pt idx="639">
                  <c:v>4.9845273133437926</c:v>
                </c:pt>
                <c:pt idx="640">
                  <c:v>4.981365509078544</c:v>
                </c:pt>
                <c:pt idx="641">
                  <c:v>4.9777236052888476</c:v>
                </c:pt>
                <c:pt idx="642">
                  <c:v>4.9772662124272928</c:v>
                </c:pt>
                <c:pt idx="643">
                  <c:v>4.9745116927373285</c:v>
                </c:pt>
                <c:pt idx="644">
                  <c:v>4.973589623427257</c:v>
                </c:pt>
                <c:pt idx="645">
                  <c:v>4.9726655922661109</c:v>
                </c:pt>
                <c:pt idx="646">
                  <c:v>4.9703468762300931</c:v>
                </c:pt>
                <c:pt idx="647">
                  <c:v>4.9684829485539348</c:v>
                </c:pt>
                <c:pt idx="648">
                  <c:v>4.9670797341444972</c:v>
                </c:pt>
                <c:pt idx="649">
                  <c:v>4.9656719712201065</c:v>
                </c:pt>
                <c:pt idx="650">
                  <c:v>4.9642596301968487</c:v>
                </c:pt>
                <c:pt idx="651">
                  <c:v>4.9652017010259124</c:v>
                </c:pt>
                <c:pt idx="652">
                  <c:v>4.9652017010259124</c:v>
                </c:pt>
                <c:pt idx="653">
                  <c:v>4.9656719712201065</c:v>
                </c:pt>
                <c:pt idx="654">
                  <c:v>4.9661417327390325</c:v>
                </c:pt>
                <c:pt idx="655">
                  <c:v>4.9637878273455556</c:v>
                </c:pt>
                <c:pt idx="656">
                  <c:v>4.96189547366785</c:v>
                </c:pt>
                <c:pt idx="657">
                  <c:v>4.9614210940664485</c:v>
                </c:pt>
                <c:pt idx="658">
                  <c:v>4.9590413923210939</c:v>
                </c:pt>
                <c:pt idx="659">
                  <c:v>4.9609461957338317</c:v>
                </c:pt>
                <c:pt idx="660">
                  <c:v>4.9652017010259124</c:v>
                </c:pt>
                <c:pt idx="661">
                  <c:v>4.9689496809813427</c:v>
                </c:pt>
                <c:pt idx="662">
                  <c:v>4.9726655922661109</c:v>
                </c:pt>
                <c:pt idx="663">
                  <c:v>4.973589623427257</c:v>
                </c:pt>
                <c:pt idx="664">
                  <c:v>4.9731278535996983</c:v>
                </c:pt>
                <c:pt idx="665">
                  <c:v>4.973589623427257</c:v>
                </c:pt>
                <c:pt idx="666">
                  <c:v>4.9754318085092626</c:v>
                </c:pt>
                <c:pt idx="667">
                  <c:v>4.9777236052888476</c:v>
                </c:pt>
                <c:pt idx="668">
                  <c:v>4.981365509078544</c:v>
                </c:pt>
                <c:pt idx="669">
                  <c:v>4.981365509078544</c:v>
                </c:pt>
                <c:pt idx="670">
                  <c:v>4.9827233876685453</c:v>
                </c:pt>
                <c:pt idx="671">
                  <c:v>4.9854264740830017</c:v>
                </c:pt>
                <c:pt idx="672">
                  <c:v>4.9867717342662452</c:v>
                </c:pt>
                <c:pt idx="673">
                  <c:v>4.9881128402683519</c:v>
                </c:pt>
                <c:pt idx="674">
                  <c:v>4.9885589568786157</c:v>
                </c:pt>
                <c:pt idx="675">
                  <c:v>4.9885589568786157</c:v>
                </c:pt>
                <c:pt idx="676">
                  <c:v>4.9885589568786157</c:v>
                </c:pt>
                <c:pt idx="677">
                  <c:v>4.9881128402683519</c:v>
                </c:pt>
                <c:pt idx="678">
                  <c:v>4.9863237770507656</c:v>
                </c:pt>
                <c:pt idx="679">
                  <c:v>4.9872192299080051</c:v>
                </c:pt>
                <c:pt idx="680">
                  <c:v>4.9840770339028309</c:v>
                </c:pt>
                <c:pt idx="681">
                  <c:v>4.9818186071706636</c:v>
                </c:pt>
                <c:pt idx="682">
                  <c:v>4.982271233039568</c:v>
                </c:pt>
                <c:pt idx="683">
                  <c:v>4.9836262871245349</c:v>
                </c:pt>
                <c:pt idx="684">
                  <c:v>4.9786369483844739</c:v>
                </c:pt>
                <c:pt idx="685">
                  <c:v>4.9795483747040947</c:v>
                </c:pt>
                <c:pt idx="686">
                  <c:v>4.9758911364017928</c:v>
                </c:pt>
                <c:pt idx="687">
                  <c:v>4.973589623427257</c:v>
                </c:pt>
                <c:pt idx="688">
                  <c:v>4.9698816437464997</c:v>
                </c:pt>
                <c:pt idx="689">
                  <c:v>4.9652017010259124</c:v>
                </c:pt>
                <c:pt idx="690">
                  <c:v>4.9609461957338317</c:v>
                </c:pt>
                <c:pt idx="691">
                  <c:v>4.9623693356700214</c:v>
                </c:pt>
                <c:pt idx="692">
                  <c:v>4.9556877503135057</c:v>
                </c:pt>
                <c:pt idx="693">
                  <c:v>4.9518230353159121</c:v>
                </c:pt>
                <c:pt idx="694">
                  <c:v>4.9489017609702133</c:v>
                </c:pt>
                <c:pt idx="695">
                  <c:v>4.9489017609702133</c:v>
                </c:pt>
                <c:pt idx="696">
                  <c:v>4.9439888750737717</c:v>
                </c:pt>
                <c:pt idx="697">
                  <c:v>4.933993163831242</c:v>
                </c:pt>
                <c:pt idx="698">
                  <c:v>4.92272545799326</c:v>
                </c:pt>
                <c:pt idx="699">
                  <c:v>4.9143431571194407</c:v>
                </c:pt>
                <c:pt idx="700">
                  <c:v>4.9095560292411751</c:v>
                </c:pt>
                <c:pt idx="701">
                  <c:v>4.9079485216122727</c:v>
                </c:pt>
                <c:pt idx="702">
                  <c:v>4.909020854211156</c:v>
                </c:pt>
                <c:pt idx="703">
                  <c:v>4.9079485216122727</c:v>
                </c:pt>
                <c:pt idx="704">
                  <c:v>4.9111576087399769</c:v>
                </c:pt>
                <c:pt idx="705">
                  <c:v>4.9175055095525471</c:v>
                </c:pt>
                <c:pt idx="706">
                  <c:v>4.9222062774390167</c:v>
                </c:pt>
                <c:pt idx="707">
                  <c:v>4.9247959957979122</c:v>
                </c:pt>
                <c:pt idx="708">
                  <c:v>4.9222062774390167</c:v>
                </c:pt>
                <c:pt idx="709">
                  <c:v>4.9159272116971158</c:v>
                </c:pt>
                <c:pt idx="710">
                  <c:v>4.9143431571194407</c:v>
                </c:pt>
                <c:pt idx="711">
                  <c:v>4.9127533036713231</c:v>
                </c:pt>
                <c:pt idx="712">
                  <c:v>4.9153998352122699</c:v>
                </c:pt>
                <c:pt idx="713">
                  <c:v>4.9196010237841108</c:v>
                </c:pt>
                <c:pt idx="714">
                  <c:v>4.9232440186302764</c:v>
                </c:pt>
                <c:pt idx="715">
                  <c:v>4.9263424466256547</c:v>
                </c:pt>
                <c:pt idx="716">
                  <c:v>4.9263424466256547</c:v>
                </c:pt>
                <c:pt idx="717">
                  <c:v>4.9253120914996495</c:v>
                </c:pt>
                <c:pt idx="718">
                  <c:v>4.9263424466256547</c:v>
                </c:pt>
                <c:pt idx="719">
                  <c:v>4.9283958522567142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2C-44C6-9165-63F46AE1D5A3}"/>
            </c:ext>
          </c:extLst>
        </c:ser>
        <c:ser>
          <c:idx val="4"/>
          <c:order val="4"/>
          <c:tx>
            <c:strRef>
              <c:f>Sheet1!$AU$3</c:f>
              <c:strCache>
                <c:ptCount val="1"/>
                <c:pt idx="0">
                  <c:v>log(mean)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Sheet1!$AU$4:$AU$723</c:f>
              <c:numCache>
                <c:formatCode>General</c:formatCode>
                <c:ptCount val="720"/>
                <c:pt idx="0">
                  <c:v>5.0004340774793183</c:v>
                </c:pt>
                <c:pt idx="1">
                  <c:v>4.9973863843973136</c:v>
                </c:pt>
                <c:pt idx="2">
                  <c:v>4.9986951583116559</c:v>
                </c:pt>
                <c:pt idx="3">
                  <c:v>4.9969492484953815</c:v>
                </c:pt>
                <c:pt idx="4">
                  <c:v>4.9978230807457251</c:v>
                </c:pt>
                <c:pt idx="5">
                  <c:v>4.9960736544852757</c:v>
                </c:pt>
                <c:pt idx="6">
                  <c:v>4.9956351945975497</c:v>
                </c:pt>
                <c:pt idx="7">
                  <c:v>4.9934362304976121</c:v>
                </c:pt>
                <c:pt idx="8">
                  <c:v>4.9929950984313418</c:v>
                </c:pt>
                <c:pt idx="9">
                  <c:v>4.9943171526696366</c:v>
                </c:pt>
                <c:pt idx="10">
                  <c:v>4.9947569445876283</c:v>
                </c:pt>
                <c:pt idx="11">
                  <c:v>4.9960736544852757</c:v>
                </c:pt>
                <c:pt idx="12">
                  <c:v>4.9969492484953815</c:v>
                </c:pt>
                <c:pt idx="13">
                  <c:v>4.9995654882259819</c:v>
                </c:pt>
                <c:pt idx="14">
                  <c:v>5.0013009330204179</c:v>
                </c:pt>
                <c:pt idx="15">
                  <c:v>5.0025979807199086</c:v>
                </c:pt>
                <c:pt idx="16">
                  <c:v>5.0047511555910011</c:v>
                </c:pt>
                <c:pt idx="17">
                  <c:v>5.0094508957986941</c:v>
                </c:pt>
                <c:pt idx="18">
                  <c:v>5.0145205387579237</c:v>
                </c:pt>
                <c:pt idx="19">
                  <c:v>5.0157787563890412</c:v>
                </c:pt>
                <c:pt idx="20">
                  <c:v>5.0166155475571772</c:v>
                </c:pt>
                <c:pt idx="21">
                  <c:v>5.0174507295105357</c:v>
                </c:pt>
                <c:pt idx="22">
                  <c:v>5.0199466816788423</c:v>
                </c:pt>
                <c:pt idx="23">
                  <c:v>5.0203612826477082</c:v>
                </c:pt>
                <c:pt idx="24">
                  <c:v>5.0220157398177205</c:v>
                </c:pt>
                <c:pt idx="25">
                  <c:v>5.0216027160282426</c:v>
                </c:pt>
                <c:pt idx="26">
                  <c:v>5.0220157398177205</c:v>
                </c:pt>
                <c:pt idx="27">
                  <c:v>5.0216027160282426</c:v>
                </c:pt>
                <c:pt idx="28">
                  <c:v>5.020775488193558</c:v>
                </c:pt>
                <c:pt idx="29">
                  <c:v>5.0199466816788423</c:v>
                </c:pt>
                <c:pt idx="30">
                  <c:v>5.0178677189635055</c:v>
                </c:pt>
                <c:pt idx="31">
                  <c:v>5.0174507295105357</c:v>
                </c:pt>
                <c:pt idx="32">
                  <c:v>5.0145205387579237</c:v>
                </c:pt>
                <c:pt idx="33">
                  <c:v>5.012837224705172</c:v>
                </c:pt>
                <c:pt idx="34">
                  <c:v>5.0149403497929361</c:v>
                </c:pt>
                <c:pt idx="35">
                  <c:v>5.0178677189635055</c:v>
                </c:pt>
                <c:pt idx="36">
                  <c:v>5.0166155475571772</c:v>
                </c:pt>
                <c:pt idx="37">
                  <c:v>5.0157787563890412</c:v>
                </c:pt>
                <c:pt idx="38">
                  <c:v>5.0161973535124389</c:v>
                </c:pt>
                <c:pt idx="39">
                  <c:v>5.0149403497929361</c:v>
                </c:pt>
                <c:pt idx="40">
                  <c:v>5.0136796972911926</c:v>
                </c:pt>
                <c:pt idx="41">
                  <c:v>5.0115704435972779</c:v>
                </c:pt>
                <c:pt idx="42">
                  <c:v>5.0090257420869104</c:v>
                </c:pt>
                <c:pt idx="43">
                  <c:v>5.0047511555910011</c:v>
                </c:pt>
                <c:pt idx="44">
                  <c:v>5.00560944536028</c:v>
                </c:pt>
                <c:pt idx="45">
                  <c:v>5.0034605321095063</c:v>
                </c:pt>
                <c:pt idx="46">
                  <c:v>5.0017337128090009</c:v>
                </c:pt>
                <c:pt idx="47">
                  <c:v>4.9965116721541785</c:v>
                </c:pt>
                <c:pt idx="48">
                  <c:v>4.9965116721541785</c:v>
                </c:pt>
                <c:pt idx="49">
                  <c:v>4.9965116721541785</c:v>
                </c:pt>
                <c:pt idx="50">
                  <c:v>4.9943171526696366</c:v>
                </c:pt>
                <c:pt idx="51">
                  <c:v>4.9916690073799481</c:v>
                </c:pt>
                <c:pt idx="52">
                  <c:v>4.9894498176666922</c:v>
                </c:pt>
                <c:pt idx="53">
                  <c:v>4.989004615698537</c:v>
                </c:pt>
                <c:pt idx="54">
                  <c:v>4.9858753573083936</c:v>
                </c:pt>
                <c:pt idx="55">
                  <c:v>4.984977126415493</c:v>
                </c:pt>
                <c:pt idx="56">
                  <c:v>4.981365509078544</c:v>
                </c:pt>
                <c:pt idx="57">
                  <c:v>4.9777236052888476</c:v>
                </c:pt>
                <c:pt idx="58">
                  <c:v>4.973589623427257</c:v>
                </c:pt>
                <c:pt idx="59">
                  <c:v>4.9731278535996983</c:v>
                </c:pt>
                <c:pt idx="60">
                  <c:v>4.971275848738105</c:v>
                </c:pt>
                <c:pt idx="61">
                  <c:v>4.9708116108725182</c:v>
                </c:pt>
                <c:pt idx="62">
                  <c:v>4.9666109866819346</c:v>
                </c:pt>
                <c:pt idx="63">
                  <c:v>4.9689496809813427</c:v>
                </c:pt>
                <c:pt idx="64">
                  <c:v>4.9680157139936414</c:v>
                </c:pt>
                <c:pt idx="65">
                  <c:v>4.9703468762300931</c:v>
                </c:pt>
                <c:pt idx="66">
                  <c:v>4.9684829485539348</c:v>
                </c:pt>
                <c:pt idx="67">
                  <c:v>4.9703468762300931</c:v>
                </c:pt>
                <c:pt idx="68">
                  <c:v>4.9708116108725182</c:v>
                </c:pt>
                <c:pt idx="69">
                  <c:v>4.9708116108725182</c:v>
                </c:pt>
                <c:pt idx="70">
                  <c:v>4.9684829485539348</c:v>
                </c:pt>
                <c:pt idx="71">
                  <c:v>4.9666109866819346</c:v>
                </c:pt>
                <c:pt idx="72">
                  <c:v>4.9666109866819346</c:v>
                </c:pt>
                <c:pt idx="73">
                  <c:v>4.9652017010259124</c:v>
                </c:pt>
                <c:pt idx="74">
                  <c:v>4.9637878273455556</c:v>
                </c:pt>
                <c:pt idx="75">
                  <c:v>4.9628426812012423</c:v>
                </c:pt>
                <c:pt idx="76">
                  <c:v>4.9642596301968487</c:v>
                </c:pt>
                <c:pt idx="77">
                  <c:v>4.9647309210536292</c:v>
                </c:pt>
                <c:pt idx="78">
                  <c:v>4.9652017010259124</c:v>
                </c:pt>
                <c:pt idx="79">
                  <c:v>4.9642596301968487</c:v>
                </c:pt>
                <c:pt idx="80">
                  <c:v>4.9652017010259124</c:v>
                </c:pt>
                <c:pt idx="81">
                  <c:v>4.9652017010259124</c:v>
                </c:pt>
                <c:pt idx="82">
                  <c:v>4.9652017010259124</c:v>
                </c:pt>
                <c:pt idx="83">
                  <c:v>4.9642596301968487</c:v>
                </c:pt>
                <c:pt idx="84">
                  <c:v>4.9633155113861109</c:v>
                </c:pt>
                <c:pt idx="85">
                  <c:v>4.9614210940664485</c:v>
                </c:pt>
                <c:pt idx="86">
                  <c:v>4.9599948383284165</c:v>
                </c:pt>
                <c:pt idx="87">
                  <c:v>4.9590413923210939</c:v>
                </c:pt>
                <c:pt idx="88">
                  <c:v>4.9576072870600951</c:v>
                </c:pt>
                <c:pt idx="89">
                  <c:v>4.9585638832219674</c:v>
                </c:pt>
                <c:pt idx="90">
                  <c:v>4.958085848521085</c:v>
                </c:pt>
                <c:pt idx="91">
                  <c:v>4.9561684304753637</c:v>
                </c:pt>
                <c:pt idx="92">
                  <c:v>4.9537596917332287</c:v>
                </c:pt>
                <c:pt idx="93">
                  <c:v>4.9547247909790633</c:v>
                </c:pt>
                <c:pt idx="94">
                  <c:v>4.9561684304753637</c:v>
                </c:pt>
                <c:pt idx="95">
                  <c:v>4.9609461957338317</c:v>
                </c:pt>
                <c:pt idx="96">
                  <c:v>4.9637878273455556</c:v>
                </c:pt>
                <c:pt idx="97">
                  <c:v>4.9666109866819346</c:v>
                </c:pt>
                <c:pt idx="98">
                  <c:v>4.9666109866819346</c:v>
                </c:pt>
                <c:pt idx="99">
                  <c:v>4.9666109866819346</c:v>
                </c:pt>
                <c:pt idx="100">
                  <c:v>4.9642596301968487</c:v>
                </c:pt>
                <c:pt idx="101">
                  <c:v>4.9652017010259124</c:v>
                </c:pt>
                <c:pt idx="102">
                  <c:v>4.9661417327390325</c:v>
                </c:pt>
                <c:pt idx="103">
                  <c:v>4.9689496809813427</c:v>
                </c:pt>
                <c:pt idx="104">
                  <c:v>4.9694159123539814</c:v>
                </c:pt>
                <c:pt idx="105">
                  <c:v>4.971275848738105</c:v>
                </c:pt>
                <c:pt idx="106">
                  <c:v>4.9722028383790642</c:v>
                </c:pt>
                <c:pt idx="107">
                  <c:v>4.973589623427257</c:v>
                </c:pt>
                <c:pt idx="108">
                  <c:v>4.9758911364017928</c:v>
                </c:pt>
                <c:pt idx="109">
                  <c:v>4.9777236052888476</c:v>
                </c:pt>
                <c:pt idx="110">
                  <c:v>4.980003371583746</c:v>
                </c:pt>
                <c:pt idx="111">
                  <c:v>4.9804578922761005</c:v>
                </c:pt>
                <c:pt idx="112">
                  <c:v>4.982271233039568</c:v>
                </c:pt>
                <c:pt idx="113">
                  <c:v>4.9840770339028309</c:v>
                </c:pt>
                <c:pt idx="114">
                  <c:v>4.9881128402683519</c:v>
                </c:pt>
                <c:pt idx="115">
                  <c:v>4.9916690073799481</c:v>
                </c:pt>
                <c:pt idx="116">
                  <c:v>4.9951962915971793</c:v>
                </c:pt>
                <c:pt idx="117">
                  <c:v>4.9965116721541785</c:v>
                </c:pt>
                <c:pt idx="118">
                  <c:v>4.9986951583116559</c:v>
                </c:pt>
                <c:pt idx="119">
                  <c:v>5</c:v>
                </c:pt>
                <c:pt idx="120">
                  <c:v>5.0038911662369108</c:v>
                </c:pt>
                <c:pt idx="121">
                  <c:v>5.0077477780007396</c:v>
                </c:pt>
                <c:pt idx="122">
                  <c:v>5.0107238653917729</c:v>
                </c:pt>
                <c:pt idx="123">
                  <c:v>5.0115704435972779</c:v>
                </c:pt>
                <c:pt idx="124">
                  <c:v>5.0124153747624325</c:v>
                </c:pt>
                <c:pt idx="125">
                  <c:v>5.012837224705172</c:v>
                </c:pt>
                <c:pt idx="126">
                  <c:v>5.0141003215196207</c:v>
                </c:pt>
                <c:pt idx="127">
                  <c:v>5.0161973535124389</c:v>
                </c:pt>
                <c:pt idx="128">
                  <c:v>5.019116290447073</c:v>
                </c:pt>
                <c:pt idx="129">
                  <c:v>5.0224283711854865</c:v>
                </c:pt>
                <c:pt idx="130">
                  <c:v>5.0257153839013409</c:v>
                </c:pt>
                <c:pt idx="131">
                  <c:v>5.0285712526925375</c:v>
                </c:pt>
                <c:pt idx="132">
                  <c:v>5.0285712526925375</c:v>
                </c:pt>
                <c:pt idx="133">
                  <c:v>5.0285712526925375</c:v>
                </c:pt>
                <c:pt idx="134">
                  <c:v>5.0277572046905536</c:v>
                </c:pt>
                <c:pt idx="135">
                  <c:v>5.0285712526925375</c:v>
                </c:pt>
                <c:pt idx="136">
                  <c:v>5.0289777052087778</c:v>
                </c:pt>
                <c:pt idx="137">
                  <c:v>5.0310042813635372</c:v>
                </c:pt>
                <c:pt idx="138">
                  <c:v>5.0305997219659515</c:v>
                </c:pt>
                <c:pt idx="139">
                  <c:v>5.0318122713303701</c:v>
                </c:pt>
                <c:pt idx="140">
                  <c:v>5.0297894708318553</c:v>
                </c:pt>
                <c:pt idx="141">
                  <c:v>5.0293837776852097</c:v>
                </c:pt>
                <c:pt idx="142">
                  <c:v>5.0297894708318553</c:v>
                </c:pt>
                <c:pt idx="143">
                  <c:v>5.0305997219659515</c:v>
                </c:pt>
                <c:pt idx="144">
                  <c:v>5.0326187608507196</c:v>
                </c:pt>
                <c:pt idx="145">
                  <c:v>5.0330214446829107</c:v>
                </c:pt>
                <c:pt idx="146">
                  <c:v>5.0330214446829107</c:v>
                </c:pt>
                <c:pt idx="147">
                  <c:v>5.0318122713303701</c:v>
                </c:pt>
                <c:pt idx="148">
                  <c:v>5.0318122713303701</c:v>
                </c:pt>
                <c:pt idx="149">
                  <c:v>5.0322157032979815</c:v>
                </c:pt>
                <c:pt idx="150">
                  <c:v>5.0338256939533101</c:v>
                </c:pt>
                <c:pt idx="151">
                  <c:v>5.0346284566253203</c:v>
                </c:pt>
                <c:pt idx="152">
                  <c:v>5.0358298252528284</c:v>
                </c:pt>
                <c:pt idx="153">
                  <c:v>5.0354297381845488</c:v>
                </c:pt>
                <c:pt idx="154">
                  <c:v>5.0354297381845488</c:v>
                </c:pt>
                <c:pt idx="155">
                  <c:v>5.0350292822023679</c:v>
                </c:pt>
                <c:pt idx="156">
                  <c:v>5.0362295440862948</c:v>
                </c:pt>
                <c:pt idx="157">
                  <c:v>5.0378247505883422</c:v>
                </c:pt>
                <c:pt idx="158">
                  <c:v>5.0386201619497024</c:v>
                </c:pt>
                <c:pt idx="159">
                  <c:v>5.0406023401140736</c:v>
                </c:pt>
                <c:pt idx="160">
                  <c:v>5.0421815945157666</c:v>
                </c:pt>
                <c:pt idx="161">
                  <c:v>5.0445397603924107</c:v>
                </c:pt>
                <c:pt idx="162">
                  <c:v>5.0468851908377106</c:v>
                </c:pt>
                <c:pt idx="163">
                  <c:v>5.0499928569201424</c:v>
                </c:pt>
                <c:pt idx="164">
                  <c:v>5.0507663112330423</c:v>
                </c:pt>
                <c:pt idx="165">
                  <c:v>5.0523090996473234</c:v>
                </c:pt>
                <c:pt idx="166">
                  <c:v>5.0515383905153275</c:v>
                </c:pt>
                <c:pt idx="167">
                  <c:v>5.0530784434834199</c:v>
                </c:pt>
                <c:pt idx="168">
                  <c:v>5.0546130545568877</c:v>
                </c:pt>
                <c:pt idx="169">
                  <c:v>5.0561422620590522</c:v>
                </c:pt>
                <c:pt idx="170">
                  <c:v>5.0561422620590522</c:v>
                </c:pt>
                <c:pt idx="171">
                  <c:v>5.0557604646877348</c:v>
                </c:pt>
                <c:pt idx="172">
                  <c:v>5.0569048513364727</c:v>
                </c:pt>
                <c:pt idx="173">
                  <c:v>5.057285644418215</c:v>
                </c:pt>
                <c:pt idx="174">
                  <c:v>5.0588054866759071</c:v>
                </c:pt>
                <c:pt idx="175">
                  <c:v>5.0588054866759071</c:v>
                </c:pt>
                <c:pt idx="176">
                  <c:v>5.0591846176313711</c:v>
                </c:pt>
                <c:pt idx="177">
                  <c:v>5.0603200286882855</c:v>
                </c:pt>
                <c:pt idx="178">
                  <c:v>5.0610753236297921</c:v>
                </c:pt>
                <c:pt idx="179">
                  <c:v>5.0618293072946994</c:v>
                </c:pt>
                <c:pt idx="180">
                  <c:v>5.0629578340845098</c:v>
                </c:pt>
                <c:pt idx="181">
                  <c:v>5.0606978403536118</c:v>
                </c:pt>
                <c:pt idx="182">
                  <c:v>5.0618293072946994</c:v>
                </c:pt>
                <c:pt idx="183">
                  <c:v>5.0633333589517493</c:v>
                </c:pt>
                <c:pt idx="184">
                  <c:v>5.0674428427763809</c:v>
                </c:pt>
                <c:pt idx="185">
                  <c:v>5.0655797147284485</c:v>
                </c:pt>
                <c:pt idx="186">
                  <c:v>5.0644579892269181</c:v>
                </c:pt>
                <c:pt idx="187">
                  <c:v>5.064083435963596</c:v>
                </c:pt>
                <c:pt idx="188">
                  <c:v>5.0644579892269181</c:v>
                </c:pt>
                <c:pt idx="189">
                  <c:v>5.0652061280543119</c:v>
                </c:pt>
                <c:pt idx="190">
                  <c:v>5.0655797147284485</c:v>
                </c:pt>
                <c:pt idx="191">
                  <c:v>5.0670708560453699</c:v>
                </c:pt>
                <c:pt idx="192">
                  <c:v>5.0666985504229949</c:v>
                </c:pt>
                <c:pt idx="193">
                  <c:v>5.0678145111618402</c:v>
                </c:pt>
                <c:pt idx="194">
                  <c:v>5.0674428427763809</c:v>
                </c:pt>
                <c:pt idx="195">
                  <c:v>5.0666985504229949</c:v>
                </c:pt>
                <c:pt idx="196">
                  <c:v>5.068556895072363</c:v>
                </c:pt>
                <c:pt idx="197">
                  <c:v>5.068556895072363</c:v>
                </c:pt>
                <c:pt idx="198">
                  <c:v>5.0692980121155289</c:v>
                </c:pt>
                <c:pt idx="199">
                  <c:v>5.0696680969115953</c:v>
                </c:pt>
                <c:pt idx="200">
                  <c:v>5.071882007306125</c:v>
                </c:pt>
                <c:pt idx="201">
                  <c:v>5.0729847446279308</c:v>
                </c:pt>
                <c:pt idx="202">
                  <c:v>5.0759117614827778</c:v>
                </c:pt>
                <c:pt idx="203">
                  <c:v>5.0777311796523916</c:v>
                </c:pt>
                <c:pt idx="204">
                  <c:v>5.0806264869218056</c:v>
                </c:pt>
                <c:pt idx="205">
                  <c:v>5.0827853703164498</c:v>
                </c:pt>
                <c:pt idx="206">
                  <c:v>5.0849335749367164</c:v>
                </c:pt>
                <c:pt idx="207">
                  <c:v>5.0860037056183822</c:v>
                </c:pt>
                <c:pt idx="208">
                  <c:v>5.0870712059065353</c:v>
                </c:pt>
                <c:pt idx="209">
                  <c:v>5.0881360887005513</c:v>
                </c:pt>
                <c:pt idx="210">
                  <c:v>5.0884904701823963</c:v>
                </c:pt>
                <c:pt idx="211">
                  <c:v>5.0884904701823963</c:v>
                </c:pt>
                <c:pt idx="212">
                  <c:v>5.0877814178095422</c:v>
                </c:pt>
                <c:pt idx="213">
                  <c:v>5.0895518828864539</c:v>
                </c:pt>
                <c:pt idx="214">
                  <c:v>5.0920184707527971</c:v>
                </c:pt>
                <c:pt idx="215">
                  <c:v>5.0955180423231505</c:v>
                </c:pt>
                <c:pt idx="216">
                  <c:v>5.0986437258170572</c:v>
                </c:pt>
                <c:pt idx="217">
                  <c:v>5.1007150865730813</c:v>
                </c:pt>
                <c:pt idx="218">
                  <c:v>5.1031192535457137</c:v>
                </c:pt>
                <c:pt idx="219">
                  <c:v>5.1061908972634154</c:v>
                </c:pt>
                <c:pt idx="220">
                  <c:v>5.1061908972634154</c:v>
                </c:pt>
                <c:pt idx="221">
                  <c:v>5.1058506743851435</c:v>
                </c:pt>
                <c:pt idx="222">
                  <c:v>5.1109262422664203</c:v>
                </c:pt>
                <c:pt idx="223">
                  <c:v>5.1119342763326818</c:v>
                </c:pt>
                <c:pt idx="224">
                  <c:v>5.115277591395901</c:v>
                </c:pt>
                <c:pt idx="225">
                  <c:v>5.1162755875805441</c:v>
                </c:pt>
                <c:pt idx="226">
                  <c:v>5.1195857749617835</c:v>
                </c:pt>
                <c:pt idx="227">
                  <c:v>5.1241780554746752</c:v>
                </c:pt>
                <c:pt idx="228">
                  <c:v>5.1264561134318045</c:v>
                </c:pt>
                <c:pt idx="229">
                  <c:v>5.1277525158329729</c:v>
                </c:pt>
                <c:pt idx="230">
                  <c:v>5.1277525158329729</c:v>
                </c:pt>
                <c:pt idx="231">
                  <c:v>5.1328997699444825</c:v>
                </c:pt>
                <c:pt idx="232">
                  <c:v>5.137037454789513</c:v>
                </c:pt>
                <c:pt idx="233">
                  <c:v>5.1408221801093106</c:v>
                </c:pt>
                <c:pt idx="234">
                  <c:v>5.1439511164239633</c:v>
                </c:pt>
                <c:pt idx="235">
                  <c:v>5.1464381352857744</c:v>
                </c:pt>
                <c:pt idx="236">
                  <c:v>5.1479853206838051</c:v>
                </c:pt>
                <c:pt idx="237">
                  <c:v>5.1510632533537501</c:v>
                </c:pt>
                <c:pt idx="238">
                  <c:v>5.1544239731146471</c:v>
                </c:pt>
                <c:pt idx="239">
                  <c:v>5.1586639808139889</c:v>
                </c:pt>
                <c:pt idx="240">
                  <c:v>5.163757523981956</c:v>
                </c:pt>
                <c:pt idx="241">
                  <c:v>5.1679078100014797</c:v>
                </c:pt>
                <c:pt idx="242">
                  <c:v>5.1711411510283822</c:v>
                </c:pt>
                <c:pt idx="243">
                  <c:v>5.1746411926604488</c:v>
                </c:pt>
                <c:pt idx="244">
                  <c:v>5.1789769472931697</c:v>
                </c:pt>
                <c:pt idx="245">
                  <c:v>5.183554533618862</c:v>
                </c:pt>
                <c:pt idx="246">
                  <c:v>5.188084373714938</c:v>
                </c:pt>
                <c:pt idx="247">
                  <c:v>5.1931245983544612</c:v>
                </c:pt>
                <c:pt idx="248">
                  <c:v>5.1975562131535362</c:v>
                </c:pt>
                <c:pt idx="249">
                  <c:v>5.2019430634016501</c:v>
                </c:pt>
                <c:pt idx="250">
                  <c:v>5.2060158767633444</c:v>
                </c:pt>
                <c:pt idx="251">
                  <c:v>5.2100508498751372</c:v>
                </c:pt>
                <c:pt idx="252">
                  <c:v>5.214843848047698</c:v>
                </c:pt>
                <c:pt idx="253">
                  <c:v>5.2190603324488611</c:v>
                </c:pt>
                <c:pt idx="254">
                  <c:v>5.2242740142942576</c:v>
                </c:pt>
                <c:pt idx="255">
                  <c:v>5.2299376859079336</c:v>
                </c:pt>
                <c:pt idx="256">
                  <c:v>5.2357808703275603</c:v>
                </c:pt>
                <c:pt idx="257">
                  <c:v>5.2412973871099933</c:v>
                </c:pt>
                <c:pt idx="258">
                  <c:v>5.2467447097238411</c:v>
                </c:pt>
                <c:pt idx="259">
                  <c:v>5.2518814545525272</c:v>
                </c:pt>
                <c:pt idx="260">
                  <c:v>5.2571984261393441</c:v>
                </c:pt>
                <c:pt idx="261">
                  <c:v>5.2631624649622166</c:v>
                </c:pt>
                <c:pt idx="262">
                  <c:v>5.2690457096576226</c:v>
                </c:pt>
                <c:pt idx="263">
                  <c:v>5.2750808984568582</c:v>
                </c:pt>
                <c:pt idx="264">
                  <c:v>5.2814878879400808</c:v>
                </c:pt>
                <c:pt idx="265">
                  <c:v>5.2880255353883632</c:v>
                </c:pt>
                <c:pt idx="266">
                  <c:v>5.2946866242794428</c:v>
                </c:pt>
                <c:pt idx="267">
                  <c:v>5.3010299956639813</c:v>
                </c:pt>
                <c:pt idx="268">
                  <c:v>5.3070679506612981</c:v>
                </c:pt>
                <c:pt idx="269">
                  <c:v>5.3134453704264137</c:v>
                </c:pt>
                <c:pt idx="270">
                  <c:v>5.3201462861110542</c:v>
                </c:pt>
                <c:pt idx="271">
                  <c:v>5.3279716236230108</c:v>
                </c:pt>
                <c:pt idx="272">
                  <c:v>5.3366598234544202</c:v>
                </c:pt>
                <c:pt idx="273">
                  <c:v>5.3463529744506388</c:v>
                </c:pt>
                <c:pt idx="274">
                  <c:v>5.3550682063488511</c:v>
                </c:pt>
                <c:pt idx="275">
                  <c:v>5.3639878297484911</c:v>
                </c:pt>
                <c:pt idx="276">
                  <c:v>5.3718064585074154</c:v>
                </c:pt>
                <c:pt idx="277">
                  <c:v>5.3800302479678308</c:v>
                </c:pt>
                <c:pt idx="278">
                  <c:v>5.3879234669734366</c:v>
                </c:pt>
                <c:pt idx="279">
                  <c:v>5.3965480379871318</c:v>
                </c:pt>
                <c:pt idx="280">
                  <c:v>5.4050046650503694</c:v>
                </c:pt>
                <c:pt idx="281">
                  <c:v>5.4138025167693513</c:v>
                </c:pt>
                <c:pt idx="282">
                  <c:v>5.422589839851482</c:v>
                </c:pt>
                <c:pt idx="283">
                  <c:v>5.4315245841874509</c:v>
                </c:pt>
                <c:pt idx="284">
                  <c:v>5.4409090820652173</c:v>
                </c:pt>
                <c:pt idx="285">
                  <c:v>5.4510184521554574</c:v>
                </c:pt>
                <c:pt idx="286">
                  <c:v>5.4610480916706576</c:v>
                </c:pt>
                <c:pt idx="287">
                  <c:v>5.471144965160633</c:v>
                </c:pt>
                <c:pt idx="288">
                  <c:v>5.4811558708280348</c:v>
                </c:pt>
                <c:pt idx="289">
                  <c:v>5.4910814134231876</c:v>
                </c:pt>
                <c:pt idx="290">
                  <c:v>5.5014700721004122</c:v>
                </c:pt>
                <c:pt idx="291">
                  <c:v>5.5116160205691376</c:v>
                </c:pt>
                <c:pt idx="292">
                  <c:v>5.5227049927347496</c:v>
                </c:pt>
                <c:pt idx="293">
                  <c:v>5.533899100796595</c:v>
                </c:pt>
                <c:pt idx="294">
                  <c:v>5.5458017571592766</c:v>
                </c:pt>
                <c:pt idx="295">
                  <c:v>5.5577477416414682</c:v>
                </c:pt>
                <c:pt idx="296">
                  <c:v>5.5698418994037615</c:v>
                </c:pt>
                <c:pt idx="297">
                  <c:v>5.5819496583733175</c:v>
                </c:pt>
                <c:pt idx="298">
                  <c:v>5.594392550375427</c:v>
                </c:pt>
                <c:pt idx="299">
                  <c:v>5.6065963091792854</c:v>
                </c:pt>
                <c:pt idx="300">
                  <c:v>5.6188844849954505</c:v>
                </c:pt>
                <c:pt idx="301">
                  <c:v>5.6312407802355091</c:v>
                </c:pt>
                <c:pt idx="302">
                  <c:v>5.6441430505099186</c:v>
                </c:pt>
                <c:pt idx="303">
                  <c:v>5.6571515019009668</c:v>
                </c:pt>
                <c:pt idx="304">
                  <c:v>5.6703386411274419</c:v>
                </c:pt>
                <c:pt idx="305">
                  <c:v>5.6837672614253121</c:v>
                </c:pt>
                <c:pt idx="306">
                  <c:v>5.6972293427597176</c:v>
                </c:pt>
                <c:pt idx="307">
                  <c:v>5.7111320723068415</c:v>
                </c:pt>
                <c:pt idx="308">
                  <c:v>5.725176301419137</c:v>
                </c:pt>
                <c:pt idx="309">
                  <c:v>5.7395723444500923</c:v>
                </c:pt>
                <c:pt idx="310">
                  <c:v>5.75396586586516</c:v>
                </c:pt>
                <c:pt idx="311">
                  <c:v>5.7684160882163313</c:v>
                </c:pt>
                <c:pt idx="312">
                  <c:v>5.7826159320316037</c:v>
                </c:pt>
                <c:pt idx="313">
                  <c:v>5.7974060496763817</c:v>
                </c:pt>
                <c:pt idx="314">
                  <c:v>5.8121777741587541</c:v>
                </c:pt>
                <c:pt idx="315">
                  <c:v>5.8271106874660115</c:v>
                </c:pt>
                <c:pt idx="316">
                  <c:v>5.8417972988743552</c:v>
                </c:pt>
                <c:pt idx="317">
                  <c:v>5.8569704334824921</c:v>
                </c:pt>
                <c:pt idx="318">
                  <c:v>5.8724476477890137</c:v>
                </c:pt>
                <c:pt idx="319">
                  <c:v>5.8881233072979082</c:v>
                </c:pt>
                <c:pt idx="320">
                  <c:v>5.9038493380966806</c:v>
                </c:pt>
                <c:pt idx="321">
                  <c:v>5.9197577805018939</c:v>
                </c:pt>
                <c:pt idx="322">
                  <c:v>5.9357591037453119</c:v>
                </c:pt>
                <c:pt idx="323">
                  <c:v>5.9519200735202933</c:v>
                </c:pt>
                <c:pt idx="324">
                  <c:v>5.968436247711705</c:v>
                </c:pt>
                <c:pt idx="325">
                  <c:v>5.984932166067412</c:v>
                </c:pt>
                <c:pt idx="326">
                  <c:v>6.0016039241497978</c:v>
                </c:pt>
                <c:pt idx="327">
                  <c:v>6.0181177205910004</c:v>
                </c:pt>
                <c:pt idx="328">
                  <c:v>6.0348289156558366</c:v>
                </c:pt>
                <c:pt idx="329">
                  <c:v>6.0514998191327445</c:v>
                </c:pt>
                <c:pt idx="330">
                  <c:v>6.0684456183543514</c:v>
                </c:pt>
                <c:pt idx="331">
                  <c:v>6.0853619436861299</c:v>
                </c:pt>
                <c:pt idx="332">
                  <c:v>6.1024680087880165</c:v>
                </c:pt>
                <c:pt idx="333">
                  <c:v>6.119123864810617</c:v>
                </c:pt>
                <c:pt idx="334">
                  <c:v>6.1359590921245566</c:v>
                </c:pt>
                <c:pt idx="335">
                  <c:v>6.1526246394476187</c:v>
                </c:pt>
                <c:pt idx="336">
                  <c:v>6.1691157802357148</c:v>
                </c:pt>
                <c:pt idx="337">
                  <c:v>6.1854004831904525</c:v>
                </c:pt>
                <c:pt idx="338">
                  <c:v>6.201369809343122</c:v>
                </c:pt>
                <c:pt idx="339">
                  <c:v>6.2173259902271125</c:v>
                </c:pt>
                <c:pt idx="340">
                  <c:v>6.2327420627207371</c:v>
                </c:pt>
                <c:pt idx="341">
                  <c:v>6.2478751096246041</c:v>
                </c:pt>
                <c:pt idx="342">
                  <c:v>6.2627832098507641</c:v>
                </c:pt>
                <c:pt idx="343">
                  <c:v>6.277242372781358</c:v>
                </c:pt>
                <c:pt idx="344">
                  <c:v>6.291124546612215</c:v>
                </c:pt>
                <c:pt idx="345">
                  <c:v>6.3044905277734875</c:v>
                </c:pt>
                <c:pt idx="346">
                  <c:v>6.3173110202068115</c:v>
                </c:pt>
                <c:pt idx="347">
                  <c:v>6.3295809157418983</c:v>
                </c:pt>
                <c:pt idx="348">
                  <c:v>6.3412168281439101</c:v>
                </c:pt>
                <c:pt idx="349">
                  <c:v>6.3521825181113627</c:v>
                </c:pt>
                <c:pt idx="350">
                  <c:v>6.3622750797831165</c:v>
                </c:pt>
                <c:pt idx="351">
                  <c:v>6.3713819191666508</c:v>
                </c:pt>
                <c:pt idx="352">
                  <c:v>6.3798310676895396</c:v>
                </c:pt>
                <c:pt idx="353">
                  <c:v>6.3873542269713663</c:v>
                </c:pt>
                <c:pt idx="354">
                  <c:v>6.394276526767821</c:v>
                </c:pt>
                <c:pt idx="355">
                  <c:v>6.400934975810852</c:v>
                </c:pt>
                <c:pt idx="356">
                  <c:v>6.4070338033280381</c:v>
                </c:pt>
                <c:pt idx="357">
                  <c:v>6.4134338883818556</c:v>
                </c:pt>
                <c:pt idx="358">
                  <c:v>6.4201703657280689</c:v>
                </c:pt>
                <c:pt idx="359">
                  <c:v>6.4278105726759902</c:v>
                </c:pt>
                <c:pt idx="360">
                  <c:v>6.4369573306694496</c:v>
                </c:pt>
                <c:pt idx="361">
                  <c:v>6.4480102730394764</c:v>
                </c:pt>
                <c:pt idx="362">
                  <c:v>6.4614384957535629</c:v>
                </c:pt>
                <c:pt idx="363">
                  <c:v>6.4774685514050256</c:v>
                </c:pt>
                <c:pt idx="364">
                  <c:v>6.4965975763237092</c:v>
                </c:pt>
                <c:pt idx="365">
                  <c:v>6.518224313670486</c:v>
                </c:pt>
                <c:pt idx="366">
                  <c:v>6.5420532148231239</c:v>
                </c:pt>
                <c:pt idx="367">
                  <c:v>6.5675556708947846</c:v>
                </c:pt>
                <c:pt idx="368">
                  <c:v>6.5938507257678847</c:v>
                </c:pt>
                <c:pt idx="369">
                  <c:v>6.6201985388932814</c:v>
                </c:pt>
                <c:pt idx="370">
                  <c:v>6.6461978041808063</c:v>
                </c:pt>
                <c:pt idx="371">
                  <c:v>6.6713765151752096</c:v>
                </c:pt>
                <c:pt idx="372">
                  <c:v>6.695166348305869</c:v>
                </c:pt>
                <c:pt idx="373">
                  <c:v>6.717212671793928</c:v>
                </c:pt>
                <c:pt idx="374">
                  <c:v>6.7370494450944154</c:v>
                </c:pt>
                <c:pt idx="375">
                  <c:v>6.7542259820035175</c:v>
                </c:pt>
                <c:pt idx="376">
                  <c:v>6.7684382946273827</c:v>
                </c:pt>
                <c:pt idx="377">
                  <c:v>6.7795171278722286</c:v>
                </c:pt>
                <c:pt idx="378">
                  <c:v>6.787375449331619</c:v>
                </c:pt>
                <c:pt idx="379">
                  <c:v>6.7919922351165836</c:v>
                </c:pt>
                <c:pt idx="380">
                  <c:v>6.7935529240865931</c:v>
                </c:pt>
                <c:pt idx="381">
                  <c:v>6.7924056987717156</c:v>
                </c:pt>
                <c:pt idx="382">
                  <c:v>6.7883310242794321</c:v>
                </c:pt>
                <c:pt idx="383">
                  <c:v>6.7814394092097192</c:v>
                </c:pt>
                <c:pt idx="384">
                  <c:v>6.7721456056938516</c:v>
                </c:pt>
                <c:pt idx="385">
                  <c:v>6.7609198276346554</c:v>
                </c:pt>
                <c:pt idx="386">
                  <c:v>6.7480639251388315</c:v>
                </c:pt>
                <c:pt idx="387">
                  <c:v>6.7339672341023489</c:v>
                </c:pt>
                <c:pt idx="388">
                  <c:v>6.7189747539831508</c:v>
                </c:pt>
                <c:pt idx="389">
                  <c:v>6.7034977264668116</c:v>
                </c:pt>
                <c:pt idx="390">
                  <c:v>6.6875646307544603</c:v>
                </c:pt>
                <c:pt idx="391">
                  <c:v>6.6713024635135092</c:v>
                </c:pt>
                <c:pt idx="392">
                  <c:v>6.6548981612329694</c:v>
                </c:pt>
                <c:pt idx="393">
                  <c:v>6.6385291902434247</c:v>
                </c:pt>
                <c:pt idx="394">
                  <c:v>6.6221310948618033</c:v>
                </c:pt>
                <c:pt idx="395">
                  <c:v>6.605735893876747</c:v>
                </c:pt>
                <c:pt idx="396">
                  <c:v>6.5893463058302721</c:v>
                </c:pt>
                <c:pt idx="397">
                  <c:v>6.5730805706525928</c:v>
                </c:pt>
                <c:pt idx="398">
                  <c:v>6.5569173158920222</c:v>
                </c:pt>
                <c:pt idx="399">
                  <c:v>6.540879816354173</c:v>
                </c:pt>
                <c:pt idx="400">
                  <c:v>6.5249929478831739</c:v>
                </c:pt>
                <c:pt idx="401">
                  <c:v>6.5091621835089706</c:v>
                </c:pt>
                <c:pt idx="402">
                  <c:v>6.4935416951674823</c:v>
                </c:pt>
                <c:pt idx="403">
                  <c:v>6.4780323168508858</c:v>
                </c:pt>
                <c:pt idx="404">
                  <c:v>6.4627273377720993</c:v>
                </c:pt>
                <c:pt idx="405">
                  <c:v>6.4475611176714267</c:v>
                </c:pt>
                <c:pt idx="406">
                  <c:v>6.4326005449606836</c:v>
                </c:pt>
                <c:pt idx="407">
                  <c:v>6.4177705311169255</c:v>
                </c:pt>
                <c:pt idx="408">
                  <c:v>6.403154851398507</c:v>
                </c:pt>
                <c:pt idx="409">
                  <c:v>6.3887049557007378</c:v>
                </c:pt>
                <c:pt idx="410">
                  <c:v>6.3744550524099628</c:v>
                </c:pt>
                <c:pt idx="411">
                  <c:v>6.3603282880720524</c:v>
                </c:pt>
                <c:pt idx="412">
                  <c:v>6.3464116589290613</c:v>
                </c:pt>
                <c:pt idx="413">
                  <c:v>6.3327211642891275</c:v>
                </c:pt>
                <c:pt idx="414">
                  <c:v>6.3191685432293001</c:v>
                </c:pt>
                <c:pt idx="415">
                  <c:v>6.3057596722628215</c:v>
                </c:pt>
                <c:pt idx="416">
                  <c:v>6.2924111488378252</c:v>
                </c:pt>
                <c:pt idx="417">
                  <c:v>6.279415966117126</c:v>
                </c:pt>
                <c:pt idx="418">
                  <c:v>6.2666549627732238</c:v>
                </c:pt>
                <c:pt idx="419">
                  <c:v>6.2540402575617087</c:v>
                </c:pt>
                <c:pt idx="420">
                  <c:v>6.2414966733275099</c:v>
                </c:pt>
                <c:pt idx="421">
                  <c:v>6.229118455328952</c:v>
                </c:pt>
                <c:pt idx="422">
                  <c:v>6.2169308537410215</c:v>
                </c:pt>
                <c:pt idx="423">
                  <c:v>6.2049335223541444</c:v>
                </c:pt>
                <c:pt idx="424">
                  <c:v>6.1931245983544612</c:v>
                </c:pt>
                <c:pt idx="425">
                  <c:v>6.1815291821065035</c:v>
                </c:pt>
                <c:pt idx="426">
                  <c:v>6.1701443226433561</c:v>
                </c:pt>
                <c:pt idx="427">
                  <c:v>6.1588748984559967</c:v>
                </c:pt>
                <c:pt idx="428">
                  <c:v>6.1477999492012003</c:v>
                </c:pt>
                <c:pt idx="429">
                  <c:v>6.1369107274813759</c:v>
                </c:pt>
                <c:pt idx="430">
                  <c:v>6.1262288446064241</c:v>
                </c:pt>
                <c:pt idx="431">
                  <c:v>6.115710338012379</c:v>
                </c:pt>
                <c:pt idx="432">
                  <c:v>6.1053398398052865</c:v>
                </c:pt>
                <c:pt idx="433">
                  <c:v>6.0949600024366655</c:v>
                </c:pt>
                <c:pt idx="434">
                  <c:v>6.0848978584613551</c:v>
                </c:pt>
                <c:pt idx="435">
                  <c:v>6.0750357259221905</c:v>
                </c:pt>
                <c:pt idx="436">
                  <c:v>6.0654303186203693</c:v>
                </c:pt>
                <c:pt idx="437">
                  <c:v>6.0559132239161491</c:v>
                </c:pt>
                <c:pt idx="438">
                  <c:v>6.046456142412592</c:v>
                </c:pt>
                <c:pt idx="439">
                  <c:v>6.0371475036325544</c:v>
                </c:pt>
                <c:pt idx="440">
                  <c:v>6.0280422950907493</c:v>
                </c:pt>
                <c:pt idx="441">
                  <c:v>6.0190331639309989</c:v>
                </c:pt>
                <c:pt idx="442">
                  <c:v>6.0101302772151479</c:v>
                </c:pt>
                <c:pt idx="443">
                  <c:v>6.0013442304116014</c:v>
                </c:pt>
                <c:pt idx="444">
                  <c:v>5.9927743642553555</c:v>
                </c:pt>
                <c:pt idx="445">
                  <c:v>5.9842572017054163</c:v>
                </c:pt>
                <c:pt idx="446">
                  <c:v>5.9754777631658742</c:v>
                </c:pt>
                <c:pt idx="447">
                  <c:v>5.9665640840973104</c:v>
                </c:pt>
                <c:pt idx="448">
                  <c:v>5.9577987749299979</c:v>
                </c:pt>
                <c:pt idx="449">
                  <c:v>5.9495363733761426</c:v>
                </c:pt>
                <c:pt idx="450">
                  <c:v>5.9420576838413952</c:v>
                </c:pt>
                <c:pt idx="451">
                  <c:v>5.9351544472161688</c:v>
                </c:pt>
                <c:pt idx="452">
                  <c:v>5.9283958522567142</c:v>
                </c:pt>
                <c:pt idx="453">
                  <c:v>5.9215824403934167</c:v>
                </c:pt>
                <c:pt idx="454">
                  <c:v>5.9144489406985539</c:v>
                </c:pt>
                <c:pt idx="455">
                  <c:v>5.9073576081311732</c:v>
                </c:pt>
                <c:pt idx="456">
                  <c:v>5.9001485607193445</c:v>
                </c:pt>
                <c:pt idx="457">
                  <c:v>5.8932622858879915</c:v>
                </c:pt>
                <c:pt idx="458">
                  <c:v>5.8864343196289379</c:v>
                </c:pt>
                <c:pt idx="459">
                  <c:v>5.879783780090416</c:v>
                </c:pt>
                <c:pt idx="460">
                  <c:v>5.8730879855902858</c:v>
                </c:pt>
                <c:pt idx="461">
                  <c:v>5.866759783495108</c:v>
                </c:pt>
                <c:pt idx="462">
                  <c:v>5.8604577954234713</c:v>
                </c:pt>
                <c:pt idx="463">
                  <c:v>5.8546096380957948</c:v>
                </c:pt>
                <c:pt idx="464">
                  <c:v>5.8489892062511677</c:v>
                </c:pt>
                <c:pt idx="465">
                  <c:v>5.8435442119456349</c:v>
                </c:pt>
                <c:pt idx="466">
                  <c:v>5.8377777695537336</c:v>
                </c:pt>
                <c:pt idx="467">
                  <c:v>5.8319976772358961</c:v>
                </c:pt>
                <c:pt idx="468">
                  <c:v>5.826463549092801</c:v>
                </c:pt>
                <c:pt idx="469">
                  <c:v>5.8211858826088454</c:v>
                </c:pt>
                <c:pt idx="470">
                  <c:v>5.8161749904288014</c:v>
                </c:pt>
                <c:pt idx="471">
                  <c:v>5.8113068400813361</c:v>
                </c:pt>
                <c:pt idx="472">
                  <c:v>5.8066547239918602</c:v>
                </c:pt>
                <c:pt idx="473">
                  <c:v>5.8018837071252394</c:v>
                </c:pt>
                <c:pt idx="474">
                  <c:v>5.7974060496763817</c:v>
                </c:pt>
                <c:pt idx="475">
                  <c:v>5.7927417858347487</c:v>
                </c:pt>
                <c:pt idx="476">
                  <c:v>5.7886632131208575</c:v>
                </c:pt>
                <c:pt idx="477">
                  <c:v>5.7845459740545229</c:v>
                </c:pt>
                <c:pt idx="478">
                  <c:v>5.7806053058389697</c:v>
                </c:pt>
                <c:pt idx="479">
                  <c:v>5.7761197990529878</c:v>
                </c:pt>
                <c:pt idx="480">
                  <c:v>5.7718813201900989</c:v>
                </c:pt>
                <c:pt idx="481">
                  <c:v>5.7678234980075169</c:v>
                </c:pt>
                <c:pt idx="482">
                  <c:v>5.7641761323903307</c:v>
                </c:pt>
                <c:pt idx="483">
                  <c:v>5.7606486195813558</c:v>
                </c:pt>
                <c:pt idx="484">
                  <c:v>5.7572441510219701</c:v>
                </c:pt>
                <c:pt idx="485">
                  <c:v>5.7536596472859989</c:v>
                </c:pt>
                <c:pt idx="486">
                  <c:v>5.7500453120117676</c:v>
                </c:pt>
                <c:pt idx="487">
                  <c:v>5.7468676278504294</c:v>
                </c:pt>
                <c:pt idx="488">
                  <c:v>5.7441364524012473</c:v>
                </c:pt>
                <c:pt idx="489">
                  <c:v>5.7411515988517854</c:v>
                </c:pt>
                <c:pt idx="490">
                  <c:v>5.7379079233746388</c:v>
                </c:pt>
                <c:pt idx="491">
                  <c:v>5.7347998295888472</c:v>
                </c:pt>
                <c:pt idx="492">
                  <c:v>5.7317498835272636</c:v>
                </c:pt>
                <c:pt idx="493">
                  <c:v>5.7290027092721898</c:v>
                </c:pt>
                <c:pt idx="494">
                  <c:v>5.7257483329955479</c:v>
                </c:pt>
                <c:pt idx="495">
                  <c:v>5.7227983968709051</c:v>
                </c:pt>
                <c:pt idx="496">
                  <c:v>5.7197454925295768</c:v>
                </c:pt>
                <c:pt idx="497">
                  <c:v>5.7170044070405472</c:v>
                </c:pt>
                <c:pt idx="498">
                  <c:v>5.7143297597452332</c:v>
                </c:pt>
                <c:pt idx="499">
                  <c:v>5.7123129086813655</c:v>
                </c:pt>
                <c:pt idx="500">
                  <c:v>5.7099480165107614</c:v>
                </c:pt>
                <c:pt idx="501">
                  <c:v>5.7071441883424452</c:v>
                </c:pt>
                <c:pt idx="502">
                  <c:v>5.7041505168397988</c:v>
                </c:pt>
                <c:pt idx="503">
                  <c:v>5.7015679850559273</c:v>
                </c:pt>
                <c:pt idx="504">
                  <c:v>5.6993173010213827</c:v>
                </c:pt>
                <c:pt idx="505">
                  <c:v>5.6970548922725746</c:v>
                </c:pt>
                <c:pt idx="506">
                  <c:v>5.6948683279824559</c:v>
                </c:pt>
                <c:pt idx="507">
                  <c:v>5.6923180442592791</c:v>
                </c:pt>
                <c:pt idx="508">
                  <c:v>5.6899301040182184</c:v>
                </c:pt>
                <c:pt idx="509">
                  <c:v>5.6868149545073168</c:v>
                </c:pt>
                <c:pt idx="510">
                  <c:v>5.6841269256130751</c:v>
                </c:pt>
                <c:pt idx="511">
                  <c:v>5.682054777073807</c:v>
                </c:pt>
                <c:pt idx="512">
                  <c:v>5.6806074289917881</c:v>
                </c:pt>
                <c:pt idx="513">
                  <c:v>5.6784273224338673</c:v>
                </c:pt>
                <c:pt idx="514">
                  <c:v>5.6760531246518715</c:v>
                </c:pt>
                <c:pt idx="515">
                  <c:v>5.6736658762457015</c:v>
                </c:pt>
                <c:pt idx="516">
                  <c:v>5.6714505542124947</c:v>
                </c:pt>
                <c:pt idx="517">
                  <c:v>5.6688516480825184</c:v>
                </c:pt>
                <c:pt idx="518">
                  <c:v>5.6657685507193793</c:v>
                </c:pt>
                <c:pt idx="519">
                  <c:v>5.6629466143326246</c:v>
                </c:pt>
                <c:pt idx="520">
                  <c:v>5.6598211580557054</c:v>
                </c:pt>
                <c:pt idx="521">
                  <c:v>5.6560982020128323</c:v>
                </c:pt>
                <c:pt idx="522">
                  <c:v>5.6513749439130434</c:v>
                </c:pt>
                <c:pt idx="523">
                  <c:v>5.6464037262230695</c:v>
                </c:pt>
                <c:pt idx="524">
                  <c:v>5.6413749451921253</c:v>
                </c:pt>
                <c:pt idx="525">
                  <c:v>5.6364878963533656</c:v>
                </c:pt>
                <c:pt idx="526">
                  <c:v>5.6313422864839326</c:v>
                </c:pt>
                <c:pt idx="527">
                  <c:v>5.6254153521544081</c:v>
                </c:pt>
                <c:pt idx="528">
                  <c:v>5.6187800245062149</c:v>
                </c:pt>
                <c:pt idx="529">
                  <c:v>5.6116171105543362</c:v>
                </c:pt>
                <c:pt idx="530">
                  <c:v>5.6035773681514671</c:v>
                </c:pt>
                <c:pt idx="531">
                  <c:v>5.5949447366950835</c:v>
                </c:pt>
                <c:pt idx="532">
                  <c:v>5.5863622233078658</c:v>
                </c:pt>
                <c:pt idx="533">
                  <c:v>5.5774917998372251</c:v>
                </c:pt>
                <c:pt idx="534">
                  <c:v>5.5686709780098971</c:v>
                </c:pt>
                <c:pt idx="535">
                  <c:v>5.5588285248170113</c:v>
                </c:pt>
                <c:pt idx="536">
                  <c:v>5.5483894181329179</c:v>
                </c:pt>
                <c:pt idx="537">
                  <c:v>5.5369370227046737</c:v>
                </c:pt>
                <c:pt idx="538">
                  <c:v>5.525563058270067</c:v>
                </c:pt>
                <c:pt idx="539">
                  <c:v>5.5136170737878745</c:v>
                </c:pt>
                <c:pt idx="540">
                  <c:v>5.5010592622177512</c:v>
                </c:pt>
                <c:pt idx="541">
                  <c:v>5.487703863163726</c:v>
                </c:pt>
                <c:pt idx="542">
                  <c:v>5.4743619760326307</c:v>
                </c:pt>
                <c:pt idx="543">
                  <c:v>5.4599952560473914</c:v>
                </c:pt>
                <c:pt idx="544">
                  <c:v>5.446537167073644</c:v>
                </c:pt>
                <c:pt idx="545">
                  <c:v>5.4310419453358856</c:v>
                </c:pt>
                <c:pt idx="546">
                  <c:v>5.4139699717480614</c:v>
                </c:pt>
                <c:pt idx="547">
                  <c:v>5.3967222785037734</c:v>
                </c:pt>
                <c:pt idx="548">
                  <c:v>5.3800302479678308</c:v>
                </c:pt>
                <c:pt idx="549">
                  <c:v>5.3630475945210936</c:v>
                </c:pt>
                <c:pt idx="550">
                  <c:v>5.3447851226326604</c:v>
                </c:pt>
                <c:pt idx="551">
                  <c:v>5.3273589343863303</c:v>
                </c:pt>
                <c:pt idx="552">
                  <c:v>5.3092041796704077</c:v>
                </c:pt>
                <c:pt idx="553">
                  <c:v>5.2902572693945178</c:v>
                </c:pt>
                <c:pt idx="554">
                  <c:v>5.2716093013788319</c:v>
                </c:pt>
                <c:pt idx="555">
                  <c:v>5.2535802895621826</c:v>
                </c:pt>
                <c:pt idx="556">
                  <c:v>5.2355284469075487</c:v>
                </c:pt>
                <c:pt idx="557">
                  <c:v>5.216957207361097</c:v>
                </c:pt>
                <c:pt idx="558">
                  <c:v>5.1986570869544222</c:v>
                </c:pt>
                <c:pt idx="559">
                  <c:v>5.1798389280231865</c:v>
                </c:pt>
                <c:pt idx="560">
                  <c:v>5.1625644065230194</c:v>
                </c:pt>
                <c:pt idx="561">
                  <c:v>5.1467480136306403</c:v>
                </c:pt>
                <c:pt idx="562">
                  <c:v>5.1309766916056168</c:v>
                </c:pt>
                <c:pt idx="563">
                  <c:v>5.115277591395901</c:v>
                </c:pt>
                <c:pt idx="564">
                  <c:v>5.1010593549081156</c:v>
                </c:pt>
                <c:pt idx="565">
                  <c:v>5.0877814178095422</c:v>
                </c:pt>
                <c:pt idx="566">
                  <c:v>5.075181854618692</c:v>
                </c:pt>
                <c:pt idx="567">
                  <c:v>5.0637085593914177</c:v>
                </c:pt>
                <c:pt idx="568">
                  <c:v>5.0530784434834199</c:v>
                </c:pt>
                <c:pt idx="569">
                  <c:v>5.0437551269686791</c:v>
                </c:pt>
                <c:pt idx="570">
                  <c:v>5.0338256939533101</c:v>
                </c:pt>
                <c:pt idx="571">
                  <c:v>5.0236639181977933</c:v>
                </c:pt>
                <c:pt idx="572">
                  <c:v>5.0136796972911926</c:v>
                </c:pt>
                <c:pt idx="573">
                  <c:v>5.0047511555910011</c:v>
                </c:pt>
                <c:pt idx="574">
                  <c:v>4.9982593384236988</c:v>
                </c:pt>
                <c:pt idx="575">
                  <c:v>4.993876914941211</c:v>
                </c:pt>
                <c:pt idx="576">
                  <c:v>4.9903388547876011</c:v>
                </c:pt>
                <c:pt idx="577">
                  <c:v>4.9872192299080051</c:v>
                </c:pt>
                <c:pt idx="578">
                  <c:v>4.9854264740830017</c:v>
                </c:pt>
                <c:pt idx="579">
                  <c:v>4.9836262871245349</c:v>
                </c:pt>
                <c:pt idx="580">
                  <c:v>4.9818186071706636</c:v>
                </c:pt>
                <c:pt idx="581">
                  <c:v>4.9795483747040947</c:v>
                </c:pt>
                <c:pt idx="582">
                  <c:v>4.9795483747040947</c:v>
                </c:pt>
                <c:pt idx="583">
                  <c:v>4.980003371583746</c:v>
                </c:pt>
                <c:pt idx="584">
                  <c:v>4.9804578922761005</c:v>
                </c:pt>
                <c:pt idx="585">
                  <c:v>4.9795483747040947</c:v>
                </c:pt>
                <c:pt idx="586">
                  <c:v>4.9795483747040947</c:v>
                </c:pt>
                <c:pt idx="587">
                  <c:v>4.9809119377768436</c:v>
                </c:pt>
                <c:pt idx="588">
                  <c:v>4.981365509078544</c:v>
                </c:pt>
                <c:pt idx="589">
                  <c:v>4.9818186071706636</c:v>
                </c:pt>
                <c:pt idx="590">
                  <c:v>4.9836262871245349</c:v>
                </c:pt>
                <c:pt idx="591">
                  <c:v>4.9858753573083936</c:v>
                </c:pt>
                <c:pt idx="592">
                  <c:v>4.9885589568786157</c:v>
                </c:pt>
                <c:pt idx="593">
                  <c:v>4.9912260756924951</c:v>
                </c:pt>
                <c:pt idx="594">
                  <c:v>4.9925535178321354</c:v>
                </c:pt>
                <c:pt idx="595">
                  <c:v>4.9929950984313418</c:v>
                </c:pt>
                <c:pt idx="596">
                  <c:v>4.9929950984313418</c:v>
                </c:pt>
                <c:pt idx="597">
                  <c:v>4.9916690073799481</c:v>
                </c:pt>
                <c:pt idx="598">
                  <c:v>4.9907826918031377</c:v>
                </c:pt>
                <c:pt idx="599">
                  <c:v>4.9907826918031377</c:v>
                </c:pt>
                <c:pt idx="600">
                  <c:v>4.9907826918031377</c:v>
                </c:pt>
                <c:pt idx="601">
                  <c:v>4.9894498176666922</c:v>
                </c:pt>
                <c:pt idx="602">
                  <c:v>4.9867717342662452</c:v>
                </c:pt>
                <c:pt idx="603">
                  <c:v>4.9845273133437926</c:v>
                </c:pt>
                <c:pt idx="604">
                  <c:v>4.9840770339028309</c:v>
                </c:pt>
                <c:pt idx="605">
                  <c:v>4.9845273133437926</c:v>
                </c:pt>
                <c:pt idx="606">
                  <c:v>4.9836262871245349</c:v>
                </c:pt>
                <c:pt idx="607">
                  <c:v>4.9818186071706636</c:v>
                </c:pt>
                <c:pt idx="608">
                  <c:v>4.980003371583746</c:v>
                </c:pt>
                <c:pt idx="609">
                  <c:v>4.976349979003273</c:v>
                </c:pt>
                <c:pt idx="610">
                  <c:v>4.9745116927373285</c:v>
                </c:pt>
                <c:pt idx="611">
                  <c:v>4.971275848738105</c:v>
                </c:pt>
                <c:pt idx="612">
                  <c:v>4.9680157139936414</c:v>
                </c:pt>
                <c:pt idx="613">
                  <c:v>4.9637878273455556</c:v>
                </c:pt>
                <c:pt idx="614">
                  <c:v>4.9595183769729987</c:v>
                </c:pt>
                <c:pt idx="615">
                  <c:v>4.9552065375419421</c:v>
                </c:pt>
                <c:pt idx="616">
                  <c:v>4.9527924430440917</c:v>
                </c:pt>
                <c:pt idx="617">
                  <c:v>4.9503648543761232</c:v>
                </c:pt>
                <c:pt idx="618">
                  <c:v>4.9484129657786013</c:v>
                </c:pt>
                <c:pt idx="619">
                  <c:v>4.9449759084120481</c:v>
                </c:pt>
                <c:pt idx="620">
                  <c:v>4.9420080530223132</c:v>
                </c:pt>
                <c:pt idx="621">
                  <c:v>4.9390197764486663</c:v>
                </c:pt>
                <c:pt idx="622">
                  <c:v>4.9385197251764916</c:v>
                </c:pt>
                <c:pt idx="623">
                  <c:v>4.9390197764486663</c:v>
                </c:pt>
                <c:pt idx="624">
                  <c:v>4.9400181550076629</c:v>
                </c:pt>
                <c:pt idx="625">
                  <c:v>4.9400181550076629</c:v>
                </c:pt>
                <c:pt idx="626">
                  <c:v>4.9400181550076629</c:v>
                </c:pt>
                <c:pt idx="627">
                  <c:v>4.9405164849325676</c:v>
                </c:pt>
                <c:pt idx="628">
                  <c:v>4.9410142437055695</c:v>
                </c:pt>
                <c:pt idx="629">
                  <c:v>4.9415114326344032</c:v>
                </c:pt>
                <c:pt idx="630">
                  <c:v>4.9405164849325676</c:v>
                </c:pt>
                <c:pt idx="631">
                  <c:v>4.9385197251764916</c:v>
                </c:pt>
                <c:pt idx="632">
                  <c:v>4.9360107957152097</c:v>
                </c:pt>
                <c:pt idx="633">
                  <c:v>4.9405164849325676</c:v>
                </c:pt>
                <c:pt idx="634">
                  <c:v>4.9484129657786013</c:v>
                </c:pt>
                <c:pt idx="635">
                  <c:v>4.9604707775342991</c:v>
                </c:pt>
                <c:pt idx="636">
                  <c:v>4.9684829485539348</c:v>
                </c:pt>
                <c:pt idx="637">
                  <c:v>4.974050902792877</c:v>
                </c:pt>
                <c:pt idx="638">
                  <c:v>4.9749719942980688</c:v>
                </c:pt>
                <c:pt idx="639">
                  <c:v>4.976808337338066</c:v>
                </c:pt>
                <c:pt idx="640">
                  <c:v>4.9781805169374138</c:v>
                </c:pt>
                <c:pt idx="641">
                  <c:v>4.9809119377768436</c:v>
                </c:pt>
                <c:pt idx="642">
                  <c:v>4.9818186071706636</c:v>
                </c:pt>
                <c:pt idx="643">
                  <c:v>4.9809119377768436</c:v>
                </c:pt>
                <c:pt idx="644">
                  <c:v>4.980003371583746</c:v>
                </c:pt>
                <c:pt idx="645">
                  <c:v>4.9809119377768436</c:v>
                </c:pt>
                <c:pt idx="646">
                  <c:v>4.981365509078544</c:v>
                </c:pt>
                <c:pt idx="647">
                  <c:v>4.981365509078544</c:v>
                </c:pt>
                <c:pt idx="648">
                  <c:v>4.9818186071706636</c:v>
                </c:pt>
                <c:pt idx="649">
                  <c:v>4.980003371583746</c:v>
                </c:pt>
                <c:pt idx="650">
                  <c:v>4.9777236052888476</c:v>
                </c:pt>
                <c:pt idx="651">
                  <c:v>4.974050902792877</c:v>
                </c:pt>
                <c:pt idx="652">
                  <c:v>4.9717395908877782</c:v>
                </c:pt>
                <c:pt idx="653">
                  <c:v>4.9689496809813427</c:v>
                </c:pt>
                <c:pt idx="654">
                  <c:v>4.9689496809813427</c:v>
                </c:pt>
                <c:pt idx="655">
                  <c:v>4.9689496809813427</c:v>
                </c:pt>
                <c:pt idx="656">
                  <c:v>4.9698816437464997</c:v>
                </c:pt>
                <c:pt idx="657">
                  <c:v>4.9684829485539348</c:v>
                </c:pt>
                <c:pt idx="658">
                  <c:v>4.9670797341444972</c:v>
                </c:pt>
                <c:pt idx="659">
                  <c:v>4.9628426812012423</c:v>
                </c:pt>
                <c:pt idx="660">
                  <c:v>4.9590413923210939</c:v>
                </c:pt>
                <c:pt idx="661">
                  <c:v>4.9547247909790633</c:v>
                </c:pt>
                <c:pt idx="662">
                  <c:v>4.9503648543761232</c:v>
                </c:pt>
                <c:pt idx="663">
                  <c:v>4.9439888750737717</c:v>
                </c:pt>
                <c:pt idx="664">
                  <c:v>4.9375178920173468</c:v>
                </c:pt>
                <c:pt idx="665">
                  <c:v>4.9329808219231985</c:v>
                </c:pt>
                <c:pt idx="666">
                  <c:v>4.9289076902439524</c:v>
                </c:pt>
                <c:pt idx="667">
                  <c:v>4.9289076902439524</c:v>
                </c:pt>
                <c:pt idx="668">
                  <c:v>4.9283958522567142</c:v>
                </c:pt>
                <c:pt idx="669">
                  <c:v>4.9304395947666997</c:v>
                </c:pt>
                <c:pt idx="670">
                  <c:v>4.9324737646771535</c:v>
                </c:pt>
                <c:pt idx="671">
                  <c:v>4.935003151453655</c:v>
                </c:pt>
                <c:pt idx="672">
                  <c:v>4.9370161074648138</c:v>
                </c:pt>
                <c:pt idx="673">
                  <c:v>4.9410142437055695</c:v>
                </c:pt>
                <c:pt idx="674">
                  <c:v>4.942504106168081</c:v>
                </c:pt>
                <c:pt idx="675">
                  <c:v>4.945960703577569</c:v>
                </c:pt>
                <c:pt idx="676">
                  <c:v>4.9464522650130727</c:v>
                </c:pt>
                <c:pt idx="677">
                  <c:v>4.9489017609702133</c:v>
                </c:pt>
                <c:pt idx="678">
                  <c:v>4.9523080096621248</c:v>
                </c:pt>
                <c:pt idx="679">
                  <c:v>4.9556877503135057</c:v>
                </c:pt>
                <c:pt idx="680">
                  <c:v>4.9599948383284165</c:v>
                </c:pt>
                <c:pt idx="681">
                  <c:v>4.9656719712201065</c:v>
                </c:pt>
                <c:pt idx="682">
                  <c:v>4.9698816437464997</c:v>
                </c:pt>
                <c:pt idx="683">
                  <c:v>4.971275848738105</c:v>
                </c:pt>
                <c:pt idx="684">
                  <c:v>4.973589623427257</c:v>
                </c:pt>
                <c:pt idx="685">
                  <c:v>4.973589623427257</c:v>
                </c:pt>
                <c:pt idx="686">
                  <c:v>4.973589623427257</c:v>
                </c:pt>
                <c:pt idx="687">
                  <c:v>4.9726655922661109</c:v>
                </c:pt>
                <c:pt idx="688">
                  <c:v>4.9717395908877782</c:v>
                </c:pt>
                <c:pt idx="689">
                  <c:v>4.9703468762300931</c:v>
                </c:pt>
                <c:pt idx="690">
                  <c:v>4.9722028383790642</c:v>
                </c:pt>
                <c:pt idx="691">
                  <c:v>4.9689496809813427</c:v>
                </c:pt>
                <c:pt idx="692">
                  <c:v>4.9661417327390325</c:v>
                </c:pt>
                <c:pt idx="693">
                  <c:v>4.9642596301968487</c:v>
                </c:pt>
                <c:pt idx="694">
                  <c:v>4.9628426812012423</c:v>
                </c:pt>
                <c:pt idx="695">
                  <c:v>4.9614210940664485</c:v>
                </c:pt>
                <c:pt idx="696">
                  <c:v>4.9599948383284165</c:v>
                </c:pt>
                <c:pt idx="697">
                  <c:v>4.9576072870600951</c:v>
                </c:pt>
                <c:pt idx="698">
                  <c:v>4.9537596917332287</c:v>
                </c:pt>
                <c:pt idx="699">
                  <c:v>4.9537596917332287</c:v>
                </c:pt>
                <c:pt idx="700">
                  <c:v>4.9547247909790633</c:v>
                </c:pt>
                <c:pt idx="701">
                  <c:v>4.9552065375419421</c:v>
                </c:pt>
                <c:pt idx="702">
                  <c:v>4.9542425094393252</c:v>
                </c:pt>
                <c:pt idx="703">
                  <c:v>4.9556877503135057</c:v>
                </c:pt>
                <c:pt idx="704">
                  <c:v>4.9561684304753637</c:v>
                </c:pt>
                <c:pt idx="705">
                  <c:v>4.9585638832219674</c:v>
                </c:pt>
                <c:pt idx="706">
                  <c:v>4.9623693356700214</c:v>
                </c:pt>
                <c:pt idx="707">
                  <c:v>4.9670797341444972</c:v>
                </c:pt>
                <c:pt idx="708">
                  <c:v>4.9726655922661109</c:v>
                </c:pt>
                <c:pt idx="709">
                  <c:v>4.9781805169374138</c:v>
                </c:pt>
                <c:pt idx="710">
                  <c:v>4.9809119377768436</c:v>
                </c:pt>
                <c:pt idx="711">
                  <c:v>4.9827233876685453</c:v>
                </c:pt>
                <c:pt idx="712">
                  <c:v>4.9863237770507656</c:v>
                </c:pt>
                <c:pt idx="713">
                  <c:v>4.989004615698537</c:v>
                </c:pt>
                <c:pt idx="714">
                  <c:v>4.9921114877869499</c:v>
                </c:pt>
                <c:pt idx="715">
                  <c:v>4.9934362304976121</c:v>
                </c:pt>
                <c:pt idx="716">
                  <c:v>4.9960736544852757</c:v>
                </c:pt>
                <c:pt idx="717">
                  <c:v>4.9978230807457251</c:v>
                </c:pt>
                <c:pt idx="718">
                  <c:v>5</c:v>
                </c:pt>
                <c:pt idx="719">
                  <c:v>5.0004340774793183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2C-44C6-9165-63F46AE1D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3861712"/>
        <c:axId val="462374768"/>
      </c:scatterChart>
      <c:valAx>
        <c:axId val="46386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volume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2374768"/>
        <c:crosses val="autoZero"/>
        <c:crossBetween val="midCat"/>
      </c:valAx>
      <c:valAx>
        <c:axId val="46237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Pressure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3861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Sheet1!$I$3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Sheet1!$I$4:$I$723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9F-44CE-9164-ACD9DC98E699}"/>
            </c:ext>
          </c:extLst>
        </c:ser>
        <c:ser>
          <c:idx val="1"/>
          <c:order val="1"/>
          <c:tx>
            <c:strRef>
              <c:f>Sheet1!$R$3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Sheet1!$R$4:$R$723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09F-44CE-9164-ACD9DC98E699}"/>
            </c:ext>
          </c:extLst>
        </c:ser>
        <c:ser>
          <c:idx val="2"/>
          <c:order val="2"/>
          <c:tx>
            <c:strRef>
              <c:f>Sheet1!$AA$3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Sheet1!$AA$4:$AA$723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09F-44CE-9164-ACD9DC98E699}"/>
            </c:ext>
          </c:extLst>
        </c:ser>
        <c:ser>
          <c:idx val="3"/>
          <c:order val="3"/>
          <c:tx>
            <c:strRef>
              <c:f>Sheet1!$AJ$3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Sheet1!$AJ$4:$AJ$723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09F-44CE-9164-ACD9DC98E699}"/>
            </c:ext>
          </c:extLst>
        </c:ser>
        <c:ser>
          <c:idx val="4"/>
          <c:order val="4"/>
          <c:tx>
            <c:strRef>
              <c:f>Sheet1!$AS$3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Sheet1!$AS$4:$AS$723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09F-44CE-9164-ACD9DC98E699}"/>
            </c:ext>
          </c:extLst>
        </c:ser>
        <c:ser>
          <c:idx val="5"/>
          <c:order val="5"/>
          <c:tx>
            <c:strRef>
              <c:f>Sheet1!$BB$3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Sheet1!$BB$4:$BB$723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09F-44CE-9164-ACD9DC98E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4209408"/>
        <c:axId val="534445856"/>
      </c:scatterChart>
      <c:valAx>
        <c:axId val="954209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445856"/>
        <c:crosses val="autoZero"/>
        <c:crossBetween val="midCat"/>
      </c:valAx>
      <c:valAx>
        <c:axId val="53444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4209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Sheet1!$L$3:$L$723</c:f>
              <c:numCache>
                <c:formatCode>General</c:formatCode>
                <c:ptCount val="721"/>
                <c:pt idx="0">
                  <c:v>0</c:v>
                </c:pt>
                <c:pt idx="1">
                  <c:v>9.9999999999988987E-4</c:v>
                </c:pt>
                <c:pt idx="2">
                  <c:v>-1.8999999999999906E-2</c:v>
                </c:pt>
                <c:pt idx="3">
                  <c:v>-3.5000000000000142E-2</c:v>
                </c:pt>
                <c:pt idx="4">
                  <c:v>-4.7999999999999932E-2</c:v>
                </c:pt>
                <c:pt idx="5">
                  <c:v>-4.0999999999999925E-2</c:v>
                </c:pt>
                <c:pt idx="6">
                  <c:v>-1.6000000000000014E-2</c:v>
                </c:pt>
                <c:pt idx="7">
                  <c:v>4.0000000000000036E-3</c:v>
                </c:pt>
                <c:pt idx="8">
                  <c:v>-1.4000000000000012E-2</c:v>
                </c:pt>
                <c:pt idx="9">
                  <c:v>-3.6000000000000032E-2</c:v>
                </c:pt>
                <c:pt idx="10">
                  <c:v>-3.7000000000000033E-2</c:v>
                </c:pt>
                <c:pt idx="11">
                  <c:v>-2.5999999999999912E-2</c:v>
                </c:pt>
                <c:pt idx="12">
                  <c:v>-1.8000000000000016E-2</c:v>
                </c:pt>
                <c:pt idx="13">
                  <c:v>-5.0000000000000044E-3</c:v>
                </c:pt>
                <c:pt idx="14">
                  <c:v>1.8000000000000016E-2</c:v>
                </c:pt>
                <c:pt idx="15">
                  <c:v>2.9999999999999916E-2</c:v>
                </c:pt>
                <c:pt idx="16">
                  <c:v>3.0000000000000027E-2</c:v>
                </c:pt>
                <c:pt idx="17">
                  <c:v>1.100000000000001E-2</c:v>
                </c:pt>
                <c:pt idx="18">
                  <c:v>-1.0000000000000009E-3</c:v>
                </c:pt>
                <c:pt idx="19">
                  <c:v>-4.0000000000000036E-3</c:v>
                </c:pt>
                <c:pt idx="20">
                  <c:v>-1.6000000000000014E-2</c:v>
                </c:pt>
                <c:pt idx="21">
                  <c:v>-2.300000000000002E-2</c:v>
                </c:pt>
                <c:pt idx="22">
                  <c:v>-2.9999999999999916E-2</c:v>
                </c:pt>
                <c:pt idx="23">
                  <c:v>-4.2000000000000037E-2</c:v>
                </c:pt>
                <c:pt idx="24">
                  <c:v>-3.3000000000000029E-2</c:v>
                </c:pt>
                <c:pt idx="25">
                  <c:v>-2.8000000000000025E-2</c:v>
                </c:pt>
                <c:pt idx="26">
                  <c:v>-1.9999999999999907E-2</c:v>
                </c:pt>
                <c:pt idx="27">
                  <c:v>-1.4000000000000012E-2</c:v>
                </c:pt>
                <c:pt idx="28">
                  <c:v>-9.000000000000008E-3</c:v>
                </c:pt>
                <c:pt idx="29">
                  <c:v>0</c:v>
                </c:pt>
                <c:pt idx="30">
                  <c:v>2.0000000000000018E-3</c:v>
                </c:pt>
                <c:pt idx="31">
                  <c:v>1.5000000000000013E-2</c:v>
                </c:pt>
                <c:pt idx="32">
                  <c:v>-1.0000000000000009E-3</c:v>
                </c:pt>
                <c:pt idx="33">
                  <c:v>2.0000000000000018E-3</c:v>
                </c:pt>
                <c:pt idx="34">
                  <c:v>1.0000000000000009E-3</c:v>
                </c:pt>
                <c:pt idx="35">
                  <c:v>0</c:v>
                </c:pt>
                <c:pt idx="36">
                  <c:v>-1.2000000000000011E-2</c:v>
                </c:pt>
                <c:pt idx="37">
                  <c:v>-1.100000000000001E-2</c:v>
                </c:pt>
                <c:pt idx="38">
                  <c:v>-1.6000000000000014E-2</c:v>
                </c:pt>
                <c:pt idx="39">
                  <c:v>-6.0000000000000053E-3</c:v>
                </c:pt>
                <c:pt idx="40">
                  <c:v>-7.0000000000000062E-3</c:v>
                </c:pt>
                <c:pt idx="41">
                  <c:v>-1.5000000000000013E-2</c:v>
                </c:pt>
                <c:pt idx="42">
                  <c:v>-2.0000000000000018E-3</c:v>
                </c:pt>
                <c:pt idx="43">
                  <c:v>-3.400000000000003E-2</c:v>
                </c:pt>
                <c:pt idx="44">
                  <c:v>-2.6999999999999913E-2</c:v>
                </c:pt>
                <c:pt idx="45">
                  <c:v>-3.7000000000000033E-2</c:v>
                </c:pt>
                <c:pt idx="46">
                  <c:v>-8.0000000000000071E-3</c:v>
                </c:pt>
                <c:pt idx="47">
                  <c:v>-2.9000000000000026E-2</c:v>
                </c:pt>
                <c:pt idx="48">
                  <c:v>-2.899999999999997E-2</c:v>
                </c:pt>
                <c:pt idx="49">
                  <c:v>-2.7000000000000024E-2</c:v>
                </c:pt>
                <c:pt idx="50">
                  <c:v>-4.0000000000000036E-3</c:v>
                </c:pt>
                <c:pt idx="51">
                  <c:v>6.0000000000000053E-3</c:v>
                </c:pt>
                <c:pt idx="52">
                  <c:v>-5.0000000000000044E-3</c:v>
                </c:pt>
                <c:pt idx="53">
                  <c:v>-1.0000000000000009E-3</c:v>
                </c:pt>
                <c:pt idx="54">
                  <c:v>6.0000000000000053E-3</c:v>
                </c:pt>
                <c:pt idx="55">
                  <c:v>-2.0000000000000018E-3</c:v>
                </c:pt>
                <c:pt idx="56">
                  <c:v>1.0000000000000009E-3</c:v>
                </c:pt>
                <c:pt idx="57">
                  <c:v>-8.0000000000000071E-3</c:v>
                </c:pt>
                <c:pt idx="58">
                  <c:v>-1.0999999999999954E-2</c:v>
                </c:pt>
                <c:pt idx="59">
                  <c:v>-1.5000000000000013E-2</c:v>
                </c:pt>
                <c:pt idx="60">
                  <c:v>-7.0000000000000062E-3</c:v>
                </c:pt>
                <c:pt idx="61">
                  <c:v>-7.0000000000000062E-3</c:v>
                </c:pt>
                <c:pt idx="62">
                  <c:v>-1.0000000000000009E-3</c:v>
                </c:pt>
                <c:pt idx="63">
                  <c:v>3.0000000000000027E-3</c:v>
                </c:pt>
                <c:pt idx="64">
                  <c:v>-2.0000000000000018E-3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8.0000000000000071E-3</c:v>
                </c:pt>
                <c:pt idx="68">
                  <c:v>5.0000000000000044E-3</c:v>
                </c:pt>
                <c:pt idx="69">
                  <c:v>5.0000000000000044E-3</c:v>
                </c:pt>
                <c:pt idx="70">
                  <c:v>8.0000000000000071E-3</c:v>
                </c:pt>
                <c:pt idx="71">
                  <c:v>0</c:v>
                </c:pt>
                <c:pt idx="72">
                  <c:v>0</c:v>
                </c:pt>
                <c:pt idx="73">
                  <c:v>3.0000000000000027E-3</c:v>
                </c:pt>
                <c:pt idx="74">
                  <c:v>-1.0000000000000009E-3</c:v>
                </c:pt>
                <c:pt idx="75">
                  <c:v>-8.0000000000000071E-3</c:v>
                </c:pt>
                <c:pt idx="76">
                  <c:v>-1.4000000000000012E-2</c:v>
                </c:pt>
                <c:pt idx="77">
                  <c:v>-1.5000000000000013E-2</c:v>
                </c:pt>
                <c:pt idx="78">
                  <c:v>-9.000000000000008E-3</c:v>
                </c:pt>
                <c:pt idx="79">
                  <c:v>-1.0000000000000009E-3</c:v>
                </c:pt>
                <c:pt idx="80">
                  <c:v>3.0000000000000027E-3</c:v>
                </c:pt>
                <c:pt idx="81">
                  <c:v>-2.0000000000000018E-3</c:v>
                </c:pt>
                <c:pt idx="82">
                  <c:v>-1.0000000000000009E-3</c:v>
                </c:pt>
                <c:pt idx="83">
                  <c:v>-2.0000000000000018E-3</c:v>
                </c:pt>
                <c:pt idx="84">
                  <c:v>7.0000000000000062E-3</c:v>
                </c:pt>
                <c:pt idx="85">
                  <c:v>1.0000000000000009E-2</c:v>
                </c:pt>
                <c:pt idx="86">
                  <c:v>1.6000000000000014E-2</c:v>
                </c:pt>
                <c:pt idx="87">
                  <c:v>1.5000000000000013E-2</c:v>
                </c:pt>
                <c:pt idx="88">
                  <c:v>1.5999999999999959E-2</c:v>
                </c:pt>
                <c:pt idx="89">
                  <c:v>1.5000000000000013E-2</c:v>
                </c:pt>
                <c:pt idx="90">
                  <c:v>1.4000000000000012E-2</c:v>
                </c:pt>
                <c:pt idx="91">
                  <c:v>1.2000000000000011E-2</c:v>
                </c:pt>
                <c:pt idx="92">
                  <c:v>9.000000000000008E-3</c:v>
                </c:pt>
                <c:pt idx="93">
                  <c:v>1.5999999999999959E-2</c:v>
                </c:pt>
                <c:pt idx="94">
                  <c:v>8.0000000000000071E-3</c:v>
                </c:pt>
                <c:pt idx="95">
                  <c:v>-3.0000000000000027E-3</c:v>
                </c:pt>
                <c:pt idx="96">
                  <c:v>-6.0000000000000053E-3</c:v>
                </c:pt>
                <c:pt idx="97">
                  <c:v>-7.0000000000000062E-3</c:v>
                </c:pt>
                <c:pt idx="98">
                  <c:v>0</c:v>
                </c:pt>
                <c:pt idx="99">
                  <c:v>4.0000000000000036E-3</c:v>
                </c:pt>
                <c:pt idx="100">
                  <c:v>3.0000000000000027E-3</c:v>
                </c:pt>
                <c:pt idx="101">
                  <c:v>1.0000000000000009E-2</c:v>
                </c:pt>
                <c:pt idx="102">
                  <c:v>9.000000000000008E-3</c:v>
                </c:pt>
                <c:pt idx="103">
                  <c:v>2.0000000000000018E-3</c:v>
                </c:pt>
                <c:pt idx="104">
                  <c:v>-3.0000000000000027E-3</c:v>
                </c:pt>
                <c:pt idx="105">
                  <c:v>0</c:v>
                </c:pt>
                <c:pt idx="106">
                  <c:v>1.8000000000000016E-2</c:v>
                </c:pt>
                <c:pt idx="107">
                  <c:v>1.8000000000000016E-2</c:v>
                </c:pt>
                <c:pt idx="108">
                  <c:v>1.8000000000000016E-2</c:v>
                </c:pt>
                <c:pt idx="109">
                  <c:v>1.5999999999999903E-2</c:v>
                </c:pt>
                <c:pt idx="110">
                  <c:v>1.8000000000000016E-2</c:v>
                </c:pt>
                <c:pt idx="111">
                  <c:v>1.7000000000000015E-2</c:v>
                </c:pt>
                <c:pt idx="112">
                  <c:v>1.4000000000000012E-2</c:v>
                </c:pt>
                <c:pt idx="113">
                  <c:v>3.0000000000000027E-3</c:v>
                </c:pt>
                <c:pt idx="114">
                  <c:v>-3.0000000000000027E-3</c:v>
                </c:pt>
                <c:pt idx="115">
                  <c:v>-1.0000000000000009E-2</c:v>
                </c:pt>
                <c:pt idx="116">
                  <c:v>-8.0000000000000071E-3</c:v>
                </c:pt>
                <c:pt idx="117">
                  <c:v>-4.0000000000000036E-3</c:v>
                </c:pt>
                <c:pt idx="118">
                  <c:v>3.0000000000000027E-3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5.0000000000000044E-3</c:v>
                </c:pt>
                <c:pt idx="122">
                  <c:v>8.0000000000000071E-3</c:v>
                </c:pt>
                <c:pt idx="123">
                  <c:v>8.0000000000000071E-3</c:v>
                </c:pt>
                <c:pt idx="124">
                  <c:v>1.100000000000001E-2</c:v>
                </c:pt>
                <c:pt idx="125">
                  <c:v>1.3000000000000012E-2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1.7000000000000015E-2</c:v>
                </c:pt>
                <c:pt idx="129">
                  <c:v>1.7999999999999905E-2</c:v>
                </c:pt>
                <c:pt idx="130">
                  <c:v>2.200000000000002E-2</c:v>
                </c:pt>
                <c:pt idx="131">
                  <c:v>1.6000000000000014E-2</c:v>
                </c:pt>
                <c:pt idx="132">
                  <c:v>8.0000000000000071E-3</c:v>
                </c:pt>
                <c:pt idx="133">
                  <c:v>1.0000000000000009E-2</c:v>
                </c:pt>
                <c:pt idx="134">
                  <c:v>3.0000000000000027E-3</c:v>
                </c:pt>
                <c:pt idx="135">
                  <c:v>-7.0000000000000062E-3</c:v>
                </c:pt>
                <c:pt idx="136">
                  <c:v>-1.4000000000000012E-2</c:v>
                </c:pt>
                <c:pt idx="137">
                  <c:v>-1.0000000000000009E-2</c:v>
                </c:pt>
                <c:pt idx="138">
                  <c:v>-4.0000000000000036E-3</c:v>
                </c:pt>
                <c:pt idx="139">
                  <c:v>1.0000000000000009E-3</c:v>
                </c:pt>
                <c:pt idx="140">
                  <c:v>6.0000000000000053E-3</c:v>
                </c:pt>
                <c:pt idx="141">
                  <c:v>1.2000000000000011E-2</c:v>
                </c:pt>
                <c:pt idx="142">
                  <c:v>1.9000000000000017E-2</c:v>
                </c:pt>
                <c:pt idx="143">
                  <c:v>1.9000000000000017E-2</c:v>
                </c:pt>
                <c:pt idx="144">
                  <c:v>1.8000000000000016E-2</c:v>
                </c:pt>
                <c:pt idx="145">
                  <c:v>1.8999999999999906E-2</c:v>
                </c:pt>
                <c:pt idx="146">
                  <c:v>2.300000000000002E-2</c:v>
                </c:pt>
                <c:pt idx="147">
                  <c:v>1.3000000000000012E-2</c:v>
                </c:pt>
                <c:pt idx="148">
                  <c:v>9.000000000000008E-3</c:v>
                </c:pt>
                <c:pt idx="149">
                  <c:v>4.0000000000000036E-3</c:v>
                </c:pt>
                <c:pt idx="150">
                  <c:v>1.0000000000000009E-2</c:v>
                </c:pt>
                <c:pt idx="151">
                  <c:v>1.0000000000000009E-3</c:v>
                </c:pt>
                <c:pt idx="152">
                  <c:v>5.0000000000000044E-3</c:v>
                </c:pt>
                <c:pt idx="153">
                  <c:v>2.0000000000000018E-3</c:v>
                </c:pt>
                <c:pt idx="154">
                  <c:v>4.0000000000000036E-3</c:v>
                </c:pt>
                <c:pt idx="155">
                  <c:v>3.0000000000000027E-3</c:v>
                </c:pt>
                <c:pt idx="156">
                  <c:v>-5.0000000000000044E-3</c:v>
                </c:pt>
                <c:pt idx="157">
                  <c:v>-4.0000000000000036E-3</c:v>
                </c:pt>
                <c:pt idx="158">
                  <c:v>-1.0000000000000009E-3</c:v>
                </c:pt>
                <c:pt idx="159">
                  <c:v>-1.0000000000000009E-3</c:v>
                </c:pt>
                <c:pt idx="160">
                  <c:v>-2.0000000000000018E-3</c:v>
                </c:pt>
                <c:pt idx="161">
                  <c:v>-5.0000000000000044E-3</c:v>
                </c:pt>
                <c:pt idx="162">
                  <c:v>2.0000000000000018E-3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1.100000000000001E-2</c:v>
                </c:pt>
                <c:pt idx="166">
                  <c:v>1.3000000000000012E-2</c:v>
                </c:pt>
                <c:pt idx="167">
                  <c:v>9.000000000000008E-3</c:v>
                </c:pt>
                <c:pt idx="168">
                  <c:v>1.2999999999999901E-2</c:v>
                </c:pt>
                <c:pt idx="169">
                  <c:v>9.000000000000008E-3</c:v>
                </c:pt>
                <c:pt idx="170">
                  <c:v>1.0000000000000009E-2</c:v>
                </c:pt>
                <c:pt idx="171">
                  <c:v>7.0000000000000062E-3</c:v>
                </c:pt>
                <c:pt idx="172">
                  <c:v>4.0000000000000036E-3</c:v>
                </c:pt>
                <c:pt idx="173">
                  <c:v>6.0000000000000053E-3</c:v>
                </c:pt>
                <c:pt idx="174">
                  <c:v>8.0000000000000071E-3</c:v>
                </c:pt>
                <c:pt idx="175">
                  <c:v>7.9999999999998961E-3</c:v>
                </c:pt>
                <c:pt idx="176">
                  <c:v>6.0000000000000053E-3</c:v>
                </c:pt>
                <c:pt idx="177">
                  <c:v>1.0000000000000009E-2</c:v>
                </c:pt>
                <c:pt idx="178">
                  <c:v>1.1000000000000121E-2</c:v>
                </c:pt>
                <c:pt idx="179">
                  <c:v>1.8999999999999906E-2</c:v>
                </c:pt>
                <c:pt idx="180">
                  <c:v>2.100000000000013E-2</c:v>
                </c:pt>
                <c:pt idx="181">
                  <c:v>2.6999999999999913E-2</c:v>
                </c:pt>
                <c:pt idx="182">
                  <c:v>2.5000000000000133E-2</c:v>
                </c:pt>
                <c:pt idx="183">
                  <c:v>1.6999999999999904E-2</c:v>
                </c:pt>
                <c:pt idx="184">
                  <c:v>1.6000000000000014E-2</c:v>
                </c:pt>
                <c:pt idx="185">
                  <c:v>1.2000000000000011E-2</c:v>
                </c:pt>
                <c:pt idx="186">
                  <c:v>1.2999999999999901E-2</c:v>
                </c:pt>
                <c:pt idx="187">
                  <c:v>1.2000000000000011E-2</c:v>
                </c:pt>
                <c:pt idx="188">
                  <c:v>2.0000000000000018E-3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1.2000000000000011E-2</c:v>
                </c:pt>
                <c:pt idx="192">
                  <c:v>8.0000000000000071E-3</c:v>
                </c:pt>
                <c:pt idx="193">
                  <c:v>-1.0000000000001119E-3</c:v>
                </c:pt>
                <c:pt idx="194">
                  <c:v>0</c:v>
                </c:pt>
                <c:pt idx="195">
                  <c:v>-9.9999999999988987E-4</c:v>
                </c:pt>
                <c:pt idx="196">
                  <c:v>-3.0000000000001137E-3</c:v>
                </c:pt>
                <c:pt idx="197">
                  <c:v>0</c:v>
                </c:pt>
                <c:pt idx="198">
                  <c:v>8.0000000000000071E-3</c:v>
                </c:pt>
                <c:pt idx="199">
                  <c:v>5.0000000000001155E-3</c:v>
                </c:pt>
                <c:pt idx="200">
                  <c:v>-5.0000000000001155E-3</c:v>
                </c:pt>
                <c:pt idx="201">
                  <c:v>-1.0000000000000009E-2</c:v>
                </c:pt>
                <c:pt idx="202">
                  <c:v>-2.0000000000000018E-3</c:v>
                </c:pt>
                <c:pt idx="203">
                  <c:v>-2.0000000000000018E-3</c:v>
                </c:pt>
                <c:pt idx="204">
                  <c:v>2.0000000000000018E-3</c:v>
                </c:pt>
                <c:pt idx="205">
                  <c:v>-2.9999999999998916E-3</c:v>
                </c:pt>
                <c:pt idx="206">
                  <c:v>-1.0000000000001119E-3</c:v>
                </c:pt>
                <c:pt idx="207">
                  <c:v>7.0000000000001172E-3</c:v>
                </c:pt>
                <c:pt idx="208">
                  <c:v>1.0000000000000009E-2</c:v>
                </c:pt>
                <c:pt idx="209">
                  <c:v>1.8999999999999906E-2</c:v>
                </c:pt>
                <c:pt idx="210">
                  <c:v>2.0999999999999908E-2</c:v>
                </c:pt>
                <c:pt idx="211">
                  <c:v>2.7000000000000135E-2</c:v>
                </c:pt>
                <c:pt idx="212">
                  <c:v>2.4999999999999911E-2</c:v>
                </c:pt>
                <c:pt idx="213">
                  <c:v>2.9000000000000137E-2</c:v>
                </c:pt>
                <c:pt idx="214">
                  <c:v>2.8000000000000025E-2</c:v>
                </c:pt>
                <c:pt idx="215">
                  <c:v>2.4999999999999911E-2</c:v>
                </c:pt>
                <c:pt idx="216">
                  <c:v>2.0999999999999908E-2</c:v>
                </c:pt>
                <c:pt idx="217">
                  <c:v>1.6000000000000014E-2</c:v>
                </c:pt>
                <c:pt idx="218">
                  <c:v>1.1000000000000121E-2</c:v>
                </c:pt>
                <c:pt idx="219">
                  <c:v>1.8000000000000016E-2</c:v>
                </c:pt>
                <c:pt idx="220">
                  <c:v>2.6000000000000023E-2</c:v>
                </c:pt>
                <c:pt idx="221">
                  <c:v>2.6999999999999913E-2</c:v>
                </c:pt>
                <c:pt idx="222">
                  <c:v>2.4999999999999911E-2</c:v>
                </c:pt>
                <c:pt idx="223">
                  <c:v>2.100000000000013E-2</c:v>
                </c:pt>
                <c:pt idx="224">
                  <c:v>1.2000000000000011E-2</c:v>
                </c:pt>
                <c:pt idx="225">
                  <c:v>1.2999999999999901E-2</c:v>
                </c:pt>
                <c:pt idx="226">
                  <c:v>7.0000000000001172E-3</c:v>
                </c:pt>
                <c:pt idx="227">
                  <c:v>4.0000000000000036E-3</c:v>
                </c:pt>
                <c:pt idx="228">
                  <c:v>-2.0000000000000018E-3</c:v>
                </c:pt>
                <c:pt idx="229">
                  <c:v>-4.0000000000000036E-3</c:v>
                </c:pt>
                <c:pt idx="230">
                  <c:v>0</c:v>
                </c:pt>
                <c:pt idx="231">
                  <c:v>-2.0000000000000018E-3</c:v>
                </c:pt>
                <c:pt idx="232">
                  <c:v>-6.0000000000000053E-3</c:v>
                </c:pt>
                <c:pt idx="233">
                  <c:v>2.9999999999998916E-3</c:v>
                </c:pt>
                <c:pt idx="234">
                  <c:v>-2.9999999999998916E-3</c:v>
                </c:pt>
                <c:pt idx="235">
                  <c:v>-2.0000000000000018E-3</c:v>
                </c:pt>
                <c:pt idx="236">
                  <c:v>-2.0000000000000018E-3</c:v>
                </c:pt>
                <c:pt idx="237">
                  <c:v>9.9999999999988987E-4</c:v>
                </c:pt>
                <c:pt idx="238">
                  <c:v>5.0000000000001155E-3</c:v>
                </c:pt>
                <c:pt idx="239">
                  <c:v>2.4999999999999911E-2</c:v>
                </c:pt>
                <c:pt idx="240">
                  <c:v>3.499999999999992E-2</c:v>
                </c:pt>
                <c:pt idx="241">
                  <c:v>1.4000000000000012E-2</c:v>
                </c:pt>
                <c:pt idx="242">
                  <c:v>2.3000000000000131E-2</c:v>
                </c:pt>
                <c:pt idx="243">
                  <c:v>-1.6000000000000014E-2</c:v>
                </c:pt>
                <c:pt idx="244">
                  <c:v>2.0000000000000018E-2</c:v>
                </c:pt>
                <c:pt idx="245">
                  <c:v>3.2999999999999918E-2</c:v>
                </c:pt>
                <c:pt idx="246">
                  <c:v>2.100000000000013E-2</c:v>
                </c:pt>
                <c:pt idx="247">
                  <c:v>3.9999999999999813E-2</c:v>
                </c:pt>
                <c:pt idx="248">
                  <c:v>2.4000000000000021E-2</c:v>
                </c:pt>
                <c:pt idx="249">
                  <c:v>1.4000000000000012E-2</c:v>
                </c:pt>
                <c:pt idx="250">
                  <c:v>2.0000000000000018E-3</c:v>
                </c:pt>
                <c:pt idx="251">
                  <c:v>2.3000000000000131E-2</c:v>
                </c:pt>
                <c:pt idx="252">
                  <c:v>3.2999999999999918E-2</c:v>
                </c:pt>
                <c:pt idx="253">
                  <c:v>2.6999999999999913E-2</c:v>
                </c:pt>
                <c:pt idx="254">
                  <c:v>3.6000000000000032E-2</c:v>
                </c:pt>
                <c:pt idx="255">
                  <c:v>3.2000000000000028E-2</c:v>
                </c:pt>
                <c:pt idx="256">
                  <c:v>2.5000000000000133E-2</c:v>
                </c:pt>
                <c:pt idx="257">
                  <c:v>-2.100000000000013E-2</c:v>
                </c:pt>
                <c:pt idx="258">
                  <c:v>1.4000000000000012E-2</c:v>
                </c:pt>
                <c:pt idx="259">
                  <c:v>6.5000000000000169E-2</c:v>
                </c:pt>
                <c:pt idx="260">
                  <c:v>6.2999999999999723E-2</c:v>
                </c:pt>
                <c:pt idx="261">
                  <c:v>5.1000000000000156E-2</c:v>
                </c:pt>
                <c:pt idx="262">
                  <c:v>4.8999999999999932E-2</c:v>
                </c:pt>
                <c:pt idx="263">
                  <c:v>4.3000000000000149E-2</c:v>
                </c:pt>
                <c:pt idx="264">
                  <c:v>3.4999999999999698E-2</c:v>
                </c:pt>
                <c:pt idx="265">
                  <c:v>2.7000000000000135E-2</c:v>
                </c:pt>
                <c:pt idx="266">
                  <c:v>3.6999999999999922E-2</c:v>
                </c:pt>
                <c:pt idx="267">
                  <c:v>4.8999999999999932E-2</c:v>
                </c:pt>
                <c:pt idx="268">
                  <c:v>4.5000000000000373E-2</c:v>
                </c:pt>
                <c:pt idx="269">
                  <c:v>4.8000000000000043E-2</c:v>
                </c:pt>
                <c:pt idx="270">
                  <c:v>3.9999999999999591E-2</c:v>
                </c:pt>
                <c:pt idx="271">
                  <c:v>3.3000000000000362E-2</c:v>
                </c:pt>
                <c:pt idx="272">
                  <c:v>2.4000000000000021E-2</c:v>
                </c:pt>
                <c:pt idx="273">
                  <c:v>2.8000000000000025E-2</c:v>
                </c:pt>
                <c:pt idx="274">
                  <c:v>3.3999999999999808E-2</c:v>
                </c:pt>
                <c:pt idx="275">
                  <c:v>4.0999999999999925E-2</c:v>
                </c:pt>
                <c:pt idx="276">
                  <c:v>5.3999999999999826E-2</c:v>
                </c:pt>
                <c:pt idx="277">
                  <c:v>5.1000000000000156E-2</c:v>
                </c:pt>
                <c:pt idx="278">
                  <c:v>4.8999999999999932E-2</c:v>
                </c:pt>
                <c:pt idx="279">
                  <c:v>5.2999999999999936E-2</c:v>
                </c:pt>
                <c:pt idx="280">
                  <c:v>5.600000000000005E-2</c:v>
                </c:pt>
                <c:pt idx="281">
                  <c:v>7.2999999999999954E-2</c:v>
                </c:pt>
                <c:pt idx="282">
                  <c:v>6.9000000000000394E-2</c:v>
                </c:pt>
                <c:pt idx="283">
                  <c:v>6.899999999999995E-2</c:v>
                </c:pt>
                <c:pt idx="284">
                  <c:v>6.5999999999999837E-2</c:v>
                </c:pt>
                <c:pt idx="285">
                  <c:v>6.899999999999995E-2</c:v>
                </c:pt>
                <c:pt idx="286">
                  <c:v>7.6000000000000068E-2</c:v>
                </c:pt>
                <c:pt idx="287">
                  <c:v>8.7000000000000188E-2</c:v>
                </c:pt>
                <c:pt idx="288">
                  <c:v>8.8999999999999968E-2</c:v>
                </c:pt>
                <c:pt idx="289">
                  <c:v>9.0999999999999748E-2</c:v>
                </c:pt>
                <c:pt idx="290">
                  <c:v>7.8000000000000291E-2</c:v>
                </c:pt>
                <c:pt idx="291">
                  <c:v>8.0999999999999961E-2</c:v>
                </c:pt>
                <c:pt idx="292">
                  <c:v>8.6999999999999744E-2</c:v>
                </c:pt>
                <c:pt idx="293">
                  <c:v>0.10000000000000009</c:v>
                </c:pt>
                <c:pt idx="294">
                  <c:v>0.10399999999999965</c:v>
                </c:pt>
                <c:pt idx="295">
                  <c:v>0.10800000000000054</c:v>
                </c:pt>
                <c:pt idx="296">
                  <c:v>0.10499999999999954</c:v>
                </c:pt>
                <c:pt idx="297">
                  <c:v>0.11600000000000055</c:v>
                </c:pt>
                <c:pt idx="298">
                  <c:v>0.12399999999999967</c:v>
                </c:pt>
                <c:pt idx="299">
                  <c:v>0.125</c:v>
                </c:pt>
                <c:pt idx="300">
                  <c:v>0.11800000000000033</c:v>
                </c:pt>
                <c:pt idx="301">
                  <c:v>0.10999999999999943</c:v>
                </c:pt>
                <c:pt idx="302">
                  <c:v>0.11300000000000043</c:v>
                </c:pt>
                <c:pt idx="303">
                  <c:v>0.13600000000000012</c:v>
                </c:pt>
                <c:pt idx="304">
                  <c:v>0.15700000000000003</c:v>
                </c:pt>
                <c:pt idx="305">
                  <c:v>0.17199999999999971</c:v>
                </c:pt>
                <c:pt idx="306">
                  <c:v>0.16099999999999959</c:v>
                </c:pt>
                <c:pt idx="307">
                  <c:v>0.1670000000000007</c:v>
                </c:pt>
                <c:pt idx="308">
                  <c:v>0.16999999999999993</c:v>
                </c:pt>
                <c:pt idx="309">
                  <c:v>0.18400000000000016</c:v>
                </c:pt>
                <c:pt idx="310">
                  <c:v>0.20500000000000007</c:v>
                </c:pt>
                <c:pt idx="311">
                  <c:v>0.21799999999999997</c:v>
                </c:pt>
                <c:pt idx="312">
                  <c:v>0.22699999999999942</c:v>
                </c:pt>
                <c:pt idx="313">
                  <c:v>0.2370000000000001</c:v>
                </c:pt>
                <c:pt idx="314">
                  <c:v>0.24899999999999967</c:v>
                </c:pt>
                <c:pt idx="315">
                  <c:v>0.25400000000000045</c:v>
                </c:pt>
                <c:pt idx="316">
                  <c:v>0.25399999999999956</c:v>
                </c:pt>
                <c:pt idx="317">
                  <c:v>0.26199999999999957</c:v>
                </c:pt>
                <c:pt idx="318">
                  <c:v>0.28500000000000014</c:v>
                </c:pt>
                <c:pt idx="319">
                  <c:v>0.27200000000000024</c:v>
                </c:pt>
                <c:pt idx="320">
                  <c:v>0.29199999999999982</c:v>
                </c:pt>
                <c:pt idx="321">
                  <c:v>0.33699999999999974</c:v>
                </c:pt>
                <c:pt idx="322">
                  <c:v>0.32900000000000063</c:v>
                </c:pt>
                <c:pt idx="323">
                  <c:v>0.34100000000000108</c:v>
                </c:pt>
                <c:pt idx="324">
                  <c:v>0.38399999999999856</c:v>
                </c:pt>
                <c:pt idx="325">
                  <c:v>0.41800000000000104</c:v>
                </c:pt>
                <c:pt idx="326">
                  <c:v>0.42300000000000004</c:v>
                </c:pt>
                <c:pt idx="327">
                  <c:v>0.47100000000000009</c:v>
                </c:pt>
                <c:pt idx="328">
                  <c:v>0.45800000000000018</c:v>
                </c:pt>
                <c:pt idx="329">
                  <c:v>0.46399999999999864</c:v>
                </c:pt>
                <c:pt idx="330">
                  <c:v>0.52800000000000047</c:v>
                </c:pt>
                <c:pt idx="331">
                  <c:v>0.54100000000000037</c:v>
                </c:pt>
                <c:pt idx="332">
                  <c:v>0.53699999999999903</c:v>
                </c:pt>
                <c:pt idx="333">
                  <c:v>0.58500000000000085</c:v>
                </c:pt>
                <c:pt idx="334">
                  <c:v>0.55899999999999928</c:v>
                </c:pt>
                <c:pt idx="335">
                  <c:v>0.58200000000000074</c:v>
                </c:pt>
                <c:pt idx="336">
                  <c:v>0.64900000000000091</c:v>
                </c:pt>
                <c:pt idx="337">
                  <c:v>0.625</c:v>
                </c:pt>
                <c:pt idx="338">
                  <c:v>0.6579999999999977</c:v>
                </c:pt>
                <c:pt idx="339">
                  <c:v>0.66900000000000048</c:v>
                </c:pt>
                <c:pt idx="340">
                  <c:v>0.7029999999999994</c:v>
                </c:pt>
                <c:pt idx="341">
                  <c:v>0.70800000000000196</c:v>
                </c:pt>
                <c:pt idx="342">
                  <c:v>0.73699999999999832</c:v>
                </c:pt>
                <c:pt idx="343">
                  <c:v>0.71000000000000085</c:v>
                </c:pt>
                <c:pt idx="344">
                  <c:v>0.76999999999999957</c:v>
                </c:pt>
                <c:pt idx="345">
                  <c:v>0.73400000000000176</c:v>
                </c:pt>
                <c:pt idx="346">
                  <c:v>0.79199999999999804</c:v>
                </c:pt>
                <c:pt idx="347">
                  <c:v>0.72500000000000142</c:v>
                </c:pt>
                <c:pt idx="348">
                  <c:v>0.74299999999999855</c:v>
                </c:pt>
                <c:pt idx="349">
                  <c:v>0.73400000000000176</c:v>
                </c:pt>
                <c:pt idx="350">
                  <c:v>0.76099999999999923</c:v>
                </c:pt>
                <c:pt idx="351">
                  <c:v>0.73499999999999943</c:v>
                </c:pt>
                <c:pt idx="352">
                  <c:v>0.75300000000000011</c:v>
                </c:pt>
                <c:pt idx="353">
                  <c:v>0.72100000000000009</c:v>
                </c:pt>
                <c:pt idx="354">
                  <c:v>0.81299999999999883</c:v>
                </c:pt>
                <c:pt idx="355">
                  <c:v>0.82800000000000296</c:v>
                </c:pt>
                <c:pt idx="356">
                  <c:v>0.87199999999999989</c:v>
                </c:pt>
                <c:pt idx="357">
                  <c:v>0.9389999999999965</c:v>
                </c:pt>
                <c:pt idx="358">
                  <c:v>1.0240000000000009</c:v>
                </c:pt>
                <c:pt idx="359">
                  <c:v>1.1289999999999978</c:v>
                </c:pt>
                <c:pt idx="360">
                  <c:v>1.2450000000000045</c:v>
                </c:pt>
                <c:pt idx="361">
                  <c:v>1.365000000000002</c:v>
                </c:pt>
                <c:pt idx="362">
                  <c:v>1.4979999999999976</c:v>
                </c:pt>
                <c:pt idx="363">
                  <c:v>1.634999999999998</c:v>
                </c:pt>
                <c:pt idx="364">
                  <c:v>1.7390000000000043</c:v>
                </c:pt>
                <c:pt idx="365">
                  <c:v>1.8239999999999981</c:v>
                </c:pt>
                <c:pt idx="366">
                  <c:v>1.8780000000000001</c:v>
                </c:pt>
                <c:pt idx="367">
                  <c:v>1.9239999999999995</c:v>
                </c:pt>
                <c:pt idx="368">
                  <c:v>1.9029999999999987</c:v>
                </c:pt>
                <c:pt idx="369">
                  <c:v>1.8819999999999979</c:v>
                </c:pt>
                <c:pt idx="370">
                  <c:v>1.8410000000000011</c:v>
                </c:pt>
                <c:pt idx="371">
                  <c:v>1.7469999999999999</c:v>
                </c:pt>
                <c:pt idx="372">
                  <c:v>1.6270000000000024</c:v>
                </c:pt>
                <c:pt idx="373">
                  <c:v>1.4990000000000023</c:v>
                </c:pt>
                <c:pt idx="374">
                  <c:v>1.330999999999996</c:v>
                </c:pt>
                <c:pt idx="375">
                  <c:v>1.1430000000000007</c:v>
                </c:pt>
                <c:pt idx="376">
                  <c:v>0.91300000000000381</c:v>
                </c:pt>
                <c:pt idx="377">
                  <c:v>0.71099999999999852</c:v>
                </c:pt>
                <c:pt idx="378">
                  <c:v>0.46099999999999852</c:v>
                </c:pt>
                <c:pt idx="379">
                  <c:v>0.20599999999999596</c:v>
                </c:pt>
                <c:pt idx="380">
                  <c:v>-1.4999999999993463E-2</c:v>
                </c:pt>
                <c:pt idx="381">
                  <c:v>-0.26300000000000523</c:v>
                </c:pt>
                <c:pt idx="382">
                  <c:v>-0.46699999999999875</c:v>
                </c:pt>
                <c:pt idx="383">
                  <c:v>-0.66100000000000136</c:v>
                </c:pt>
                <c:pt idx="384">
                  <c:v>-0.85599999999999454</c:v>
                </c:pt>
                <c:pt idx="385">
                  <c:v>-0.99800000000000466</c:v>
                </c:pt>
                <c:pt idx="386">
                  <c:v>-1.1509999999999962</c:v>
                </c:pt>
                <c:pt idx="387">
                  <c:v>-1.2820000000000036</c:v>
                </c:pt>
                <c:pt idx="388">
                  <c:v>-1.3629999999999995</c:v>
                </c:pt>
                <c:pt idx="389">
                  <c:v>-1.3969999999999985</c:v>
                </c:pt>
                <c:pt idx="390">
                  <c:v>-1.4660000000000011</c:v>
                </c:pt>
                <c:pt idx="391">
                  <c:v>-1.5039999999999978</c:v>
                </c:pt>
                <c:pt idx="392">
                  <c:v>-1.4849999999999994</c:v>
                </c:pt>
                <c:pt idx="393">
                  <c:v>-1.4879999999999995</c:v>
                </c:pt>
                <c:pt idx="394">
                  <c:v>-1.5050000000000026</c:v>
                </c:pt>
                <c:pt idx="395">
                  <c:v>-1.4660000000000011</c:v>
                </c:pt>
                <c:pt idx="396">
                  <c:v>-1.4529999999999959</c:v>
                </c:pt>
                <c:pt idx="397">
                  <c:v>-1.4370000000000047</c:v>
                </c:pt>
                <c:pt idx="398">
                  <c:v>-1.3900000000000006</c:v>
                </c:pt>
                <c:pt idx="399">
                  <c:v>-1.3769999999999953</c:v>
                </c:pt>
                <c:pt idx="400">
                  <c:v>-1.328000000000003</c:v>
                </c:pt>
                <c:pt idx="401">
                  <c:v>-1.2879999999999967</c:v>
                </c:pt>
                <c:pt idx="402">
                  <c:v>-1.2469999999999999</c:v>
                </c:pt>
                <c:pt idx="403">
                  <c:v>-1.1970000000000027</c:v>
                </c:pt>
                <c:pt idx="404">
                  <c:v>-1.1559999999999988</c:v>
                </c:pt>
                <c:pt idx="405">
                  <c:v>-1.097999999999999</c:v>
                </c:pt>
                <c:pt idx="406">
                  <c:v>-1.0640000000000036</c:v>
                </c:pt>
                <c:pt idx="407">
                  <c:v>-1.0109999999999992</c:v>
                </c:pt>
                <c:pt idx="408">
                  <c:v>-0.98000000000000043</c:v>
                </c:pt>
                <c:pt idx="409">
                  <c:v>-0.94299999999999784</c:v>
                </c:pt>
                <c:pt idx="410">
                  <c:v>-0.90700000000000003</c:v>
                </c:pt>
                <c:pt idx="411">
                  <c:v>-0.86700000000000088</c:v>
                </c:pt>
                <c:pt idx="412">
                  <c:v>-0.84700000000000131</c:v>
                </c:pt>
                <c:pt idx="413">
                  <c:v>-0.8019999999999996</c:v>
                </c:pt>
                <c:pt idx="414">
                  <c:v>-0.78500000000000014</c:v>
                </c:pt>
                <c:pt idx="415">
                  <c:v>-0.75199999999999889</c:v>
                </c:pt>
                <c:pt idx="416">
                  <c:v>-0.72100000000000009</c:v>
                </c:pt>
                <c:pt idx="417">
                  <c:v>-0.69099999999999895</c:v>
                </c:pt>
                <c:pt idx="418">
                  <c:v>-0.66100000000000136</c:v>
                </c:pt>
                <c:pt idx="419">
                  <c:v>-0.63200000000000145</c:v>
                </c:pt>
                <c:pt idx="420">
                  <c:v>-0.59399999999999764</c:v>
                </c:pt>
                <c:pt idx="421">
                  <c:v>-0.56500000000000128</c:v>
                </c:pt>
                <c:pt idx="422">
                  <c:v>-0.54200000000000159</c:v>
                </c:pt>
                <c:pt idx="423">
                  <c:v>-0.50199999999999889</c:v>
                </c:pt>
                <c:pt idx="424">
                  <c:v>-0.4789999999999992</c:v>
                </c:pt>
                <c:pt idx="425">
                  <c:v>-0.46000000000000085</c:v>
                </c:pt>
                <c:pt idx="426">
                  <c:v>-0.44200000000000017</c:v>
                </c:pt>
                <c:pt idx="427">
                  <c:v>-0.41600000000000037</c:v>
                </c:pt>
                <c:pt idx="428">
                  <c:v>-0.39699999999999847</c:v>
                </c:pt>
                <c:pt idx="429">
                  <c:v>-0.38299999999999912</c:v>
                </c:pt>
                <c:pt idx="430">
                  <c:v>-0.38000000000000078</c:v>
                </c:pt>
                <c:pt idx="431">
                  <c:v>-0.37100000000000044</c:v>
                </c:pt>
                <c:pt idx="432">
                  <c:v>-0.36599999999999966</c:v>
                </c:pt>
                <c:pt idx="433">
                  <c:v>-0.34699999999999953</c:v>
                </c:pt>
                <c:pt idx="434">
                  <c:v>-0.33700000000000152</c:v>
                </c:pt>
                <c:pt idx="435">
                  <c:v>-0.32699999999999996</c:v>
                </c:pt>
                <c:pt idx="436">
                  <c:v>-0.32499999999999929</c:v>
                </c:pt>
                <c:pt idx="437">
                  <c:v>-0.29800000000000004</c:v>
                </c:pt>
                <c:pt idx="438">
                  <c:v>-0.2889999999999997</c:v>
                </c:pt>
                <c:pt idx="439">
                  <c:v>-0.27800000000000047</c:v>
                </c:pt>
                <c:pt idx="440">
                  <c:v>-0.26099999999999923</c:v>
                </c:pt>
                <c:pt idx="441">
                  <c:v>-0.25200000000000067</c:v>
                </c:pt>
                <c:pt idx="442">
                  <c:v>-0.24099999999999966</c:v>
                </c:pt>
                <c:pt idx="443">
                  <c:v>-0.23799999999999955</c:v>
                </c:pt>
                <c:pt idx="444">
                  <c:v>-0.23300000000000054</c:v>
                </c:pt>
                <c:pt idx="445">
                  <c:v>-0.22799999999999976</c:v>
                </c:pt>
                <c:pt idx="446">
                  <c:v>-0.22700000000000031</c:v>
                </c:pt>
                <c:pt idx="447">
                  <c:v>-0.22100000000000009</c:v>
                </c:pt>
                <c:pt idx="448">
                  <c:v>-0.22600000000000087</c:v>
                </c:pt>
                <c:pt idx="449">
                  <c:v>-0.21299999999999919</c:v>
                </c:pt>
                <c:pt idx="450">
                  <c:v>-0.20199999999999996</c:v>
                </c:pt>
                <c:pt idx="451">
                  <c:v>-0.18800000000000061</c:v>
                </c:pt>
                <c:pt idx="452">
                  <c:v>-0.17399999999999949</c:v>
                </c:pt>
                <c:pt idx="453">
                  <c:v>-0.17399999999999949</c:v>
                </c:pt>
                <c:pt idx="454">
                  <c:v>-0.16099999999999959</c:v>
                </c:pt>
                <c:pt idx="455">
                  <c:v>-0.15700000000000003</c:v>
                </c:pt>
                <c:pt idx="456">
                  <c:v>-0.15400000000000169</c:v>
                </c:pt>
                <c:pt idx="457">
                  <c:v>-0.14499999999999957</c:v>
                </c:pt>
                <c:pt idx="458">
                  <c:v>-0.15299999999999869</c:v>
                </c:pt>
                <c:pt idx="459">
                  <c:v>-0.15400000000000169</c:v>
                </c:pt>
                <c:pt idx="460">
                  <c:v>-0.14899999999999913</c:v>
                </c:pt>
                <c:pt idx="461">
                  <c:v>-0.13000000000000078</c:v>
                </c:pt>
                <c:pt idx="462">
                  <c:v>-0.1039999999999992</c:v>
                </c:pt>
                <c:pt idx="463">
                  <c:v>-0.10899999999999999</c:v>
                </c:pt>
                <c:pt idx="464">
                  <c:v>-0.11100000000000065</c:v>
                </c:pt>
                <c:pt idx="465">
                  <c:v>-9.9999999999999645E-2</c:v>
                </c:pt>
                <c:pt idx="466">
                  <c:v>-8.1999999999999851E-2</c:v>
                </c:pt>
                <c:pt idx="467">
                  <c:v>-7.3999999999999844E-2</c:v>
                </c:pt>
                <c:pt idx="468">
                  <c:v>-7.6999999999999957E-2</c:v>
                </c:pt>
                <c:pt idx="469">
                  <c:v>-7.6000000000000512E-2</c:v>
                </c:pt>
                <c:pt idx="470">
                  <c:v>-7.1999999999999176E-2</c:v>
                </c:pt>
                <c:pt idx="471">
                  <c:v>-7.6000000000000512E-2</c:v>
                </c:pt>
                <c:pt idx="472">
                  <c:v>-7.6999999999999957E-2</c:v>
                </c:pt>
                <c:pt idx="473">
                  <c:v>-7.099999999999973E-2</c:v>
                </c:pt>
                <c:pt idx="474">
                  <c:v>-7.0000000000000284E-2</c:v>
                </c:pt>
                <c:pt idx="475">
                  <c:v>-7.8000000000000291E-2</c:v>
                </c:pt>
                <c:pt idx="476">
                  <c:v>-8.8000000000000078E-2</c:v>
                </c:pt>
                <c:pt idx="477">
                  <c:v>-8.1999999999999851E-2</c:v>
                </c:pt>
                <c:pt idx="478">
                  <c:v>-7.5999999999999623E-2</c:v>
                </c:pt>
                <c:pt idx="479">
                  <c:v>-7.099999999999973E-2</c:v>
                </c:pt>
                <c:pt idx="480">
                  <c:v>-7.3000000000000398E-2</c:v>
                </c:pt>
                <c:pt idx="481">
                  <c:v>-7.3999999999999844E-2</c:v>
                </c:pt>
                <c:pt idx="482">
                  <c:v>-7.099999999999973E-2</c:v>
                </c:pt>
                <c:pt idx="483">
                  <c:v>-6.3000000000000611E-2</c:v>
                </c:pt>
                <c:pt idx="484">
                  <c:v>-5.9999999999999609E-2</c:v>
                </c:pt>
                <c:pt idx="485">
                  <c:v>-5.600000000000005E-2</c:v>
                </c:pt>
                <c:pt idx="486">
                  <c:v>-5.200000000000049E-2</c:v>
                </c:pt>
                <c:pt idx="487">
                  <c:v>-4.4999999999999929E-2</c:v>
                </c:pt>
                <c:pt idx="488">
                  <c:v>-4.6999999999999709E-2</c:v>
                </c:pt>
                <c:pt idx="489">
                  <c:v>-4.4999999999999929E-2</c:v>
                </c:pt>
                <c:pt idx="490">
                  <c:v>-4.1999999999999815E-2</c:v>
                </c:pt>
                <c:pt idx="491">
                  <c:v>-4.0000000000000036E-2</c:v>
                </c:pt>
                <c:pt idx="492">
                  <c:v>-4.9999999999999822E-2</c:v>
                </c:pt>
                <c:pt idx="493">
                  <c:v>-5.9000000000000163E-2</c:v>
                </c:pt>
                <c:pt idx="494">
                  <c:v>-6.5000000000000391E-2</c:v>
                </c:pt>
                <c:pt idx="495">
                  <c:v>-6.7999999999999616E-2</c:v>
                </c:pt>
                <c:pt idx="496">
                  <c:v>-7.2000000000000064E-2</c:v>
                </c:pt>
                <c:pt idx="497">
                  <c:v>-7.3999999999999844E-2</c:v>
                </c:pt>
                <c:pt idx="498">
                  <c:v>-7.3000000000000398E-2</c:v>
                </c:pt>
                <c:pt idx="499">
                  <c:v>-7.299999999999951E-2</c:v>
                </c:pt>
                <c:pt idx="500">
                  <c:v>-7.5000000000000178E-2</c:v>
                </c:pt>
                <c:pt idx="501">
                  <c:v>-7.5000000000000178E-2</c:v>
                </c:pt>
                <c:pt idx="502">
                  <c:v>-6.5000000000000391E-2</c:v>
                </c:pt>
                <c:pt idx="503">
                  <c:v>-5.0999999999999268E-2</c:v>
                </c:pt>
                <c:pt idx="504">
                  <c:v>-4.9000000000000377E-2</c:v>
                </c:pt>
                <c:pt idx="505">
                  <c:v>-5.1000000000000156E-2</c:v>
                </c:pt>
                <c:pt idx="506">
                  <c:v>-4.8999999999999488E-2</c:v>
                </c:pt>
                <c:pt idx="507">
                  <c:v>-4.0000000000000036E-2</c:v>
                </c:pt>
                <c:pt idx="508">
                  <c:v>-3.2000000000000028E-2</c:v>
                </c:pt>
                <c:pt idx="509">
                  <c:v>-4.3000000000000149E-2</c:v>
                </c:pt>
                <c:pt idx="510">
                  <c:v>-5.200000000000049E-2</c:v>
                </c:pt>
                <c:pt idx="511">
                  <c:v>-5.8999999999999275E-2</c:v>
                </c:pt>
                <c:pt idx="512">
                  <c:v>-6.0000000000000497E-2</c:v>
                </c:pt>
                <c:pt idx="513">
                  <c:v>-6.4999999999999503E-2</c:v>
                </c:pt>
                <c:pt idx="514">
                  <c:v>-7.5000000000000178E-2</c:v>
                </c:pt>
                <c:pt idx="515">
                  <c:v>-7.3000000000000398E-2</c:v>
                </c:pt>
                <c:pt idx="516">
                  <c:v>-6.899999999999995E-2</c:v>
                </c:pt>
                <c:pt idx="517">
                  <c:v>-6.899999999999995E-2</c:v>
                </c:pt>
                <c:pt idx="518">
                  <c:v>-6.7000000000000171E-2</c:v>
                </c:pt>
                <c:pt idx="519">
                  <c:v>-5.9000000000000163E-2</c:v>
                </c:pt>
                <c:pt idx="520">
                  <c:v>-5.0999999999999268E-2</c:v>
                </c:pt>
                <c:pt idx="521">
                  <c:v>-5.8000000000000718E-2</c:v>
                </c:pt>
                <c:pt idx="522">
                  <c:v>-7.6999999999999957E-2</c:v>
                </c:pt>
                <c:pt idx="523">
                  <c:v>-8.4999999999999964E-2</c:v>
                </c:pt>
                <c:pt idx="524">
                  <c:v>-7.299999999999951E-2</c:v>
                </c:pt>
                <c:pt idx="525">
                  <c:v>-4.9000000000000377E-2</c:v>
                </c:pt>
                <c:pt idx="526">
                  <c:v>-4.4999999999999929E-2</c:v>
                </c:pt>
                <c:pt idx="527">
                  <c:v>-4.8999999999999488E-2</c:v>
                </c:pt>
                <c:pt idx="528">
                  <c:v>-5.8000000000000274E-2</c:v>
                </c:pt>
                <c:pt idx="529">
                  <c:v>-5.8000000000000274E-2</c:v>
                </c:pt>
                <c:pt idx="530">
                  <c:v>-5.699999999999994E-2</c:v>
                </c:pt>
                <c:pt idx="531">
                  <c:v>-6.0000000000000053E-2</c:v>
                </c:pt>
                <c:pt idx="532">
                  <c:v>-7.099999999999973E-2</c:v>
                </c:pt>
                <c:pt idx="533">
                  <c:v>-7.1000000000000174E-2</c:v>
                </c:pt>
                <c:pt idx="534">
                  <c:v>-6.2999999999999723E-2</c:v>
                </c:pt>
                <c:pt idx="535">
                  <c:v>-7.2000000000000064E-2</c:v>
                </c:pt>
                <c:pt idx="536">
                  <c:v>-8.0000000000000071E-2</c:v>
                </c:pt>
                <c:pt idx="537">
                  <c:v>-6.899999999999995E-2</c:v>
                </c:pt>
                <c:pt idx="538">
                  <c:v>-5.8000000000000274E-2</c:v>
                </c:pt>
                <c:pt idx="539">
                  <c:v>-3.6000000000000032E-2</c:v>
                </c:pt>
                <c:pt idx="540">
                  <c:v>-2.9999999999999805E-2</c:v>
                </c:pt>
                <c:pt idx="541">
                  <c:v>-3.2999999999999918E-2</c:v>
                </c:pt>
                <c:pt idx="542">
                  <c:v>-3.9000000000000146E-2</c:v>
                </c:pt>
                <c:pt idx="543">
                  <c:v>-4.8999999999999932E-2</c:v>
                </c:pt>
                <c:pt idx="544">
                  <c:v>-6.5999999999999837E-2</c:v>
                </c:pt>
                <c:pt idx="545">
                  <c:v>-7.6000000000000068E-2</c:v>
                </c:pt>
                <c:pt idx="546">
                  <c:v>-6.6000000000000281E-2</c:v>
                </c:pt>
                <c:pt idx="547">
                  <c:v>-5.3999999999999826E-2</c:v>
                </c:pt>
                <c:pt idx="548">
                  <c:v>-5.9000000000000163E-2</c:v>
                </c:pt>
                <c:pt idx="549">
                  <c:v>-6.899999999999995E-2</c:v>
                </c:pt>
                <c:pt idx="550">
                  <c:v>-6.899999999999995E-2</c:v>
                </c:pt>
                <c:pt idx="551">
                  <c:v>-4.8000000000000043E-2</c:v>
                </c:pt>
                <c:pt idx="552">
                  <c:v>-3.6999999999999922E-2</c:v>
                </c:pt>
                <c:pt idx="553">
                  <c:v>-2.4999999999999911E-2</c:v>
                </c:pt>
                <c:pt idx="554">
                  <c:v>-2.0999999999999908E-2</c:v>
                </c:pt>
                <c:pt idx="555">
                  <c:v>-6.0000000000002274E-3</c:v>
                </c:pt>
                <c:pt idx="556">
                  <c:v>-4.9999999999998934E-3</c:v>
                </c:pt>
                <c:pt idx="557">
                  <c:v>-8.0000000000000071E-3</c:v>
                </c:pt>
                <c:pt idx="558">
                  <c:v>-8.0000000000000071E-3</c:v>
                </c:pt>
                <c:pt idx="559">
                  <c:v>-2.4999999999999911E-2</c:v>
                </c:pt>
                <c:pt idx="560">
                  <c:v>-4.4999999999999929E-2</c:v>
                </c:pt>
                <c:pt idx="561">
                  <c:v>-6.3000000000000167E-2</c:v>
                </c:pt>
                <c:pt idx="562">
                  <c:v>-7.2999999999999954E-2</c:v>
                </c:pt>
                <c:pt idx="563">
                  <c:v>-8.0000000000000071E-2</c:v>
                </c:pt>
                <c:pt idx="564">
                  <c:v>-8.5999999999999854E-2</c:v>
                </c:pt>
                <c:pt idx="565">
                  <c:v>-8.6000000000000298E-2</c:v>
                </c:pt>
                <c:pt idx="566">
                  <c:v>-7.099999999999973E-2</c:v>
                </c:pt>
                <c:pt idx="567">
                  <c:v>-5.2000000000000046E-2</c:v>
                </c:pt>
                <c:pt idx="568">
                  <c:v>-3.300000000000014E-2</c:v>
                </c:pt>
                <c:pt idx="569">
                  <c:v>-1.8000000000000016E-2</c:v>
                </c:pt>
                <c:pt idx="570">
                  <c:v>-1.2000000000000011E-2</c:v>
                </c:pt>
                <c:pt idx="571">
                  <c:v>-5.9999999999997833E-3</c:v>
                </c:pt>
                <c:pt idx="572">
                  <c:v>2.0000000000000018E-3</c:v>
                </c:pt>
                <c:pt idx="573">
                  <c:v>-7.0000000000001172E-3</c:v>
                </c:pt>
                <c:pt idx="574">
                  <c:v>-2.9999999999998916E-3</c:v>
                </c:pt>
                <c:pt idx="575">
                  <c:v>4.0000000000000036E-3</c:v>
                </c:pt>
                <c:pt idx="576">
                  <c:v>1.1999999999999789E-2</c:v>
                </c:pt>
                <c:pt idx="577">
                  <c:v>1.2000000000000011E-2</c:v>
                </c:pt>
                <c:pt idx="578">
                  <c:v>2.0000000000000018E-3</c:v>
                </c:pt>
                <c:pt idx="579">
                  <c:v>7.0000000000001172E-3</c:v>
                </c:pt>
                <c:pt idx="580">
                  <c:v>1.0000000000000009E-2</c:v>
                </c:pt>
                <c:pt idx="581">
                  <c:v>6.0000000000000053E-3</c:v>
                </c:pt>
                <c:pt idx="582">
                  <c:v>-1.0000000000000009E-2</c:v>
                </c:pt>
                <c:pt idx="583">
                  <c:v>-1.5000000000000124E-2</c:v>
                </c:pt>
                <c:pt idx="584">
                  <c:v>-1.9999999999999796E-2</c:v>
                </c:pt>
                <c:pt idx="585">
                  <c:v>-2.8000000000000025E-2</c:v>
                </c:pt>
                <c:pt idx="586">
                  <c:v>-2.7000000000000135E-2</c:v>
                </c:pt>
                <c:pt idx="587">
                  <c:v>-3.499999999999992E-2</c:v>
                </c:pt>
                <c:pt idx="588">
                  <c:v>-3.8000000000000034E-2</c:v>
                </c:pt>
                <c:pt idx="589">
                  <c:v>-3.8000000000000034E-2</c:v>
                </c:pt>
                <c:pt idx="590">
                  <c:v>-3.400000000000003E-2</c:v>
                </c:pt>
                <c:pt idx="591">
                  <c:v>-3.2000000000000028E-2</c:v>
                </c:pt>
                <c:pt idx="592">
                  <c:v>-3.2999999999999918E-2</c:v>
                </c:pt>
                <c:pt idx="593">
                  <c:v>-4.0000000000000036E-2</c:v>
                </c:pt>
                <c:pt idx="594">
                  <c:v>-3.400000000000003E-2</c:v>
                </c:pt>
                <c:pt idx="595">
                  <c:v>-2.2999999999999909E-2</c:v>
                </c:pt>
                <c:pt idx="596">
                  <c:v>-1.2999999999999901E-2</c:v>
                </c:pt>
                <c:pt idx="597">
                  <c:v>-1.5000000000000124E-2</c:v>
                </c:pt>
                <c:pt idx="598">
                  <c:v>-6.0000000000000053E-3</c:v>
                </c:pt>
                <c:pt idx="599">
                  <c:v>-9.9999999999988987E-4</c:v>
                </c:pt>
                <c:pt idx="600">
                  <c:v>2.0000000000000018E-3</c:v>
                </c:pt>
                <c:pt idx="601">
                  <c:v>-2.0000000000000018E-3</c:v>
                </c:pt>
                <c:pt idx="602">
                  <c:v>-3.0000000000001137E-3</c:v>
                </c:pt>
                <c:pt idx="603">
                  <c:v>-8.999999999999897E-3</c:v>
                </c:pt>
                <c:pt idx="604">
                  <c:v>-8.0000000000000071E-3</c:v>
                </c:pt>
                <c:pt idx="605">
                  <c:v>-3.0000000000001137E-3</c:v>
                </c:pt>
                <c:pt idx="606">
                  <c:v>-6.0000000000000053E-3</c:v>
                </c:pt>
                <c:pt idx="607">
                  <c:v>-1.0000000000000009E-2</c:v>
                </c:pt>
                <c:pt idx="608">
                  <c:v>-1.0000000000000009E-2</c:v>
                </c:pt>
                <c:pt idx="609">
                  <c:v>-1.0000000000000009E-2</c:v>
                </c:pt>
                <c:pt idx="610">
                  <c:v>-8.0000000000000071E-3</c:v>
                </c:pt>
                <c:pt idx="611">
                  <c:v>-8.0000000000000071E-3</c:v>
                </c:pt>
                <c:pt idx="612">
                  <c:v>2.0000000000000018E-3</c:v>
                </c:pt>
                <c:pt idx="613">
                  <c:v>1.3000000000000123E-2</c:v>
                </c:pt>
                <c:pt idx="614">
                  <c:v>1.4000000000000012E-2</c:v>
                </c:pt>
                <c:pt idx="615">
                  <c:v>2.0000000000000018E-2</c:v>
                </c:pt>
                <c:pt idx="616">
                  <c:v>2.0000000000000018E-2</c:v>
                </c:pt>
                <c:pt idx="617">
                  <c:v>1.8000000000000016E-2</c:v>
                </c:pt>
                <c:pt idx="618">
                  <c:v>2.1999999999999797E-2</c:v>
                </c:pt>
                <c:pt idx="619">
                  <c:v>2.0000000000000018E-2</c:v>
                </c:pt>
                <c:pt idx="620">
                  <c:v>1.9000000000000128E-2</c:v>
                </c:pt>
                <c:pt idx="621">
                  <c:v>1.2999999999999901E-2</c:v>
                </c:pt>
                <c:pt idx="622">
                  <c:v>-2.0000000000000018E-3</c:v>
                </c:pt>
                <c:pt idx="623">
                  <c:v>-1.0999999999999899E-2</c:v>
                </c:pt>
                <c:pt idx="624">
                  <c:v>2.9999999999998916E-3</c:v>
                </c:pt>
                <c:pt idx="625">
                  <c:v>-8.999999999999897E-3</c:v>
                </c:pt>
                <c:pt idx="626">
                  <c:v>-2.200000000000002E-2</c:v>
                </c:pt>
                <c:pt idx="627">
                  <c:v>-1.1000000000000121E-2</c:v>
                </c:pt>
                <c:pt idx="628">
                  <c:v>-1.399999999999979E-2</c:v>
                </c:pt>
                <c:pt idx="629">
                  <c:v>-1.1000000000000121E-2</c:v>
                </c:pt>
                <c:pt idx="630">
                  <c:v>5.0000000000001155E-3</c:v>
                </c:pt>
                <c:pt idx="631">
                  <c:v>4.0000000000000036E-3</c:v>
                </c:pt>
                <c:pt idx="632">
                  <c:v>6.0000000000000053E-3</c:v>
                </c:pt>
                <c:pt idx="633">
                  <c:v>2.2999999999999909E-2</c:v>
                </c:pt>
                <c:pt idx="634">
                  <c:v>1.6999999999999904E-2</c:v>
                </c:pt>
                <c:pt idx="635">
                  <c:v>1.2000000000000011E-2</c:v>
                </c:pt>
                <c:pt idx="636">
                  <c:v>9.000000000000119E-3</c:v>
                </c:pt>
                <c:pt idx="637">
                  <c:v>2.9999999999998916E-3</c:v>
                </c:pt>
                <c:pt idx="638">
                  <c:v>-9.9999999999988987E-4</c:v>
                </c:pt>
                <c:pt idx="639">
                  <c:v>1.0000000000000009E-2</c:v>
                </c:pt>
                <c:pt idx="640">
                  <c:v>8.0000000000000071E-3</c:v>
                </c:pt>
                <c:pt idx="641">
                  <c:v>1.6999999999999904E-2</c:v>
                </c:pt>
                <c:pt idx="642">
                  <c:v>2.4000000000000021E-2</c:v>
                </c:pt>
                <c:pt idx="643">
                  <c:v>1.8000000000000016E-2</c:v>
                </c:pt>
                <c:pt idx="644">
                  <c:v>1.8999999999999906E-2</c:v>
                </c:pt>
                <c:pt idx="645">
                  <c:v>1.7000000000000126E-2</c:v>
                </c:pt>
                <c:pt idx="646">
                  <c:v>1.8000000000000016E-2</c:v>
                </c:pt>
                <c:pt idx="647">
                  <c:v>1.8000000000000016E-2</c:v>
                </c:pt>
                <c:pt idx="648">
                  <c:v>1.8000000000000016E-2</c:v>
                </c:pt>
                <c:pt idx="649">
                  <c:v>1.4999999999999902E-2</c:v>
                </c:pt>
                <c:pt idx="650">
                  <c:v>1.4000000000000012E-2</c:v>
                </c:pt>
                <c:pt idx="651">
                  <c:v>1.4999999999999902E-2</c:v>
                </c:pt>
                <c:pt idx="652">
                  <c:v>7.0000000000001172E-3</c:v>
                </c:pt>
                <c:pt idx="653">
                  <c:v>9.9999999999988987E-4</c:v>
                </c:pt>
                <c:pt idx="654">
                  <c:v>-4.9999999999998934E-3</c:v>
                </c:pt>
                <c:pt idx="655">
                  <c:v>-1.5000000000000124E-2</c:v>
                </c:pt>
                <c:pt idx="656">
                  <c:v>-1.0999999999999899E-2</c:v>
                </c:pt>
                <c:pt idx="657">
                  <c:v>-1.0000000000000009E-2</c:v>
                </c:pt>
                <c:pt idx="658">
                  <c:v>-1.6999999999999904E-2</c:v>
                </c:pt>
                <c:pt idx="659">
                  <c:v>-6.0000000000000053E-3</c:v>
                </c:pt>
                <c:pt idx="660">
                  <c:v>4.0000000000000036E-3</c:v>
                </c:pt>
                <c:pt idx="661">
                  <c:v>4.9999999999998934E-3</c:v>
                </c:pt>
                <c:pt idx="662">
                  <c:v>-2.0000000000000018E-3</c:v>
                </c:pt>
                <c:pt idx="663">
                  <c:v>-2.0000000000000018E-3</c:v>
                </c:pt>
                <c:pt idx="664">
                  <c:v>2.0000000000000018E-3</c:v>
                </c:pt>
                <c:pt idx="665">
                  <c:v>0</c:v>
                </c:pt>
                <c:pt idx="666">
                  <c:v>-2.9999999999998916E-3</c:v>
                </c:pt>
                <c:pt idx="667">
                  <c:v>-1.0000000000001119E-3</c:v>
                </c:pt>
                <c:pt idx="668">
                  <c:v>9.000000000000119E-3</c:v>
                </c:pt>
                <c:pt idx="669">
                  <c:v>8.999999999999897E-3</c:v>
                </c:pt>
                <c:pt idx="670">
                  <c:v>-6.9999999999998952E-3</c:v>
                </c:pt>
                <c:pt idx="671">
                  <c:v>-1.3000000000000123E-2</c:v>
                </c:pt>
                <c:pt idx="672">
                  <c:v>-1.4999999999999902E-2</c:v>
                </c:pt>
                <c:pt idx="673">
                  <c:v>-2.100000000000013E-2</c:v>
                </c:pt>
                <c:pt idx="674">
                  <c:v>-1.6000000000000014E-2</c:v>
                </c:pt>
                <c:pt idx="675">
                  <c:v>-2.0000000000000018E-2</c:v>
                </c:pt>
                <c:pt idx="676">
                  <c:v>-1.8000000000000016E-2</c:v>
                </c:pt>
                <c:pt idx="677">
                  <c:v>-1.4999999999999902E-2</c:v>
                </c:pt>
                <c:pt idx="678">
                  <c:v>-1.6999999999999904E-2</c:v>
                </c:pt>
                <c:pt idx="679">
                  <c:v>-1.6000000000000014E-2</c:v>
                </c:pt>
                <c:pt idx="680">
                  <c:v>-1.8000000000000016E-2</c:v>
                </c:pt>
                <c:pt idx="681">
                  <c:v>-1.5000000000000124E-2</c:v>
                </c:pt>
                <c:pt idx="682">
                  <c:v>-1.8000000000000016E-2</c:v>
                </c:pt>
                <c:pt idx="683">
                  <c:v>-2.6999999999999913E-2</c:v>
                </c:pt>
                <c:pt idx="684">
                  <c:v>-3.2999999999999918E-2</c:v>
                </c:pt>
                <c:pt idx="685">
                  <c:v>-2.8000000000000025E-2</c:v>
                </c:pt>
                <c:pt idx="686">
                  <c:v>-2.0000000000000018E-2</c:v>
                </c:pt>
                <c:pt idx="687">
                  <c:v>-2.7000000000000135E-2</c:v>
                </c:pt>
                <c:pt idx="688">
                  <c:v>-2.4999999999999911E-2</c:v>
                </c:pt>
                <c:pt idx="689">
                  <c:v>-8.999999999999897E-3</c:v>
                </c:pt>
                <c:pt idx="690">
                  <c:v>-1.0000000000000009E-2</c:v>
                </c:pt>
                <c:pt idx="691">
                  <c:v>-1.6000000000000014E-2</c:v>
                </c:pt>
                <c:pt idx="692">
                  <c:v>-5.0000000000001155E-3</c:v>
                </c:pt>
                <c:pt idx="693">
                  <c:v>-1.0999999999999899E-2</c:v>
                </c:pt>
                <c:pt idx="694">
                  <c:v>-8.0000000000000071E-3</c:v>
                </c:pt>
                <c:pt idx="695">
                  <c:v>-1.4000000000000012E-2</c:v>
                </c:pt>
                <c:pt idx="696">
                  <c:v>-2.0000000000000018E-2</c:v>
                </c:pt>
                <c:pt idx="697">
                  <c:v>-1.5000000000000124E-2</c:v>
                </c:pt>
                <c:pt idx="698">
                  <c:v>-1.0999999999999899E-2</c:v>
                </c:pt>
                <c:pt idx="699">
                  <c:v>-1.6000000000000014E-2</c:v>
                </c:pt>
                <c:pt idx="700">
                  <c:v>-2.2999999999999909E-2</c:v>
                </c:pt>
                <c:pt idx="701">
                  <c:v>-1.7000000000000126E-2</c:v>
                </c:pt>
                <c:pt idx="702">
                  <c:v>-1.0000000000000009E-2</c:v>
                </c:pt>
                <c:pt idx="703">
                  <c:v>-1.2999999999999901E-2</c:v>
                </c:pt>
                <c:pt idx="704">
                  <c:v>-1.1000000000000121E-2</c:v>
                </c:pt>
                <c:pt idx="705">
                  <c:v>-1.2999999999999901E-2</c:v>
                </c:pt>
                <c:pt idx="706">
                  <c:v>-9.000000000000119E-3</c:v>
                </c:pt>
                <c:pt idx="707">
                  <c:v>-1.8999999999999906E-2</c:v>
                </c:pt>
                <c:pt idx="708">
                  <c:v>-1.6999999999999904E-2</c:v>
                </c:pt>
                <c:pt idx="709">
                  <c:v>-9.000000000000119E-3</c:v>
                </c:pt>
                <c:pt idx="710">
                  <c:v>-6.9999999999998952E-3</c:v>
                </c:pt>
                <c:pt idx="711">
                  <c:v>-1.3000000000000123E-2</c:v>
                </c:pt>
                <c:pt idx="712">
                  <c:v>-1.6999999999999904E-2</c:v>
                </c:pt>
                <c:pt idx="713">
                  <c:v>-1.5000000000000124E-2</c:v>
                </c:pt>
                <c:pt idx="714">
                  <c:v>-6.9999999999998952E-3</c:v>
                </c:pt>
                <c:pt idx="715">
                  <c:v>0</c:v>
                </c:pt>
                <c:pt idx="716">
                  <c:v>9.9999999999988987E-4</c:v>
                </c:pt>
                <c:pt idx="717">
                  <c:v>-4.0000000000000036E-3</c:v>
                </c:pt>
                <c:pt idx="718">
                  <c:v>5.0000000000001155E-3</c:v>
                </c:pt>
                <c:pt idx="719">
                  <c:v>2.200000000000002E-2</c:v>
                </c:pt>
                <c:pt idx="720">
                  <c:v>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74-4773-B5DB-29102B26309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Sheet1!$U$3:$U$723</c:f>
              <c:numCache>
                <c:formatCode>General</c:formatCode>
                <c:ptCount val="721"/>
                <c:pt idx="0">
                  <c:v>0</c:v>
                </c:pt>
                <c:pt idx="1">
                  <c:v>-4.7999999999999932E-2</c:v>
                </c:pt>
                <c:pt idx="2">
                  <c:v>-4.8000000000000043E-2</c:v>
                </c:pt>
                <c:pt idx="3">
                  <c:v>-3.8000000000000034E-2</c:v>
                </c:pt>
                <c:pt idx="4">
                  <c:v>-2.9999999999999916E-2</c:v>
                </c:pt>
                <c:pt idx="5">
                  <c:v>-3.400000000000003E-2</c:v>
                </c:pt>
                <c:pt idx="6">
                  <c:v>-4.7000000000000042E-2</c:v>
                </c:pt>
                <c:pt idx="7">
                  <c:v>-4.2999999999999927E-2</c:v>
                </c:pt>
                <c:pt idx="8">
                  <c:v>-3.400000000000003E-2</c:v>
                </c:pt>
                <c:pt idx="9">
                  <c:v>-2.7000000000000024E-2</c:v>
                </c:pt>
                <c:pt idx="10">
                  <c:v>-2.0000000000000018E-2</c:v>
                </c:pt>
                <c:pt idx="11">
                  <c:v>-7.0000000000000062E-3</c:v>
                </c:pt>
                <c:pt idx="12">
                  <c:v>0</c:v>
                </c:pt>
                <c:pt idx="13">
                  <c:v>1.0000000000000009E-2</c:v>
                </c:pt>
                <c:pt idx="14">
                  <c:v>1.0000000000000009E-2</c:v>
                </c:pt>
                <c:pt idx="15">
                  <c:v>9.000000000000008E-3</c:v>
                </c:pt>
                <c:pt idx="16">
                  <c:v>1.0000000000000009E-3</c:v>
                </c:pt>
                <c:pt idx="17">
                  <c:v>-2.0000000000000018E-3</c:v>
                </c:pt>
                <c:pt idx="18">
                  <c:v>-3.0000000000000027E-3</c:v>
                </c:pt>
                <c:pt idx="19">
                  <c:v>0</c:v>
                </c:pt>
                <c:pt idx="20">
                  <c:v>1.0000000000000009E-3</c:v>
                </c:pt>
                <c:pt idx="21">
                  <c:v>1.0000000000000009E-3</c:v>
                </c:pt>
                <c:pt idx="22">
                  <c:v>1.0000000000000009E-3</c:v>
                </c:pt>
                <c:pt idx="23">
                  <c:v>0</c:v>
                </c:pt>
                <c:pt idx="24">
                  <c:v>1.0000000000000009E-3</c:v>
                </c:pt>
                <c:pt idx="25">
                  <c:v>6.0000000000000053E-3</c:v>
                </c:pt>
                <c:pt idx="26">
                  <c:v>-2.0000000000000018E-3</c:v>
                </c:pt>
                <c:pt idx="27">
                  <c:v>-8.0000000000000071E-3</c:v>
                </c:pt>
                <c:pt idx="28">
                  <c:v>-1.5000000000000013E-2</c:v>
                </c:pt>
                <c:pt idx="29">
                  <c:v>-1.4000000000000012E-2</c:v>
                </c:pt>
                <c:pt idx="30">
                  <c:v>-7.0000000000000062E-3</c:v>
                </c:pt>
                <c:pt idx="31">
                  <c:v>-5.0000000000000044E-3</c:v>
                </c:pt>
                <c:pt idx="32">
                  <c:v>-7.0000000000000062E-3</c:v>
                </c:pt>
                <c:pt idx="33">
                  <c:v>-7.9999999999998961E-3</c:v>
                </c:pt>
                <c:pt idx="34">
                  <c:v>-4.0000000000000036E-3</c:v>
                </c:pt>
                <c:pt idx="35">
                  <c:v>-7.0000000000000062E-3</c:v>
                </c:pt>
                <c:pt idx="36">
                  <c:v>-7.0000000000000062E-3</c:v>
                </c:pt>
                <c:pt idx="37">
                  <c:v>-6.0000000000000053E-3</c:v>
                </c:pt>
                <c:pt idx="38">
                  <c:v>3.0000000000000027E-3</c:v>
                </c:pt>
                <c:pt idx="39">
                  <c:v>1.0000000000000009E-2</c:v>
                </c:pt>
                <c:pt idx="40">
                  <c:v>1.6999999999999904E-2</c:v>
                </c:pt>
                <c:pt idx="41">
                  <c:v>1.6000000000000014E-2</c:v>
                </c:pt>
                <c:pt idx="42">
                  <c:v>-4.0000000000000036E-3</c:v>
                </c:pt>
                <c:pt idx="43">
                  <c:v>-2.4999999999999911E-2</c:v>
                </c:pt>
                <c:pt idx="44">
                  <c:v>8.999999999999897E-3</c:v>
                </c:pt>
                <c:pt idx="45">
                  <c:v>1.6000000000000014E-2</c:v>
                </c:pt>
                <c:pt idx="46">
                  <c:v>7.0000000000000062E-3</c:v>
                </c:pt>
                <c:pt idx="47">
                  <c:v>-6.0000000000000053E-3</c:v>
                </c:pt>
                <c:pt idx="48">
                  <c:v>7.0000000000000062E-3</c:v>
                </c:pt>
                <c:pt idx="49">
                  <c:v>-9.000000000000008E-3</c:v>
                </c:pt>
                <c:pt idx="50">
                  <c:v>-1.6999999999999904E-2</c:v>
                </c:pt>
                <c:pt idx="51">
                  <c:v>-7.0000000000000062E-3</c:v>
                </c:pt>
                <c:pt idx="52">
                  <c:v>1.3999999999999901E-2</c:v>
                </c:pt>
                <c:pt idx="53">
                  <c:v>1.9000000000000017E-2</c:v>
                </c:pt>
                <c:pt idx="54">
                  <c:v>-3.0000000000000027E-3</c:v>
                </c:pt>
                <c:pt idx="55">
                  <c:v>-1.100000000000001E-2</c:v>
                </c:pt>
                <c:pt idx="56">
                  <c:v>6.0000000000000053E-3</c:v>
                </c:pt>
                <c:pt idx="57">
                  <c:v>9.000000000000008E-3</c:v>
                </c:pt>
                <c:pt idx="58">
                  <c:v>-2.0000000000000018E-3</c:v>
                </c:pt>
                <c:pt idx="59">
                  <c:v>-8.0000000000000071E-3</c:v>
                </c:pt>
                <c:pt idx="60">
                  <c:v>-2.2999999999999909E-2</c:v>
                </c:pt>
                <c:pt idx="61">
                  <c:v>-2.9000000000000026E-2</c:v>
                </c:pt>
                <c:pt idx="62">
                  <c:v>0</c:v>
                </c:pt>
                <c:pt idx="63">
                  <c:v>7.0000000000000062E-3</c:v>
                </c:pt>
                <c:pt idx="64">
                  <c:v>1.2000000000000011E-2</c:v>
                </c:pt>
                <c:pt idx="65">
                  <c:v>1.4000000000000012E-2</c:v>
                </c:pt>
                <c:pt idx="66">
                  <c:v>1.4999999999999902E-2</c:v>
                </c:pt>
                <c:pt idx="67">
                  <c:v>1.7000000000000015E-2</c:v>
                </c:pt>
                <c:pt idx="68">
                  <c:v>2.8000000000000025E-2</c:v>
                </c:pt>
                <c:pt idx="69">
                  <c:v>2.7000000000000024E-2</c:v>
                </c:pt>
                <c:pt idx="70">
                  <c:v>2.0000000000000018E-2</c:v>
                </c:pt>
                <c:pt idx="71">
                  <c:v>1.0000000000000009E-2</c:v>
                </c:pt>
                <c:pt idx="72">
                  <c:v>5.0000000000000044E-3</c:v>
                </c:pt>
                <c:pt idx="73">
                  <c:v>0</c:v>
                </c:pt>
                <c:pt idx="74">
                  <c:v>4.0000000000000036E-3</c:v>
                </c:pt>
                <c:pt idx="75">
                  <c:v>2.9999999999998916E-3</c:v>
                </c:pt>
                <c:pt idx="76">
                  <c:v>-8.999999999999897E-3</c:v>
                </c:pt>
                <c:pt idx="77">
                  <c:v>-1.8000000000000016E-2</c:v>
                </c:pt>
                <c:pt idx="78">
                  <c:v>-1.9000000000000017E-2</c:v>
                </c:pt>
                <c:pt idx="79">
                  <c:v>-8.0000000000000071E-3</c:v>
                </c:pt>
                <c:pt idx="80">
                  <c:v>-1.0000000000000009E-3</c:v>
                </c:pt>
                <c:pt idx="81">
                  <c:v>6.0000000000000053E-3</c:v>
                </c:pt>
                <c:pt idx="82">
                  <c:v>1.4000000000000012E-2</c:v>
                </c:pt>
                <c:pt idx="83">
                  <c:v>1.100000000000001E-2</c:v>
                </c:pt>
                <c:pt idx="84">
                  <c:v>7.0000000000000062E-3</c:v>
                </c:pt>
                <c:pt idx="85">
                  <c:v>5.0000000000000044E-3</c:v>
                </c:pt>
                <c:pt idx="86">
                  <c:v>1.2999999999999901E-2</c:v>
                </c:pt>
                <c:pt idx="87">
                  <c:v>1.2000000000000011E-2</c:v>
                </c:pt>
                <c:pt idx="88">
                  <c:v>1.3000000000000012E-2</c:v>
                </c:pt>
                <c:pt idx="89">
                  <c:v>1.3000000000000012E-2</c:v>
                </c:pt>
                <c:pt idx="90">
                  <c:v>9.000000000000008E-3</c:v>
                </c:pt>
                <c:pt idx="91">
                  <c:v>7.0000000000000062E-3</c:v>
                </c:pt>
                <c:pt idx="92">
                  <c:v>1.0000000000000009E-3</c:v>
                </c:pt>
                <c:pt idx="93">
                  <c:v>-4.0000000000000036E-3</c:v>
                </c:pt>
                <c:pt idx="94">
                  <c:v>-6.0000000000000053E-3</c:v>
                </c:pt>
                <c:pt idx="95">
                  <c:v>-6.0000000000000053E-3</c:v>
                </c:pt>
                <c:pt idx="96">
                  <c:v>-1.0000000000000009E-3</c:v>
                </c:pt>
                <c:pt idx="97">
                  <c:v>4.0000000000000036E-3</c:v>
                </c:pt>
                <c:pt idx="98">
                  <c:v>4.0000000000000036E-3</c:v>
                </c:pt>
                <c:pt idx="99">
                  <c:v>6.0000000000000053E-3</c:v>
                </c:pt>
                <c:pt idx="100">
                  <c:v>8.0000000000000071E-3</c:v>
                </c:pt>
                <c:pt idx="101">
                  <c:v>0</c:v>
                </c:pt>
                <c:pt idx="102">
                  <c:v>4.0000000000000036E-3</c:v>
                </c:pt>
                <c:pt idx="103">
                  <c:v>8.0000000000000071E-3</c:v>
                </c:pt>
                <c:pt idx="104">
                  <c:v>1.2000000000000011E-2</c:v>
                </c:pt>
                <c:pt idx="105">
                  <c:v>1.0000000000000009E-2</c:v>
                </c:pt>
                <c:pt idx="106">
                  <c:v>6.0000000000000053E-3</c:v>
                </c:pt>
                <c:pt idx="107">
                  <c:v>8.0000000000000071E-3</c:v>
                </c:pt>
                <c:pt idx="108">
                  <c:v>1.2000000000000011E-2</c:v>
                </c:pt>
                <c:pt idx="109">
                  <c:v>1.3999999999999901E-2</c:v>
                </c:pt>
                <c:pt idx="110">
                  <c:v>1.100000000000001E-2</c:v>
                </c:pt>
                <c:pt idx="111">
                  <c:v>3.0000000000000027E-3</c:v>
                </c:pt>
                <c:pt idx="112">
                  <c:v>5.0000000000000044E-3</c:v>
                </c:pt>
                <c:pt idx="113">
                  <c:v>1.3000000000000012E-2</c:v>
                </c:pt>
                <c:pt idx="114">
                  <c:v>1.100000000000001E-2</c:v>
                </c:pt>
                <c:pt idx="115">
                  <c:v>1.100000000000001E-2</c:v>
                </c:pt>
                <c:pt idx="116">
                  <c:v>1.6000000000000014E-2</c:v>
                </c:pt>
                <c:pt idx="117">
                  <c:v>1.8000000000000016E-2</c:v>
                </c:pt>
                <c:pt idx="118">
                  <c:v>1.2000000000000011E-2</c:v>
                </c:pt>
                <c:pt idx="119">
                  <c:v>8.0000000000000071E-3</c:v>
                </c:pt>
                <c:pt idx="120">
                  <c:v>1.2999999999999901E-2</c:v>
                </c:pt>
                <c:pt idx="121">
                  <c:v>6.0000000000000053E-3</c:v>
                </c:pt>
                <c:pt idx="122">
                  <c:v>3.0000000000000027E-3</c:v>
                </c:pt>
                <c:pt idx="123">
                  <c:v>0</c:v>
                </c:pt>
                <c:pt idx="124">
                  <c:v>6.0000000000000053E-3</c:v>
                </c:pt>
                <c:pt idx="125">
                  <c:v>1.0000000000000009E-3</c:v>
                </c:pt>
                <c:pt idx="126">
                  <c:v>5.0000000000000044E-3</c:v>
                </c:pt>
                <c:pt idx="127">
                  <c:v>1.0000000000000009E-2</c:v>
                </c:pt>
                <c:pt idx="128">
                  <c:v>1.2000000000000011E-2</c:v>
                </c:pt>
                <c:pt idx="129">
                  <c:v>1.100000000000001E-2</c:v>
                </c:pt>
                <c:pt idx="130">
                  <c:v>9.9999999999998979E-3</c:v>
                </c:pt>
                <c:pt idx="131">
                  <c:v>1.1000000000000121E-2</c:v>
                </c:pt>
                <c:pt idx="132">
                  <c:v>8.0000000000000071E-3</c:v>
                </c:pt>
                <c:pt idx="133">
                  <c:v>-1.0000000000001119E-3</c:v>
                </c:pt>
                <c:pt idx="134">
                  <c:v>-9.9999999999988987E-4</c:v>
                </c:pt>
                <c:pt idx="135">
                  <c:v>4.0000000000000036E-3</c:v>
                </c:pt>
                <c:pt idx="136">
                  <c:v>8.0000000000000071E-3</c:v>
                </c:pt>
                <c:pt idx="137">
                  <c:v>1.4000000000000012E-2</c:v>
                </c:pt>
                <c:pt idx="138">
                  <c:v>1.4000000000000012E-2</c:v>
                </c:pt>
                <c:pt idx="139">
                  <c:v>6.9999999999998952E-3</c:v>
                </c:pt>
                <c:pt idx="140">
                  <c:v>1.0000000000000009E-2</c:v>
                </c:pt>
                <c:pt idx="141">
                  <c:v>1.0000000000000009E-2</c:v>
                </c:pt>
                <c:pt idx="142">
                  <c:v>4.0000000000000036E-3</c:v>
                </c:pt>
                <c:pt idx="143">
                  <c:v>1.0000000000001119E-3</c:v>
                </c:pt>
                <c:pt idx="144">
                  <c:v>6.0000000000000053E-3</c:v>
                </c:pt>
                <c:pt idx="145">
                  <c:v>1.2000000000000011E-2</c:v>
                </c:pt>
                <c:pt idx="146">
                  <c:v>1.6999999999999904E-2</c:v>
                </c:pt>
                <c:pt idx="147">
                  <c:v>1.6999999999999904E-2</c:v>
                </c:pt>
                <c:pt idx="148">
                  <c:v>1.8000000000000016E-2</c:v>
                </c:pt>
                <c:pt idx="149">
                  <c:v>1.2000000000000011E-2</c:v>
                </c:pt>
                <c:pt idx="150">
                  <c:v>6.0000000000000053E-3</c:v>
                </c:pt>
                <c:pt idx="151">
                  <c:v>1.0000000000001119E-3</c:v>
                </c:pt>
                <c:pt idx="152">
                  <c:v>-2.0000000000000018E-3</c:v>
                </c:pt>
                <c:pt idx="153">
                  <c:v>-6.0000000000000053E-3</c:v>
                </c:pt>
                <c:pt idx="154">
                  <c:v>-5.0000000000001155E-3</c:v>
                </c:pt>
                <c:pt idx="155">
                  <c:v>5.0000000000001155E-3</c:v>
                </c:pt>
                <c:pt idx="156">
                  <c:v>4.0000000000000036E-3</c:v>
                </c:pt>
                <c:pt idx="157">
                  <c:v>-2.0000000000000018E-3</c:v>
                </c:pt>
                <c:pt idx="158">
                  <c:v>-4.0000000000000036E-3</c:v>
                </c:pt>
                <c:pt idx="159">
                  <c:v>2.9999999999998916E-3</c:v>
                </c:pt>
                <c:pt idx="160">
                  <c:v>1.0000000000001119E-3</c:v>
                </c:pt>
                <c:pt idx="161">
                  <c:v>-7.0000000000001172E-3</c:v>
                </c:pt>
                <c:pt idx="162">
                  <c:v>0</c:v>
                </c:pt>
                <c:pt idx="163">
                  <c:v>6.0000000000000053E-3</c:v>
                </c:pt>
                <c:pt idx="164">
                  <c:v>-9.9999999999988987E-4</c:v>
                </c:pt>
                <c:pt idx="165">
                  <c:v>9.9999999999988987E-4</c:v>
                </c:pt>
                <c:pt idx="166">
                  <c:v>1.2000000000000011E-2</c:v>
                </c:pt>
                <c:pt idx="167">
                  <c:v>1.3000000000000123E-2</c:v>
                </c:pt>
                <c:pt idx="168">
                  <c:v>1.0999999999999899E-2</c:v>
                </c:pt>
                <c:pt idx="169">
                  <c:v>1.7000000000000126E-2</c:v>
                </c:pt>
                <c:pt idx="170">
                  <c:v>2.7999999999999803E-2</c:v>
                </c:pt>
                <c:pt idx="171">
                  <c:v>2.4000000000000021E-2</c:v>
                </c:pt>
                <c:pt idx="172">
                  <c:v>1.7000000000000126E-2</c:v>
                </c:pt>
                <c:pt idx="173">
                  <c:v>1.4999999999999902E-2</c:v>
                </c:pt>
                <c:pt idx="174">
                  <c:v>1.4000000000000012E-2</c:v>
                </c:pt>
                <c:pt idx="175">
                  <c:v>1.0000000000001119E-3</c:v>
                </c:pt>
                <c:pt idx="176">
                  <c:v>-2.0000000000000018E-3</c:v>
                </c:pt>
                <c:pt idx="177">
                  <c:v>0</c:v>
                </c:pt>
                <c:pt idx="178">
                  <c:v>2.9999999999998916E-3</c:v>
                </c:pt>
                <c:pt idx="179">
                  <c:v>-9.9999999999988987E-4</c:v>
                </c:pt>
                <c:pt idx="180">
                  <c:v>6.0000000000000053E-3</c:v>
                </c:pt>
                <c:pt idx="181">
                  <c:v>4.9999999999998934E-3</c:v>
                </c:pt>
                <c:pt idx="182">
                  <c:v>5.0000000000001155E-3</c:v>
                </c:pt>
                <c:pt idx="183">
                  <c:v>6.0000000000000053E-3</c:v>
                </c:pt>
                <c:pt idx="184">
                  <c:v>6.9999999999998952E-3</c:v>
                </c:pt>
                <c:pt idx="185">
                  <c:v>3.0000000000001137E-3</c:v>
                </c:pt>
                <c:pt idx="186">
                  <c:v>-1.0000000000001119E-3</c:v>
                </c:pt>
                <c:pt idx="187">
                  <c:v>-2.0000000000000018E-3</c:v>
                </c:pt>
                <c:pt idx="188">
                  <c:v>-6.0000000000000053E-3</c:v>
                </c:pt>
                <c:pt idx="189">
                  <c:v>-6.0000000000000053E-3</c:v>
                </c:pt>
                <c:pt idx="190">
                  <c:v>-4.9999999999998934E-3</c:v>
                </c:pt>
                <c:pt idx="191">
                  <c:v>-6.0000000000000053E-3</c:v>
                </c:pt>
                <c:pt idx="192">
                  <c:v>-1.1000000000000121E-2</c:v>
                </c:pt>
                <c:pt idx="193">
                  <c:v>-1.0000000000000009E-2</c:v>
                </c:pt>
                <c:pt idx="194">
                  <c:v>-1.0000000000000009E-2</c:v>
                </c:pt>
                <c:pt idx="195">
                  <c:v>-8.999999999999897E-3</c:v>
                </c:pt>
                <c:pt idx="196">
                  <c:v>-1.3000000000000123E-2</c:v>
                </c:pt>
                <c:pt idx="197">
                  <c:v>-2.0999999999999908E-2</c:v>
                </c:pt>
                <c:pt idx="198">
                  <c:v>-1.6999999999999904E-2</c:v>
                </c:pt>
                <c:pt idx="199">
                  <c:v>-7.0000000000001172E-3</c:v>
                </c:pt>
                <c:pt idx="200">
                  <c:v>3.0000000000001137E-3</c:v>
                </c:pt>
                <c:pt idx="201">
                  <c:v>8.999999999999897E-3</c:v>
                </c:pt>
                <c:pt idx="202">
                  <c:v>1.6999999999999904E-2</c:v>
                </c:pt>
                <c:pt idx="203">
                  <c:v>2.6000000000000023E-2</c:v>
                </c:pt>
                <c:pt idx="204">
                  <c:v>3.6000000000000032E-2</c:v>
                </c:pt>
                <c:pt idx="205">
                  <c:v>3.7000000000000144E-2</c:v>
                </c:pt>
                <c:pt idx="206">
                  <c:v>3.2999999999999918E-2</c:v>
                </c:pt>
                <c:pt idx="207">
                  <c:v>2.6999999999999913E-2</c:v>
                </c:pt>
                <c:pt idx="208">
                  <c:v>2.200000000000002E-2</c:v>
                </c:pt>
                <c:pt idx="209">
                  <c:v>2.3000000000000131E-2</c:v>
                </c:pt>
                <c:pt idx="210">
                  <c:v>1.8999999999999906E-2</c:v>
                </c:pt>
                <c:pt idx="211">
                  <c:v>1.2999999999999901E-2</c:v>
                </c:pt>
                <c:pt idx="212">
                  <c:v>9.000000000000119E-3</c:v>
                </c:pt>
                <c:pt idx="213">
                  <c:v>8.999999999999897E-3</c:v>
                </c:pt>
                <c:pt idx="214">
                  <c:v>1.0000000000000009E-2</c:v>
                </c:pt>
                <c:pt idx="215">
                  <c:v>7.0000000000001172E-3</c:v>
                </c:pt>
                <c:pt idx="216">
                  <c:v>-1.0000000000001119E-3</c:v>
                </c:pt>
                <c:pt idx="217">
                  <c:v>-4.0000000000000036E-3</c:v>
                </c:pt>
                <c:pt idx="218">
                  <c:v>-6.9999999999998952E-3</c:v>
                </c:pt>
                <c:pt idx="219">
                  <c:v>0</c:v>
                </c:pt>
                <c:pt idx="220">
                  <c:v>9.9999999999988987E-4</c:v>
                </c:pt>
                <c:pt idx="221">
                  <c:v>0</c:v>
                </c:pt>
                <c:pt idx="222">
                  <c:v>4.0000000000000036E-3</c:v>
                </c:pt>
                <c:pt idx="223">
                  <c:v>4.0000000000000036E-3</c:v>
                </c:pt>
                <c:pt idx="224">
                  <c:v>-9.9999999999988987E-4</c:v>
                </c:pt>
                <c:pt idx="225">
                  <c:v>0</c:v>
                </c:pt>
                <c:pt idx="226">
                  <c:v>-9.000000000000119E-3</c:v>
                </c:pt>
                <c:pt idx="227">
                  <c:v>-1.2999999999999901E-2</c:v>
                </c:pt>
                <c:pt idx="228">
                  <c:v>-8.0000000000000071E-3</c:v>
                </c:pt>
                <c:pt idx="229">
                  <c:v>-8.999999999999897E-3</c:v>
                </c:pt>
                <c:pt idx="230">
                  <c:v>7.9999999999997851E-3</c:v>
                </c:pt>
                <c:pt idx="231">
                  <c:v>3.0000000000001137E-3</c:v>
                </c:pt>
                <c:pt idx="232">
                  <c:v>1.0000000000000009E-2</c:v>
                </c:pt>
                <c:pt idx="233">
                  <c:v>2.6999999999999913E-2</c:v>
                </c:pt>
                <c:pt idx="234">
                  <c:v>-1.4000000000000012E-2</c:v>
                </c:pt>
                <c:pt idx="235">
                  <c:v>3.6000000000000032E-2</c:v>
                </c:pt>
                <c:pt idx="236">
                  <c:v>1.2000000000000011E-2</c:v>
                </c:pt>
                <c:pt idx="237">
                  <c:v>1.7000000000000126E-2</c:v>
                </c:pt>
                <c:pt idx="238">
                  <c:v>4.3999999999999817E-2</c:v>
                </c:pt>
                <c:pt idx="239">
                  <c:v>4.0000000000000036E-2</c:v>
                </c:pt>
                <c:pt idx="240">
                  <c:v>1.3000000000000123E-2</c:v>
                </c:pt>
                <c:pt idx="241">
                  <c:v>0</c:v>
                </c:pt>
                <c:pt idx="242">
                  <c:v>3.400000000000003E-2</c:v>
                </c:pt>
                <c:pt idx="243">
                  <c:v>2.0000000000000018E-2</c:v>
                </c:pt>
                <c:pt idx="244">
                  <c:v>5.9999999999997833E-3</c:v>
                </c:pt>
                <c:pt idx="245">
                  <c:v>0</c:v>
                </c:pt>
                <c:pt idx="246">
                  <c:v>1.9000000000000128E-2</c:v>
                </c:pt>
                <c:pt idx="247">
                  <c:v>1.6999999999999904E-2</c:v>
                </c:pt>
                <c:pt idx="248">
                  <c:v>3.6000000000000032E-2</c:v>
                </c:pt>
                <c:pt idx="249">
                  <c:v>5.2000000000000046E-2</c:v>
                </c:pt>
                <c:pt idx="250">
                  <c:v>4.8000000000000043E-2</c:v>
                </c:pt>
                <c:pt idx="251">
                  <c:v>2.6999999999999913E-2</c:v>
                </c:pt>
                <c:pt idx="252">
                  <c:v>9.000000000000119E-3</c:v>
                </c:pt>
                <c:pt idx="253">
                  <c:v>4.0000000000000036E-3</c:v>
                </c:pt>
                <c:pt idx="254">
                  <c:v>2.200000000000002E-2</c:v>
                </c:pt>
                <c:pt idx="255">
                  <c:v>3.2999999999999918E-2</c:v>
                </c:pt>
                <c:pt idx="256">
                  <c:v>3.6999999999999922E-2</c:v>
                </c:pt>
                <c:pt idx="257">
                  <c:v>2.8999999999999915E-2</c:v>
                </c:pt>
                <c:pt idx="258">
                  <c:v>1.2000000000000011E-2</c:v>
                </c:pt>
                <c:pt idx="259">
                  <c:v>-1.9999999999997797E-3</c:v>
                </c:pt>
                <c:pt idx="260">
                  <c:v>8.0000000000000071E-3</c:v>
                </c:pt>
                <c:pt idx="261">
                  <c:v>1.6999999999999904E-2</c:v>
                </c:pt>
                <c:pt idx="262">
                  <c:v>2.8999999999999915E-2</c:v>
                </c:pt>
                <c:pt idx="263">
                  <c:v>3.9000000000000146E-2</c:v>
                </c:pt>
                <c:pt idx="264">
                  <c:v>4.7000000000000153E-2</c:v>
                </c:pt>
                <c:pt idx="265">
                  <c:v>4.1999999999999815E-2</c:v>
                </c:pt>
                <c:pt idx="266">
                  <c:v>4.0000000000000036E-2</c:v>
                </c:pt>
                <c:pt idx="267">
                  <c:v>4.0999999999999925E-2</c:v>
                </c:pt>
                <c:pt idx="268">
                  <c:v>4.4000000000000039E-2</c:v>
                </c:pt>
                <c:pt idx="269">
                  <c:v>4.9999999999999822E-2</c:v>
                </c:pt>
                <c:pt idx="270">
                  <c:v>5.600000000000005E-2</c:v>
                </c:pt>
                <c:pt idx="271">
                  <c:v>6.3000000000000167E-2</c:v>
                </c:pt>
                <c:pt idx="272">
                  <c:v>6.2999999999999723E-2</c:v>
                </c:pt>
                <c:pt idx="273">
                  <c:v>5.9000000000000163E-2</c:v>
                </c:pt>
                <c:pt idx="274">
                  <c:v>4.7000000000000153E-2</c:v>
                </c:pt>
                <c:pt idx="275">
                  <c:v>4.2999999999999705E-2</c:v>
                </c:pt>
                <c:pt idx="276">
                  <c:v>3.7000000000000366E-2</c:v>
                </c:pt>
                <c:pt idx="277">
                  <c:v>4.0999999999999925E-2</c:v>
                </c:pt>
                <c:pt idx="278">
                  <c:v>4.8000000000000043E-2</c:v>
                </c:pt>
                <c:pt idx="279">
                  <c:v>6.1999999999999833E-2</c:v>
                </c:pt>
                <c:pt idx="280">
                  <c:v>6.899999999999995E-2</c:v>
                </c:pt>
                <c:pt idx="281">
                  <c:v>6.4999999999999947E-2</c:v>
                </c:pt>
                <c:pt idx="282">
                  <c:v>6.0999999999999943E-2</c:v>
                </c:pt>
                <c:pt idx="283">
                  <c:v>5.400000000000027E-2</c:v>
                </c:pt>
                <c:pt idx="284">
                  <c:v>5.600000000000005E-2</c:v>
                </c:pt>
                <c:pt idx="285">
                  <c:v>6.1999999999999833E-2</c:v>
                </c:pt>
                <c:pt idx="286">
                  <c:v>7.3999999999999844E-2</c:v>
                </c:pt>
                <c:pt idx="287">
                  <c:v>7.9000000000000181E-2</c:v>
                </c:pt>
                <c:pt idx="288">
                  <c:v>8.3000000000000185E-2</c:v>
                </c:pt>
                <c:pt idx="289">
                  <c:v>8.3999999999999631E-2</c:v>
                </c:pt>
                <c:pt idx="290">
                  <c:v>8.3000000000000185E-2</c:v>
                </c:pt>
                <c:pt idx="291">
                  <c:v>8.0000000000000071E-2</c:v>
                </c:pt>
                <c:pt idx="292">
                  <c:v>9.2000000000000082E-2</c:v>
                </c:pt>
                <c:pt idx="293">
                  <c:v>0.11199999999999966</c:v>
                </c:pt>
                <c:pt idx="294">
                  <c:v>0.11000000000000032</c:v>
                </c:pt>
                <c:pt idx="295">
                  <c:v>9.1999999999999638E-2</c:v>
                </c:pt>
                <c:pt idx="296">
                  <c:v>8.9000000000000412E-2</c:v>
                </c:pt>
                <c:pt idx="297">
                  <c:v>0.1120000000000001</c:v>
                </c:pt>
                <c:pt idx="298">
                  <c:v>0.13699999999999957</c:v>
                </c:pt>
                <c:pt idx="299">
                  <c:v>0.14299999999999979</c:v>
                </c:pt>
                <c:pt idx="300">
                  <c:v>0.12000000000000011</c:v>
                </c:pt>
                <c:pt idx="301">
                  <c:v>0.11000000000000032</c:v>
                </c:pt>
                <c:pt idx="302">
                  <c:v>0.12800000000000011</c:v>
                </c:pt>
                <c:pt idx="303">
                  <c:v>0.1639999999999997</c:v>
                </c:pt>
                <c:pt idx="304">
                  <c:v>0.17499999999999982</c:v>
                </c:pt>
                <c:pt idx="305">
                  <c:v>0.15500000000000025</c:v>
                </c:pt>
                <c:pt idx="306">
                  <c:v>0.14900000000000002</c:v>
                </c:pt>
                <c:pt idx="307">
                  <c:v>0.18700000000000028</c:v>
                </c:pt>
                <c:pt idx="308">
                  <c:v>0.22499999999999964</c:v>
                </c:pt>
                <c:pt idx="309">
                  <c:v>0.20600000000000041</c:v>
                </c:pt>
                <c:pt idx="310">
                  <c:v>0.19599999999999973</c:v>
                </c:pt>
                <c:pt idx="311">
                  <c:v>0.20699999999999985</c:v>
                </c:pt>
                <c:pt idx="312">
                  <c:v>0.22599999999999998</c:v>
                </c:pt>
                <c:pt idx="313">
                  <c:v>0.22200000000000042</c:v>
                </c:pt>
                <c:pt idx="314">
                  <c:v>0.23399999999999999</c:v>
                </c:pt>
                <c:pt idx="315">
                  <c:v>0.22799999999999976</c:v>
                </c:pt>
                <c:pt idx="316">
                  <c:v>0.23899999999999988</c:v>
                </c:pt>
                <c:pt idx="317">
                  <c:v>0.28200000000000092</c:v>
                </c:pt>
                <c:pt idx="318">
                  <c:v>0.31299999999999883</c:v>
                </c:pt>
                <c:pt idx="319">
                  <c:v>0.26100000000000101</c:v>
                </c:pt>
                <c:pt idx="320">
                  <c:v>0.31400000000000006</c:v>
                </c:pt>
                <c:pt idx="321">
                  <c:v>0.41099999999999959</c:v>
                </c:pt>
                <c:pt idx="322">
                  <c:v>0.35899999999999999</c:v>
                </c:pt>
                <c:pt idx="323">
                  <c:v>0.3620000000000001</c:v>
                </c:pt>
                <c:pt idx="324">
                  <c:v>0.38899999999999935</c:v>
                </c:pt>
                <c:pt idx="325">
                  <c:v>0.37700000000000067</c:v>
                </c:pt>
                <c:pt idx="326">
                  <c:v>0.49799999999999933</c:v>
                </c:pt>
                <c:pt idx="327">
                  <c:v>0.39799999999999969</c:v>
                </c:pt>
                <c:pt idx="328">
                  <c:v>0.3830000000000009</c:v>
                </c:pt>
                <c:pt idx="329">
                  <c:v>0.52099999999999902</c:v>
                </c:pt>
                <c:pt idx="330">
                  <c:v>0.47800000000000153</c:v>
                </c:pt>
                <c:pt idx="331">
                  <c:v>0.55299999999999905</c:v>
                </c:pt>
                <c:pt idx="332">
                  <c:v>0.45100000000000051</c:v>
                </c:pt>
                <c:pt idx="333">
                  <c:v>0.58199999999999896</c:v>
                </c:pt>
                <c:pt idx="334">
                  <c:v>0.64500000000000135</c:v>
                </c:pt>
                <c:pt idx="335">
                  <c:v>0.56700000000000017</c:v>
                </c:pt>
                <c:pt idx="336">
                  <c:v>0.62199999999999989</c:v>
                </c:pt>
                <c:pt idx="337">
                  <c:v>0.60800000000000054</c:v>
                </c:pt>
                <c:pt idx="338">
                  <c:v>0.73999999999999844</c:v>
                </c:pt>
                <c:pt idx="339">
                  <c:v>0.66700000000000159</c:v>
                </c:pt>
                <c:pt idx="340">
                  <c:v>0.62699999999999889</c:v>
                </c:pt>
                <c:pt idx="341">
                  <c:v>0.72799999999999798</c:v>
                </c:pt>
                <c:pt idx="342">
                  <c:v>0.71800000000000352</c:v>
                </c:pt>
                <c:pt idx="343">
                  <c:v>0.75499999999999901</c:v>
                </c:pt>
                <c:pt idx="344">
                  <c:v>0.61899999999999977</c:v>
                </c:pt>
                <c:pt idx="345">
                  <c:v>0.76500000000000057</c:v>
                </c:pt>
                <c:pt idx="346">
                  <c:v>0.74599999999999866</c:v>
                </c:pt>
                <c:pt idx="347">
                  <c:v>0.73000000000000043</c:v>
                </c:pt>
                <c:pt idx="348">
                  <c:v>0.65299999999999869</c:v>
                </c:pt>
                <c:pt idx="349">
                  <c:v>0.72200000000000131</c:v>
                </c:pt>
                <c:pt idx="350">
                  <c:v>0.70599999999999952</c:v>
                </c:pt>
                <c:pt idx="351">
                  <c:v>0.70599999999999952</c:v>
                </c:pt>
                <c:pt idx="352">
                  <c:v>0.5779999999999994</c:v>
                </c:pt>
                <c:pt idx="353">
                  <c:v>0.69200000000000017</c:v>
                </c:pt>
                <c:pt idx="354">
                  <c:v>0.64900000000000091</c:v>
                </c:pt>
                <c:pt idx="355">
                  <c:v>0.62199999999999989</c:v>
                </c:pt>
                <c:pt idx="356">
                  <c:v>0.67500000000000071</c:v>
                </c:pt>
                <c:pt idx="357">
                  <c:v>0.71999999999999886</c:v>
                </c:pt>
                <c:pt idx="358">
                  <c:v>0.78300000000000125</c:v>
                </c:pt>
                <c:pt idx="359">
                  <c:v>0.90900000000000247</c:v>
                </c:pt>
                <c:pt idx="360">
                  <c:v>1.0399999999999991</c:v>
                </c:pt>
                <c:pt idx="361">
                  <c:v>1.1749999999999972</c:v>
                </c:pt>
                <c:pt idx="362">
                  <c:v>1.3669999999999973</c:v>
                </c:pt>
                <c:pt idx="363">
                  <c:v>1.6200000000000045</c:v>
                </c:pt>
                <c:pt idx="364">
                  <c:v>1.7819999999999965</c:v>
                </c:pt>
                <c:pt idx="365">
                  <c:v>1.9500000000000028</c:v>
                </c:pt>
                <c:pt idx="366">
                  <c:v>2.1430000000000007</c:v>
                </c:pt>
                <c:pt idx="367">
                  <c:v>2.240000000000002</c:v>
                </c:pt>
                <c:pt idx="368">
                  <c:v>2.2999999999999972</c:v>
                </c:pt>
                <c:pt idx="369">
                  <c:v>2.3659999999999997</c:v>
                </c:pt>
                <c:pt idx="370">
                  <c:v>2.3320000000000007</c:v>
                </c:pt>
                <c:pt idx="371">
                  <c:v>2.277000000000001</c:v>
                </c:pt>
                <c:pt idx="372">
                  <c:v>2.1689999999999969</c:v>
                </c:pt>
                <c:pt idx="373">
                  <c:v>2.0080000000000027</c:v>
                </c:pt>
                <c:pt idx="374">
                  <c:v>1.7999999999999972</c:v>
                </c:pt>
                <c:pt idx="375">
                  <c:v>1.5429999999999993</c:v>
                </c:pt>
                <c:pt idx="376">
                  <c:v>1.2380000000000067</c:v>
                </c:pt>
                <c:pt idx="377">
                  <c:v>0.93299999999999272</c:v>
                </c:pt>
                <c:pt idx="378">
                  <c:v>0.60000000000000853</c:v>
                </c:pt>
                <c:pt idx="379">
                  <c:v>0.29399999999999693</c:v>
                </c:pt>
                <c:pt idx="380">
                  <c:v>3.0000000000001137E-3</c:v>
                </c:pt>
                <c:pt idx="381">
                  <c:v>-0.30500000000000682</c:v>
                </c:pt>
                <c:pt idx="382">
                  <c:v>-0.5519999999999925</c:v>
                </c:pt>
                <c:pt idx="383">
                  <c:v>-0.81900000000000261</c:v>
                </c:pt>
                <c:pt idx="384">
                  <c:v>-1.0069999999999979</c:v>
                </c:pt>
                <c:pt idx="385">
                  <c:v>-1.1930000000000049</c:v>
                </c:pt>
                <c:pt idx="386">
                  <c:v>-1.3290000000000006</c:v>
                </c:pt>
                <c:pt idx="387">
                  <c:v>-1.4779999999999944</c:v>
                </c:pt>
                <c:pt idx="388">
                  <c:v>-1.5290000000000035</c:v>
                </c:pt>
                <c:pt idx="389">
                  <c:v>-1.6210000000000022</c:v>
                </c:pt>
                <c:pt idx="390">
                  <c:v>-1.6299999999999955</c:v>
                </c:pt>
                <c:pt idx="391">
                  <c:v>-1.6880000000000024</c:v>
                </c:pt>
                <c:pt idx="392">
                  <c:v>-1.6439999999999984</c:v>
                </c:pt>
                <c:pt idx="393">
                  <c:v>-1.6670000000000016</c:v>
                </c:pt>
                <c:pt idx="394">
                  <c:v>-1.6049999999999969</c:v>
                </c:pt>
                <c:pt idx="395">
                  <c:v>-1.6099999999999994</c:v>
                </c:pt>
                <c:pt idx="396">
                  <c:v>-1.5530000000000044</c:v>
                </c:pt>
                <c:pt idx="397">
                  <c:v>-1.5339999999999989</c:v>
                </c:pt>
                <c:pt idx="398">
                  <c:v>-1.4660000000000011</c:v>
                </c:pt>
                <c:pt idx="399">
                  <c:v>-1.4260000000000019</c:v>
                </c:pt>
                <c:pt idx="400">
                  <c:v>-1.3709999999999951</c:v>
                </c:pt>
                <c:pt idx="401">
                  <c:v>-1.3260000000000005</c:v>
                </c:pt>
                <c:pt idx="402">
                  <c:v>-1.2779999999999987</c:v>
                </c:pt>
                <c:pt idx="403">
                  <c:v>-1.2280000000000015</c:v>
                </c:pt>
                <c:pt idx="404">
                  <c:v>-1.1899999999999977</c:v>
                </c:pt>
                <c:pt idx="405">
                  <c:v>-1.1370000000000005</c:v>
                </c:pt>
                <c:pt idx="406">
                  <c:v>-1.1140000000000043</c:v>
                </c:pt>
                <c:pt idx="407">
                  <c:v>-1.0559999999999974</c:v>
                </c:pt>
                <c:pt idx="408">
                  <c:v>-1.0310000000000024</c:v>
                </c:pt>
                <c:pt idx="409">
                  <c:v>-0.95499999999999829</c:v>
                </c:pt>
                <c:pt idx="410">
                  <c:v>-0.93799999999999883</c:v>
                </c:pt>
                <c:pt idx="411">
                  <c:v>-0.87000000000000099</c:v>
                </c:pt>
                <c:pt idx="412">
                  <c:v>-0.84199999999999875</c:v>
                </c:pt>
                <c:pt idx="413">
                  <c:v>-0.78700000000000259</c:v>
                </c:pt>
                <c:pt idx="414">
                  <c:v>-0.75399999999999778</c:v>
                </c:pt>
                <c:pt idx="415">
                  <c:v>-0.71400000000000219</c:v>
                </c:pt>
                <c:pt idx="416">
                  <c:v>-0.67999999999999972</c:v>
                </c:pt>
                <c:pt idx="417">
                  <c:v>-0.65599999999999881</c:v>
                </c:pt>
                <c:pt idx="418">
                  <c:v>-0.62600000000000122</c:v>
                </c:pt>
                <c:pt idx="419">
                  <c:v>-0.62000000000000099</c:v>
                </c:pt>
                <c:pt idx="420">
                  <c:v>-0.58099999999999952</c:v>
                </c:pt>
                <c:pt idx="421">
                  <c:v>-0.57000000000000028</c:v>
                </c:pt>
                <c:pt idx="422">
                  <c:v>-0.55499999999999972</c:v>
                </c:pt>
                <c:pt idx="423">
                  <c:v>-0.53699999999999903</c:v>
                </c:pt>
                <c:pt idx="424">
                  <c:v>-0.51699999999999946</c:v>
                </c:pt>
                <c:pt idx="425">
                  <c:v>-0.49099999999999966</c:v>
                </c:pt>
                <c:pt idx="426">
                  <c:v>-0.47200000000000131</c:v>
                </c:pt>
                <c:pt idx="427">
                  <c:v>-0.4480000000000004</c:v>
                </c:pt>
                <c:pt idx="428">
                  <c:v>-0.43299999999999983</c:v>
                </c:pt>
                <c:pt idx="429">
                  <c:v>-0.4220000000000006</c:v>
                </c:pt>
                <c:pt idx="430">
                  <c:v>-0.39799999999999791</c:v>
                </c:pt>
                <c:pt idx="431">
                  <c:v>-0.38100000000000023</c:v>
                </c:pt>
                <c:pt idx="432">
                  <c:v>-0.36700000000000088</c:v>
                </c:pt>
                <c:pt idx="433">
                  <c:v>-0.3539999999999992</c:v>
                </c:pt>
                <c:pt idx="434">
                  <c:v>-0.34100000000000108</c:v>
                </c:pt>
                <c:pt idx="435">
                  <c:v>-0.32399999999999984</c:v>
                </c:pt>
                <c:pt idx="436">
                  <c:v>-0.30799999999999983</c:v>
                </c:pt>
                <c:pt idx="437">
                  <c:v>-0.29800000000000004</c:v>
                </c:pt>
                <c:pt idx="438">
                  <c:v>-0.28800000000000026</c:v>
                </c:pt>
                <c:pt idx="439">
                  <c:v>-0.27799999999999869</c:v>
                </c:pt>
                <c:pt idx="440">
                  <c:v>-0.25999999999999979</c:v>
                </c:pt>
                <c:pt idx="441">
                  <c:v>-0.25100000000000122</c:v>
                </c:pt>
                <c:pt idx="442">
                  <c:v>-0.24899999999999878</c:v>
                </c:pt>
                <c:pt idx="443">
                  <c:v>-0.24100000000000144</c:v>
                </c:pt>
                <c:pt idx="444">
                  <c:v>-0.23099999999999987</c:v>
                </c:pt>
                <c:pt idx="445">
                  <c:v>-0.2289999999999992</c:v>
                </c:pt>
                <c:pt idx="446">
                  <c:v>-0.22300000000000075</c:v>
                </c:pt>
                <c:pt idx="447">
                  <c:v>-0.21400000000000041</c:v>
                </c:pt>
                <c:pt idx="448">
                  <c:v>-0.20099999999999874</c:v>
                </c:pt>
                <c:pt idx="449">
                  <c:v>-0.1850000000000005</c:v>
                </c:pt>
                <c:pt idx="450">
                  <c:v>-0.17500000000000071</c:v>
                </c:pt>
                <c:pt idx="451">
                  <c:v>-0.16000000000000014</c:v>
                </c:pt>
                <c:pt idx="452">
                  <c:v>-0.15899999999999892</c:v>
                </c:pt>
                <c:pt idx="453">
                  <c:v>-0.16600000000000037</c:v>
                </c:pt>
                <c:pt idx="454">
                  <c:v>-0.16499999999999915</c:v>
                </c:pt>
                <c:pt idx="455">
                  <c:v>-0.15800000000000125</c:v>
                </c:pt>
                <c:pt idx="456">
                  <c:v>-0.15499999999999936</c:v>
                </c:pt>
                <c:pt idx="457">
                  <c:v>-0.15399999999999991</c:v>
                </c:pt>
                <c:pt idx="458">
                  <c:v>-0.15600000000000058</c:v>
                </c:pt>
                <c:pt idx="459">
                  <c:v>-0.14100000000000001</c:v>
                </c:pt>
                <c:pt idx="460">
                  <c:v>-0.11899999999999977</c:v>
                </c:pt>
                <c:pt idx="461">
                  <c:v>-0.10200000000000031</c:v>
                </c:pt>
                <c:pt idx="462">
                  <c:v>-0.10599999999999987</c:v>
                </c:pt>
                <c:pt idx="463">
                  <c:v>-0.10899999999999999</c:v>
                </c:pt>
                <c:pt idx="464">
                  <c:v>-0.10500000000000043</c:v>
                </c:pt>
                <c:pt idx="465">
                  <c:v>-0.10299999999999976</c:v>
                </c:pt>
                <c:pt idx="466">
                  <c:v>-0.10599999999999987</c:v>
                </c:pt>
                <c:pt idx="467">
                  <c:v>-0.11099999999999888</c:v>
                </c:pt>
                <c:pt idx="468">
                  <c:v>-0.11200000000000099</c:v>
                </c:pt>
                <c:pt idx="469">
                  <c:v>-0.10899999999999999</c:v>
                </c:pt>
                <c:pt idx="470">
                  <c:v>-0.10899999999999999</c:v>
                </c:pt>
                <c:pt idx="471">
                  <c:v>-0.10299999999999976</c:v>
                </c:pt>
                <c:pt idx="472">
                  <c:v>-9.9999999999999645E-2</c:v>
                </c:pt>
                <c:pt idx="473">
                  <c:v>-9.6000000000000085E-2</c:v>
                </c:pt>
                <c:pt idx="474">
                  <c:v>-9.1000000000000192E-2</c:v>
                </c:pt>
                <c:pt idx="475">
                  <c:v>-8.3999999999999631E-2</c:v>
                </c:pt>
                <c:pt idx="476">
                  <c:v>-7.7000000000000846E-2</c:v>
                </c:pt>
                <c:pt idx="477">
                  <c:v>-8.0999999999999517E-2</c:v>
                </c:pt>
                <c:pt idx="478">
                  <c:v>-7.5999999999999623E-2</c:v>
                </c:pt>
                <c:pt idx="479">
                  <c:v>-7.1000000000000618E-2</c:v>
                </c:pt>
                <c:pt idx="480">
                  <c:v>-6.7999999999999616E-2</c:v>
                </c:pt>
                <c:pt idx="481">
                  <c:v>-6.7000000000000171E-2</c:v>
                </c:pt>
                <c:pt idx="482">
                  <c:v>-6.5999999999999837E-2</c:v>
                </c:pt>
                <c:pt idx="483">
                  <c:v>-6.5000000000000391E-2</c:v>
                </c:pt>
                <c:pt idx="484">
                  <c:v>-6.899999999999995E-2</c:v>
                </c:pt>
                <c:pt idx="485">
                  <c:v>-7.0000000000000284E-2</c:v>
                </c:pt>
                <c:pt idx="486">
                  <c:v>-5.8999999999999275E-2</c:v>
                </c:pt>
                <c:pt idx="487">
                  <c:v>-5.5000000000000604E-2</c:v>
                </c:pt>
                <c:pt idx="488">
                  <c:v>-5.4999999999999716E-2</c:v>
                </c:pt>
                <c:pt idx="489">
                  <c:v>-6.2999999999999723E-2</c:v>
                </c:pt>
                <c:pt idx="490">
                  <c:v>-6.7000000000000171E-2</c:v>
                </c:pt>
                <c:pt idx="491">
                  <c:v>-7.0000000000000284E-2</c:v>
                </c:pt>
                <c:pt idx="492">
                  <c:v>-6.7999999999999616E-2</c:v>
                </c:pt>
                <c:pt idx="493">
                  <c:v>-6.5999999999999837E-2</c:v>
                </c:pt>
                <c:pt idx="494">
                  <c:v>-6.899999999999995E-2</c:v>
                </c:pt>
                <c:pt idx="495">
                  <c:v>-6.8000000000000504E-2</c:v>
                </c:pt>
                <c:pt idx="496">
                  <c:v>-6.5999999999999837E-2</c:v>
                </c:pt>
                <c:pt idx="497">
                  <c:v>-6.0999999999999943E-2</c:v>
                </c:pt>
                <c:pt idx="498">
                  <c:v>-6.0000000000000497E-2</c:v>
                </c:pt>
                <c:pt idx="499">
                  <c:v>-6.1999999999999389E-2</c:v>
                </c:pt>
                <c:pt idx="500">
                  <c:v>-6.4000000000000057E-2</c:v>
                </c:pt>
                <c:pt idx="501">
                  <c:v>-5.9000000000000163E-2</c:v>
                </c:pt>
                <c:pt idx="502">
                  <c:v>-5.7000000000000384E-2</c:v>
                </c:pt>
                <c:pt idx="503">
                  <c:v>-5.4999999999999716E-2</c:v>
                </c:pt>
                <c:pt idx="504">
                  <c:v>-5.9000000000000163E-2</c:v>
                </c:pt>
                <c:pt idx="505">
                  <c:v>-5.7999999999999829E-2</c:v>
                </c:pt>
                <c:pt idx="506">
                  <c:v>-5.400000000000027E-2</c:v>
                </c:pt>
                <c:pt idx="507">
                  <c:v>-5.8999999999999275E-2</c:v>
                </c:pt>
                <c:pt idx="508">
                  <c:v>-6.2000000000000277E-2</c:v>
                </c:pt>
                <c:pt idx="509">
                  <c:v>-6.4000000000000057E-2</c:v>
                </c:pt>
                <c:pt idx="510">
                  <c:v>-7.099999999999973E-2</c:v>
                </c:pt>
                <c:pt idx="511">
                  <c:v>-7.8000000000000291E-2</c:v>
                </c:pt>
                <c:pt idx="512">
                  <c:v>-7.3999999999999844E-2</c:v>
                </c:pt>
                <c:pt idx="513">
                  <c:v>-7.6999999999999957E-2</c:v>
                </c:pt>
                <c:pt idx="514">
                  <c:v>-7.5000000000000178E-2</c:v>
                </c:pt>
                <c:pt idx="515">
                  <c:v>-6.899999999999995E-2</c:v>
                </c:pt>
                <c:pt idx="516">
                  <c:v>-6.8000000000000504E-2</c:v>
                </c:pt>
                <c:pt idx="517">
                  <c:v>-7.4999999999999289E-2</c:v>
                </c:pt>
                <c:pt idx="518">
                  <c:v>-7.2000000000000064E-2</c:v>
                </c:pt>
                <c:pt idx="519">
                  <c:v>-6.899999999999995E-2</c:v>
                </c:pt>
                <c:pt idx="520">
                  <c:v>-7.5000000000000178E-2</c:v>
                </c:pt>
                <c:pt idx="521">
                  <c:v>-8.8000000000000078E-2</c:v>
                </c:pt>
                <c:pt idx="522">
                  <c:v>-8.9999999999999858E-2</c:v>
                </c:pt>
                <c:pt idx="523">
                  <c:v>-8.8999999999999968E-2</c:v>
                </c:pt>
                <c:pt idx="524">
                  <c:v>-9.1000000000000192E-2</c:v>
                </c:pt>
                <c:pt idx="525">
                  <c:v>-9.6000000000000085E-2</c:v>
                </c:pt>
                <c:pt idx="526">
                  <c:v>-8.9999999999999858E-2</c:v>
                </c:pt>
                <c:pt idx="527">
                  <c:v>-8.3000000000000185E-2</c:v>
                </c:pt>
                <c:pt idx="528">
                  <c:v>-6.999999999999984E-2</c:v>
                </c:pt>
                <c:pt idx="529">
                  <c:v>-6.3000000000000167E-2</c:v>
                </c:pt>
                <c:pt idx="530">
                  <c:v>-5.600000000000005E-2</c:v>
                </c:pt>
                <c:pt idx="531">
                  <c:v>-5.699999999999994E-2</c:v>
                </c:pt>
                <c:pt idx="532">
                  <c:v>-6.899999999999995E-2</c:v>
                </c:pt>
                <c:pt idx="533">
                  <c:v>-7.3999999999999844E-2</c:v>
                </c:pt>
                <c:pt idx="534">
                  <c:v>-7.6999999999999957E-2</c:v>
                </c:pt>
                <c:pt idx="535">
                  <c:v>-7.0000000000000284E-2</c:v>
                </c:pt>
                <c:pt idx="536">
                  <c:v>-6.4999999999999947E-2</c:v>
                </c:pt>
                <c:pt idx="537">
                  <c:v>-5.4999999999999716E-2</c:v>
                </c:pt>
                <c:pt idx="538">
                  <c:v>-4.9000000000000377E-2</c:v>
                </c:pt>
                <c:pt idx="539">
                  <c:v>-4.9999999999999822E-2</c:v>
                </c:pt>
                <c:pt idx="540">
                  <c:v>-4.4999999999999929E-2</c:v>
                </c:pt>
                <c:pt idx="541">
                  <c:v>-4.4000000000000039E-2</c:v>
                </c:pt>
                <c:pt idx="542">
                  <c:v>-3.6999999999999922E-2</c:v>
                </c:pt>
                <c:pt idx="543">
                  <c:v>-3.9000000000000146E-2</c:v>
                </c:pt>
                <c:pt idx="544">
                  <c:v>-4.0999999999999925E-2</c:v>
                </c:pt>
                <c:pt idx="545">
                  <c:v>-4.5999999999999819E-2</c:v>
                </c:pt>
                <c:pt idx="546">
                  <c:v>-4.8000000000000043E-2</c:v>
                </c:pt>
                <c:pt idx="547">
                  <c:v>-5.2000000000000046E-2</c:v>
                </c:pt>
                <c:pt idx="548">
                  <c:v>-5.600000000000005E-2</c:v>
                </c:pt>
                <c:pt idx="549">
                  <c:v>-5.600000000000005E-2</c:v>
                </c:pt>
                <c:pt idx="550">
                  <c:v>-5.600000000000005E-2</c:v>
                </c:pt>
                <c:pt idx="551">
                  <c:v>-5.1000000000000156E-2</c:v>
                </c:pt>
                <c:pt idx="552">
                  <c:v>-4.4999999999999929E-2</c:v>
                </c:pt>
                <c:pt idx="553">
                  <c:v>-4.4999999999999929E-2</c:v>
                </c:pt>
                <c:pt idx="554">
                  <c:v>-4.9999999999999822E-2</c:v>
                </c:pt>
                <c:pt idx="555">
                  <c:v>-5.400000000000027E-2</c:v>
                </c:pt>
                <c:pt idx="556">
                  <c:v>-5.4999999999999716E-2</c:v>
                </c:pt>
                <c:pt idx="557">
                  <c:v>-5.7000000000000162E-2</c:v>
                </c:pt>
                <c:pt idx="558">
                  <c:v>-5.0999999999999934E-2</c:v>
                </c:pt>
                <c:pt idx="559">
                  <c:v>-4.4999999999999929E-2</c:v>
                </c:pt>
                <c:pt idx="560">
                  <c:v>-3.8000000000000034E-2</c:v>
                </c:pt>
                <c:pt idx="561">
                  <c:v>-2.7000000000000135E-2</c:v>
                </c:pt>
                <c:pt idx="562">
                  <c:v>-2.200000000000002E-2</c:v>
                </c:pt>
                <c:pt idx="563">
                  <c:v>-1.4000000000000012E-2</c:v>
                </c:pt>
                <c:pt idx="564">
                  <c:v>-6.0000000000000053E-3</c:v>
                </c:pt>
                <c:pt idx="565">
                  <c:v>-6.9999999999998952E-3</c:v>
                </c:pt>
                <c:pt idx="566">
                  <c:v>-2.0000000000000018E-3</c:v>
                </c:pt>
                <c:pt idx="567">
                  <c:v>2.9999999999998916E-3</c:v>
                </c:pt>
                <c:pt idx="568">
                  <c:v>-9.9999999999988987E-4</c:v>
                </c:pt>
                <c:pt idx="569">
                  <c:v>-4.9999999999998934E-3</c:v>
                </c:pt>
                <c:pt idx="570">
                  <c:v>6.9999999999998952E-3</c:v>
                </c:pt>
                <c:pt idx="571">
                  <c:v>4.9999999999998934E-3</c:v>
                </c:pt>
                <c:pt idx="572">
                  <c:v>-2.9999999999998916E-3</c:v>
                </c:pt>
                <c:pt idx="573">
                  <c:v>-1.2000000000000011E-2</c:v>
                </c:pt>
                <c:pt idx="574">
                  <c:v>-1.8000000000000016E-2</c:v>
                </c:pt>
                <c:pt idx="575">
                  <c:v>-3.400000000000003E-2</c:v>
                </c:pt>
                <c:pt idx="576">
                  <c:v>-4.0000000000000036E-2</c:v>
                </c:pt>
                <c:pt idx="577">
                  <c:v>-4.1999999999999815E-2</c:v>
                </c:pt>
                <c:pt idx="578">
                  <c:v>-4.2000000000000037E-2</c:v>
                </c:pt>
                <c:pt idx="579">
                  <c:v>-3.9000000000000146E-2</c:v>
                </c:pt>
                <c:pt idx="580">
                  <c:v>-3.7999999999999812E-2</c:v>
                </c:pt>
                <c:pt idx="581">
                  <c:v>-3.8000000000000034E-2</c:v>
                </c:pt>
                <c:pt idx="582">
                  <c:v>-2.5000000000000133E-2</c:v>
                </c:pt>
                <c:pt idx="583">
                  <c:v>-1.8000000000000016E-2</c:v>
                </c:pt>
                <c:pt idx="584">
                  <c:v>-1.2999999999999901E-2</c:v>
                </c:pt>
                <c:pt idx="585">
                  <c:v>-1.1000000000000121E-2</c:v>
                </c:pt>
                <c:pt idx="586">
                  <c:v>-1.1999999999999789E-2</c:v>
                </c:pt>
                <c:pt idx="587">
                  <c:v>-9.000000000000119E-3</c:v>
                </c:pt>
                <c:pt idx="588">
                  <c:v>-1.2999999999999901E-2</c:v>
                </c:pt>
                <c:pt idx="589">
                  <c:v>-1.0000000000000009E-2</c:v>
                </c:pt>
                <c:pt idx="590">
                  <c:v>-1.8000000000000016E-2</c:v>
                </c:pt>
                <c:pt idx="591">
                  <c:v>-1.2000000000000011E-2</c:v>
                </c:pt>
                <c:pt idx="592">
                  <c:v>-9.000000000000119E-3</c:v>
                </c:pt>
                <c:pt idx="593">
                  <c:v>1.0000000000001119E-3</c:v>
                </c:pt>
                <c:pt idx="594">
                  <c:v>-1.0000000000001119E-3</c:v>
                </c:pt>
                <c:pt idx="595">
                  <c:v>8.0000000000000071E-3</c:v>
                </c:pt>
                <c:pt idx="596">
                  <c:v>8.0000000000000071E-3</c:v>
                </c:pt>
                <c:pt idx="597">
                  <c:v>4.0000000000000036E-3</c:v>
                </c:pt>
                <c:pt idx="598">
                  <c:v>0</c:v>
                </c:pt>
                <c:pt idx="599">
                  <c:v>4.0000000000000036E-3</c:v>
                </c:pt>
                <c:pt idx="600">
                  <c:v>1.0000000000001119E-3</c:v>
                </c:pt>
                <c:pt idx="601">
                  <c:v>6.0000000000000053E-3</c:v>
                </c:pt>
                <c:pt idx="602">
                  <c:v>6.9999999999998952E-3</c:v>
                </c:pt>
                <c:pt idx="603">
                  <c:v>8.0000000000000071E-3</c:v>
                </c:pt>
                <c:pt idx="604">
                  <c:v>-9.9999999999988987E-4</c:v>
                </c:pt>
                <c:pt idx="605">
                  <c:v>-8.0000000000000071E-3</c:v>
                </c:pt>
                <c:pt idx="606">
                  <c:v>-8.0000000000000071E-3</c:v>
                </c:pt>
                <c:pt idx="607">
                  <c:v>-1.0000000000001119E-3</c:v>
                </c:pt>
                <c:pt idx="608">
                  <c:v>-4.0000000000000036E-3</c:v>
                </c:pt>
                <c:pt idx="609">
                  <c:v>-4.0000000000000036E-3</c:v>
                </c:pt>
                <c:pt idx="610">
                  <c:v>0</c:v>
                </c:pt>
                <c:pt idx="611">
                  <c:v>0</c:v>
                </c:pt>
                <c:pt idx="612">
                  <c:v>3.0000000000001137E-3</c:v>
                </c:pt>
                <c:pt idx="613">
                  <c:v>6.0000000000000053E-3</c:v>
                </c:pt>
                <c:pt idx="614">
                  <c:v>6.9999999999998952E-3</c:v>
                </c:pt>
                <c:pt idx="615">
                  <c:v>5.0000000000001155E-3</c:v>
                </c:pt>
                <c:pt idx="616">
                  <c:v>2.0000000000000018E-3</c:v>
                </c:pt>
                <c:pt idx="617">
                  <c:v>2.0000000000000018E-3</c:v>
                </c:pt>
                <c:pt idx="618">
                  <c:v>4.0000000000000036E-3</c:v>
                </c:pt>
                <c:pt idx="619">
                  <c:v>0</c:v>
                </c:pt>
                <c:pt idx="620">
                  <c:v>-1.0000000000001119E-3</c:v>
                </c:pt>
                <c:pt idx="621">
                  <c:v>1.0000000000001119E-3</c:v>
                </c:pt>
                <c:pt idx="622">
                  <c:v>-1.0000000000001119E-3</c:v>
                </c:pt>
                <c:pt idx="623">
                  <c:v>-2.9999999999998916E-3</c:v>
                </c:pt>
                <c:pt idx="624">
                  <c:v>-1.0000000000001119E-3</c:v>
                </c:pt>
                <c:pt idx="625">
                  <c:v>-2.0000000000000018E-3</c:v>
                </c:pt>
                <c:pt idx="626">
                  <c:v>-9.9999999999988987E-4</c:v>
                </c:pt>
                <c:pt idx="627">
                  <c:v>-4.0000000000000036E-3</c:v>
                </c:pt>
                <c:pt idx="628">
                  <c:v>9.9999999999988987E-4</c:v>
                </c:pt>
                <c:pt idx="629">
                  <c:v>0</c:v>
                </c:pt>
                <c:pt idx="630">
                  <c:v>6.0000000000000053E-3</c:v>
                </c:pt>
                <c:pt idx="631">
                  <c:v>6.0000000000000053E-3</c:v>
                </c:pt>
                <c:pt idx="632">
                  <c:v>7.0000000000001172E-3</c:v>
                </c:pt>
                <c:pt idx="633">
                  <c:v>2.9999999999998916E-3</c:v>
                </c:pt>
                <c:pt idx="634">
                  <c:v>-4.0000000000000036E-3</c:v>
                </c:pt>
                <c:pt idx="635">
                  <c:v>-4.0000000000000036E-3</c:v>
                </c:pt>
                <c:pt idx="636">
                  <c:v>-2.9999999999998916E-3</c:v>
                </c:pt>
                <c:pt idx="637">
                  <c:v>0</c:v>
                </c:pt>
                <c:pt idx="638">
                  <c:v>2.9999999999998916E-3</c:v>
                </c:pt>
                <c:pt idx="639">
                  <c:v>9.000000000000119E-3</c:v>
                </c:pt>
                <c:pt idx="640">
                  <c:v>2.9999999999998916E-3</c:v>
                </c:pt>
                <c:pt idx="641">
                  <c:v>3.0000000000001137E-3</c:v>
                </c:pt>
                <c:pt idx="642">
                  <c:v>-1.0000000000001119E-3</c:v>
                </c:pt>
                <c:pt idx="643">
                  <c:v>-6.0000000000000053E-3</c:v>
                </c:pt>
                <c:pt idx="644">
                  <c:v>-8.999999999999897E-3</c:v>
                </c:pt>
                <c:pt idx="645">
                  <c:v>-4.0000000000000036E-3</c:v>
                </c:pt>
                <c:pt idx="646">
                  <c:v>-8.0000000000000071E-3</c:v>
                </c:pt>
                <c:pt idx="647">
                  <c:v>-1.0000000000000009E-2</c:v>
                </c:pt>
                <c:pt idx="648">
                  <c:v>-5.0000000000001155E-3</c:v>
                </c:pt>
                <c:pt idx="649">
                  <c:v>4.0000000000000036E-3</c:v>
                </c:pt>
                <c:pt idx="650">
                  <c:v>-2.0000000000000018E-3</c:v>
                </c:pt>
                <c:pt idx="651">
                  <c:v>-6.0000000000000053E-3</c:v>
                </c:pt>
                <c:pt idx="652">
                  <c:v>-2.0000000000000018E-3</c:v>
                </c:pt>
                <c:pt idx="653">
                  <c:v>-9.9999999999988987E-4</c:v>
                </c:pt>
                <c:pt idx="654">
                  <c:v>-5.0000000000001155E-3</c:v>
                </c:pt>
                <c:pt idx="655">
                  <c:v>-2.9999999999998916E-3</c:v>
                </c:pt>
                <c:pt idx="656">
                  <c:v>4.9999999999998934E-3</c:v>
                </c:pt>
                <c:pt idx="657">
                  <c:v>-2.0000000000000018E-3</c:v>
                </c:pt>
                <c:pt idx="658">
                  <c:v>1.0000000000001119E-3</c:v>
                </c:pt>
                <c:pt idx="659">
                  <c:v>6.9999999999998952E-3</c:v>
                </c:pt>
                <c:pt idx="660">
                  <c:v>4.0000000000000036E-3</c:v>
                </c:pt>
                <c:pt idx="661">
                  <c:v>-6.0000000000000053E-3</c:v>
                </c:pt>
                <c:pt idx="662">
                  <c:v>1.0000000000001119E-3</c:v>
                </c:pt>
                <c:pt idx="663">
                  <c:v>2.0000000000000018E-3</c:v>
                </c:pt>
                <c:pt idx="664">
                  <c:v>-1.2000000000000011E-2</c:v>
                </c:pt>
                <c:pt idx="665">
                  <c:v>-2.100000000000013E-2</c:v>
                </c:pt>
                <c:pt idx="666">
                  <c:v>-9.9999999999988987E-4</c:v>
                </c:pt>
                <c:pt idx="667">
                  <c:v>6.0000000000000053E-3</c:v>
                </c:pt>
                <c:pt idx="668">
                  <c:v>-1.0000000000000009E-2</c:v>
                </c:pt>
                <c:pt idx="669">
                  <c:v>-1.1000000000000121E-2</c:v>
                </c:pt>
                <c:pt idx="670">
                  <c:v>-8.999999999999897E-3</c:v>
                </c:pt>
                <c:pt idx="671">
                  <c:v>-1.8999999999999906E-2</c:v>
                </c:pt>
                <c:pt idx="672">
                  <c:v>-2.6000000000000023E-2</c:v>
                </c:pt>
                <c:pt idx="673">
                  <c:v>-1.7000000000000126E-2</c:v>
                </c:pt>
                <c:pt idx="674">
                  <c:v>-1.4000000000000012E-2</c:v>
                </c:pt>
                <c:pt idx="675">
                  <c:v>-1.6000000000000014E-2</c:v>
                </c:pt>
                <c:pt idx="676">
                  <c:v>-1.2999999999999901E-2</c:v>
                </c:pt>
                <c:pt idx="677">
                  <c:v>-3.0000000000001137E-3</c:v>
                </c:pt>
                <c:pt idx="678">
                  <c:v>-6.9999999999998952E-3</c:v>
                </c:pt>
                <c:pt idx="679">
                  <c:v>-1.8000000000000016E-2</c:v>
                </c:pt>
                <c:pt idx="680">
                  <c:v>-8.999999999999897E-3</c:v>
                </c:pt>
                <c:pt idx="681">
                  <c:v>-3.0000000000001137E-3</c:v>
                </c:pt>
                <c:pt idx="682">
                  <c:v>-4.9999999999998934E-3</c:v>
                </c:pt>
                <c:pt idx="683">
                  <c:v>0</c:v>
                </c:pt>
                <c:pt idx="684">
                  <c:v>1.2999999999999901E-2</c:v>
                </c:pt>
                <c:pt idx="685">
                  <c:v>1.2999999999999901E-2</c:v>
                </c:pt>
                <c:pt idx="686">
                  <c:v>9.000000000000119E-3</c:v>
                </c:pt>
                <c:pt idx="687">
                  <c:v>4.0000000000000036E-3</c:v>
                </c:pt>
                <c:pt idx="688">
                  <c:v>-2.0000000000000018E-3</c:v>
                </c:pt>
                <c:pt idx="689">
                  <c:v>-1.4000000000000012E-2</c:v>
                </c:pt>
                <c:pt idx="690">
                  <c:v>-1.3000000000000123E-2</c:v>
                </c:pt>
                <c:pt idx="691">
                  <c:v>-9.9999999999997868E-3</c:v>
                </c:pt>
                <c:pt idx="692">
                  <c:v>-1.0000000000000009E-2</c:v>
                </c:pt>
                <c:pt idx="693">
                  <c:v>-1.1000000000000121E-2</c:v>
                </c:pt>
                <c:pt idx="694">
                  <c:v>-8.999999999999897E-3</c:v>
                </c:pt>
                <c:pt idx="695">
                  <c:v>-9.000000000000119E-3</c:v>
                </c:pt>
                <c:pt idx="696">
                  <c:v>-1.0000000000000009E-2</c:v>
                </c:pt>
                <c:pt idx="697">
                  <c:v>-4.9999999999998934E-3</c:v>
                </c:pt>
                <c:pt idx="698">
                  <c:v>-6.0000000000000053E-3</c:v>
                </c:pt>
                <c:pt idx="699">
                  <c:v>-7.0000000000001172E-3</c:v>
                </c:pt>
                <c:pt idx="700">
                  <c:v>-9.9999999999988987E-4</c:v>
                </c:pt>
                <c:pt idx="701">
                  <c:v>-2.0000000000000018E-3</c:v>
                </c:pt>
                <c:pt idx="702">
                  <c:v>-3.0000000000001137E-3</c:v>
                </c:pt>
                <c:pt idx="703">
                  <c:v>7.0000000000001172E-3</c:v>
                </c:pt>
                <c:pt idx="704">
                  <c:v>4.0000000000000036E-3</c:v>
                </c:pt>
                <c:pt idx="705">
                  <c:v>-1.2000000000000011E-2</c:v>
                </c:pt>
                <c:pt idx="706">
                  <c:v>9.9999999999988987E-4</c:v>
                </c:pt>
                <c:pt idx="707">
                  <c:v>0</c:v>
                </c:pt>
                <c:pt idx="708">
                  <c:v>-2.0000000000000018E-3</c:v>
                </c:pt>
                <c:pt idx="709">
                  <c:v>3.0000000000001137E-3</c:v>
                </c:pt>
                <c:pt idx="710">
                  <c:v>2.4999999999999911E-2</c:v>
                </c:pt>
                <c:pt idx="711">
                  <c:v>8.0000000000000071E-3</c:v>
                </c:pt>
                <c:pt idx="712">
                  <c:v>-1.0000000000000009E-2</c:v>
                </c:pt>
                <c:pt idx="713">
                  <c:v>0</c:v>
                </c:pt>
                <c:pt idx="714">
                  <c:v>0</c:v>
                </c:pt>
                <c:pt idx="715">
                  <c:v>-4.0000000000000036E-3</c:v>
                </c:pt>
                <c:pt idx="716">
                  <c:v>8.0000000000000071E-3</c:v>
                </c:pt>
                <c:pt idx="717">
                  <c:v>1.1000000000000121E-2</c:v>
                </c:pt>
                <c:pt idx="718">
                  <c:v>-1.7000000000000126E-2</c:v>
                </c:pt>
                <c:pt idx="719">
                  <c:v>-4.6000000000000041E-2</c:v>
                </c:pt>
                <c:pt idx="720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74-4773-B5DB-29102B263093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Sheet1!$AD$3:$AD$723</c:f>
              <c:numCache>
                <c:formatCode>General</c:formatCode>
                <c:ptCount val="721"/>
                <c:pt idx="0">
                  <c:v>0</c:v>
                </c:pt>
                <c:pt idx="1">
                  <c:v>-1.2000000000000011E-2</c:v>
                </c:pt>
                <c:pt idx="2">
                  <c:v>-7.0000000000000062E-3</c:v>
                </c:pt>
                <c:pt idx="3">
                  <c:v>3.0000000000000027E-3</c:v>
                </c:pt>
                <c:pt idx="4">
                  <c:v>4.0000000000000036E-3</c:v>
                </c:pt>
                <c:pt idx="5">
                  <c:v>-3.0000000000000027E-3</c:v>
                </c:pt>
                <c:pt idx="6">
                  <c:v>-1.0000000000000009E-2</c:v>
                </c:pt>
                <c:pt idx="7">
                  <c:v>-1.0000000000000009E-2</c:v>
                </c:pt>
                <c:pt idx="8">
                  <c:v>-4.0000000000000036E-3</c:v>
                </c:pt>
                <c:pt idx="9">
                  <c:v>4.0000000000000036E-3</c:v>
                </c:pt>
                <c:pt idx="10">
                  <c:v>-5.0000000000000044E-3</c:v>
                </c:pt>
                <c:pt idx="11">
                  <c:v>-1.5000000000000013E-2</c:v>
                </c:pt>
                <c:pt idx="12">
                  <c:v>-2.300000000000002E-2</c:v>
                </c:pt>
                <c:pt idx="13">
                  <c:v>-3.0999999999999917E-2</c:v>
                </c:pt>
                <c:pt idx="14">
                  <c:v>-2.1000000000000019E-2</c:v>
                </c:pt>
                <c:pt idx="15">
                  <c:v>-1.100000000000001E-2</c:v>
                </c:pt>
                <c:pt idx="16">
                  <c:v>-5.0000000000000044E-3</c:v>
                </c:pt>
                <c:pt idx="17">
                  <c:v>-4.0000000000000036E-3</c:v>
                </c:pt>
                <c:pt idx="18">
                  <c:v>-2.0000000000000018E-3</c:v>
                </c:pt>
                <c:pt idx="19">
                  <c:v>5.0000000000000044E-3</c:v>
                </c:pt>
                <c:pt idx="20">
                  <c:v>1.0000000000000009E-2</c:v>
                </c:pt>
                <c:pt idx="21">
                  <c:v>1.100000000000001E-2</c:v>
                </c:pt>
                <c:pt idx="22">
                  <c:v>1.100000000000001E-2</c:v>
                </c:pt>
                <c:pt idx="23">
                  <c:v>6.0000000000000053E-3</c:v>
                </c:pt>
                <c:pt idx="24">
                  <c:v>-6.0000000000000053E-3</c:v>
                </c:pt>
                <c:pt idx="25">
                  <c:v>-1.4000000000000012E-2</c:v>
                </c:pt>
                <c:pt idx="26">
                  <c:v>-1.3000000000000012E-2</c:v>
                </c:pt>
                <c:pt idx="27">
                  <c:v>-1.3000000000000012E-2</c:v>
                </c:pt>
                <c:pt idx="28">
                  <c:v>-1.2000000000000011E-2</c:v>
                </c:pt>
                <c:pt idx="29">
                  <c:v>-1.5000000000000013E-2</c:v>
                </c:pt>
                <c:pt idx="30">
                  <c:v>-2.1000000000000019E-2</c:v>
                </c:pt>
                <c:pt idx="31">
                  <c:v>-1.4000000000000012E-2</c:v>
                </c:pt>
                <c:pt idx="32">
                  <c:v>-6.0000000000000053E-3</c:v>
                </c:pt>
                <c:pt idx="33">
                  <c:v>-5.9999999999998943E-3</c:v>
                </c:pt>
                <c:pt idx="34">
                  <c:v>5.9999999999998943E-3</c:v>
                </c:pt>
                <c:pt idx="35">
                  <c:v>7.0000000000000062E-3</c:v>
                </c:pt>
                <c:pt idx="36">
                  <c:v>6.0000000000000053E-3</c:v>
                </c:pt>
                <c:pt idx="37">
                  <c:v>7.0000000000000062E-3</c:v>
                </c:pt>
                <c:pt idx="38">
                  <c:v>-6.0000000000000053E-3</c:v>
                </c:pt>
                <c:pt idx="39">
                  <c:v>-6.0000000000000053E-3</c:v>
                </c:pt>
                <c:pt idx="40">
                  <c:v>-8.0000000000000071E-3</c:v>
                </c:pt>
                <c:pt idx="41">
                  <c:v>-3.9999999999998925E-3</c:v>
                </c:pt>
                <c:pt idx="42">
                  <c:v>-7.0000000000000062E-3</c:v>
                </c:pt>
                <c:pt idx="43">
                  <c:v>-1.2000000000000011E-2</c:v>
                </c:pt>
                <c:pt idx="44">
                  <c:v>-1.2000000000000011E-2</c:v>
                </c:pt>
                <c:pt idx="45">
                  <c:v>6.0000000000000053E-3</c:v>
                </c:pt>
                <c:pt idx="46">
                  <c:v>-6.0000000000000053E-3</c:v>
                </c:pt>
                <c:pt idx="47">
                  <c:v>-2.300000000000002E-2</c:v>
                </c:pt>
                <c:pt idx="48">
                  <c:v>-1.0000000000000009E-2</c:v>
                </c:pt>
                <c:pt idx="49">
                  <c:v>1.4000000000000012E-2</c:v>
                </c:pt>
                <c:pt idx="50">
                  <c:v>-5.0000000000000044E-3</c:v>
                </c:pt>
                <c:pt idx="51">
                  <c:v>-3.0000000000000027E-3</c:v>
                </c:pt>
                <c:pt idx="52">
                  <c:v>-1.0000000000000009E-3</c:v>
                </c:pt>
                <c:pt idx="53">
                  <c:v>7.0000000000000062E-3</c:v>
                </c:pt>
                <c:pt idx="54">
                  <c:v>-6.0000000000000053E-3</c:v>
                </c:pt>
                <c:pt idx="55">
                  <c:v>-1.100000000000001E-2</c:v>
                </c:pt>
                <c:pt idx="56">
                  <c:v>8.0000000000000071E-3</c:v>
                </c:pt>
                <c:pt idx="57">
                  <c:v>3.1000000000000028E-2</c:v>
                </c:pt>
                <c:pt idx="58">
                  <c:v>1.100000000000001E-2</c:v>
                </c:pt>
                <c:pt idx="59">
                  <c:v>-5.0000000000000044E-3</c:v>
                </c:pt>
                <c:pt idx="60">
                  <c:v>1.8000000000000016E-2</c:v>
                </c:pt>
                <c:pt idx="61">
                  <c:v>4.0000000000000036E-3</c:v>
                </c:pt>
                <c:pt idx="62">
                  <c:v>-1.9000000000000017E-2</c:v>
                </c:pt>
                <c:pt idx="63">
                  <c:v>-1.7000000000000015E-2</c:v>
                </c:pt>
                <c:pt idx="64">
                  <c:v>-5.0000000000000044E-3</c:v>
                </c:pt>
                <c:pt idx="65">
                  <c:v>-6.0000000000000053E-3</c:v>
                </c:pt>
                <c:pt idx="66">
                  <c:v>-2.0000000000000018E-3</c:v>
                </c:pt>
                <c:pt idx="67">
                  <c:v>-4.0000000000000036E-3</c:v>
                </c:pt>
                <c:pt idx="68">
                  <c:v>3.0000000000000027E-3</c:v>
                </c:pt>
                <c:pt idx="69">
                  <c:v>1.8000000000000016E-2</c:v>
                </c:pt>
                <c:pt idx="70">
                  <c:v>1.5000000000000013E-2</c:v>
                </c:pt>
                <c:pt idx="71">
                  <c:v>-1.0000000000000009E-3</c:v>
                </c:pt>
                <c:pt idx="72">
                  <c:v>0</c:v>
                </c:pt>
                <c:pt idx="73">
                  <c:v>9.000000000000008E-3</c:v>
                </c:pt>
                <c:pt idx="74">
                  <c:v>1.100000000000001E-2</c:v>
                </c:pt>
                <c:pt idx="75">
                  <c:v>2.9999999999998916E-3</c:v>
                </c:pt>
                <c:pt idx="76">
                  <c:v>5.0000000000000044E-3</c:v>
                </c:pt>
                <c:pt idx="77">
                  <c:v>1.100000000000001E-2</c:v>
                </c:pt>
                <c:pt idx="78">
                  <c:v>6.0000000000000053E-3</c:v>
                </c:pt>
                <c:pt idx="79">
                  <c:v>-8.0000000000000071E-3</c:v>
                </c:pt>
                <c:pt idx="80">
                  <c:v>-1.0000000000000009E-2</c:v>
                </c:pt>
                <c:pt idx="81">
                  <c:v>-4.0000000000000036E-3</c:v>
                </c:pt>
                <c:pt idx="82">
                  <c:v>3.0000000000000027E-3</c:v>
                </c:pt>
                <c:pt idx="83">
                  <c:v>-1.0000000000000009E-3</c:v>
                </c:pt>
                <c:pt idx="84">
                  <c:v>-2.0000000000000018E-3</c:v>
                </c:pt>
                <c:pt idx="85">
                  <c:v>7.0000000000000062E-3</c:v>
                </c:pt>
                <c:pt idx="86">
                  <c:v>1.4000000000000012E-2</c:v>
                </c:pt>
                <c:pt idx="87">
                  <c:v>2.0000000000000018E-2</c:v>
                </c:pt>
                <c:pt idx="88">
                  <c:v>2.1000000000000019E-2</c:v>
                </c:pt>
                <c:pt idx="89">
                  <c:v>2.300000000000002E-2</c:v>
                </c:pt>
                <c:pt idx="90">
                  <c:v>1.9000000000000017E-2</c:v>
                </c:pt>
                <c:pt idx="91">
                  <c:v>1.2000000000000011E-2</c:v>
                </c:pt>
                <c:pt idx="92">
                  <c:v>3.0000000000000027E-3</c:v>
                </c:pt>
                <c:pt idx="93">
                  <c:v>1.0000000000000009E-3</c:v>
                </c:pt>
                <c:pt idx="94">
                  <c:v>0</c:v>
                </c:pt>
                <c:pt idx="95">
                  <c:v>7.9999999999998961E-3</c:v>
                </c:pt>
                <c:pt idx="96">
                  <c:v>1.2000000000000011E-2</c:v>
                </c:pt>
                <c:pt idx="97">
                  <c:v>1.5000000000000013E-2</c:v>
                </c:pt>
                <c:pt idx="98">
                  <c:v>1.4000000000000012E-2</c:v>
                </c:pt>
                <c:pt idx="99">
                  <c:v>9.000000000000008E-3</c:v>
                </c:pt>
                <c:pt idx="100">
                  <c:v>-2.0000000000000018E-3</c:v>
                </c:pt>
                <c:pt idx="101">
                  <c:v>-1.0000000000000009E-3</c:v>
                </c:pt>
                <c:pt idx="102">
                  <c:v>2.0000000000000018E-3</c:v>
                </c:pt>
                <c:pt idx="103">
                  <c:v>1.0000000000000009E-3</c:v>
                </c:pt>
                <c:pt idx="104">
                  <c:v>0</c:v>
                </c:pt>
                <c:pt idx="105">
                  <c:v>-3.0000000000000027E-3</c:v>
                </c:pt>
                <c:pt idx="106">
                  <c:v>-8.0000000000000071E-3</c:v>
                </c:pt>
                <c:pt idx="107">
                  <c:v>-7.0000000000000062E-3</c:v>
                </c:pt>
                <c:pt idx="108">
                  <c:v>0</c:v>
                </c:pt>
                <c:pt idx="109">
                  <c:v>8.0000000000000071E-3</c:v>
                </c:pt>
                <c:pt idx="110">
                  <c:v>1.3000000000000012E-2</c:v>
                </c:pt>
                <c:pt idx="111">
                  <c:v>2.0000000000000018E-2</c:v>
                </c:pt>
                <c:pt idx="112">
                  <c:v>2.6000000000000023E-2</c:v>
                </c:pt>
                <c:pt idx="113">
                  <c:v>2.399999999999991E-2</c:v>
                </c:pt>
                <c:pt idx="114">
                  <c:v>2.0000000000000018E-2</c:v>
                </c:pt>
                <c:pt idx="115">
                  <c:v>1.4000000000000012E-2</c:v>
                </c:pt>
                <c:pt idx="116">
                  <c:v>9.000000000000008E-3</c:v>
                </c:pt>
                <c:pt idx="117">
                  <c:v>2.0000000000000018E-3</c:v>
                </c:pt>
                <c:pt idx="118">
                  <c:v>-1.0000000000000009E-3</c:v>
                </c:pt>
                <c:pt idx="119">
                  <c:v>-2.0000000000000018E-3</c:v>
                </c:pt>
                <c:pt idx="120">
                  <c:v>0</c:v>
                </c:pt>
                <c:pt idx="121">
                  <c:v>-2.0000000000000018E-3</c:v>
                </c:pt>
                <c:pt idx="122">
                  <c:v>6.0000000000000053E-3</c:v>
                </c:pt>
                <c:pt idx="123">
                  <c:v>8.0000000000000071E-3</c:v>
                </c:pt>
                <c:pt idx="124">
                  <c:v>1.0000000000000009E-2</c:v>
                </c:pt>
                <c:pt idx="125">
                  <c:v>8.999999999999897E-3</c:v>
                </c:pt>
                <c:pt idx="126">
                  <c:v>6.0000000000000053E-3</c:v>
                </c:pt>
                <c:pt idx="127">
                  <c:v>1.0000000000001119E-3</c:v>
                </c:pt>
                <c:pt idx="128">
                  <c:v>-6.0000000000000053E-3</c:v>
                </c:pt>
                <c:pt idx="129">
                  <c:v>-1.2000000000000011E-2</c:v>
                </c:pt>
                <c:pt idx="130">
                  <c:v>-3.0000000000000027E-3</c:v>
                </c:pt>
                <c:pt idx="131">
                  <c:v>5.0000000000000044E-3</c:v>
                </c:pt>
                <c:pt idx="132">
                  <c:v>1.0000000000000009E-2</c:v>
                </c:pt>
                <c:pt idx="133">
                  <c:v>1.4000000000000012E-2</c:v>
                </c:pt>
                <c:pt idx="134">
                  <c:v>1.6999999999999904E-2</c:v>
                </c:pt>
                <c:pt idx="135">
                  <c:v>1.1000000000000121E-2</c:v>
                </c:pt>
                <c:pt idx="136">
                  <c:v>4.9999999999998934E-3</c:v>
                </c:pt>
                <c:pt idx="137">
                  <c:v>6.0000000000000053E-3</c:v>
                </c:pt>
                <c:pt idx="138">
                  <c:v>1.1000000000000121E-2</c:v>
                </c:pt>
                <c:pt idx="139">
                  <c:v>1.0000000000000009E-2</c:v>
                </c:pt>
                <c:pt idx="140">
                  <c:v>1.2999999999999901E-2</c:v>
                </c:pt>
                <c:pt idx="141">
                  <c:v>1.7000000000000126E-2</c:v>
                </c:pt>
                <c:pt idx="142">
                  <c:v>1.399999999999979E-2</c:v>
                </c:pt>
                <c:pt idx="143">
                  <c:v>1.3000000000000123E-2</c:v>
                </c:pt>
                <c:pt idx="144">
                  <c:v>4.0000000000000036E-3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2.0000000000000018E-3</c:v>
                </c:pt>
                <c:pt idx="148">
                  <c:v>4.0000000000000036E-3</c:v>
                </c:pt>
                <c:pt idx="149">
                  <c:v>6.0000000000000053E-3</c:v>
                </c:pt>
                <c:pt idx="150">
                  <c:v>8.999999999999897E-3</c:v>
                </c:pt>
                <c:pt idx="151">
                  <c:v>9.000000000000119E-3</c:v>
                </c:pt>
                <c:pt idx="152">
                  <c:v>9.9999999999988987E-4</c:v>
                </c:pt>
                <c:pt idx="153">
                  <c:v>3.0000000000001137E-3</c:v>
                </c:pt>
                <c:pt idx="154">
                  <c:v>4.0000000000000036E-3</c:v>
                </c:pt>
                <c:pt idx="155">
                  <c:v>0</c:v>
                </c:pt>
                <c:pt idx="156">
                  <c:v>1.0999999999999899E-2</c:v>
                </c:pt>
                <c:pt idx="157">
                  <c:v>1.3000000000000123E-2</c:v>
                </c:pt>
                <c:pt idx="158">
                  <c:v>4.9999999999998934E-3</c:v>
                </c:pt>
                <c:pt idx="159">
                  <c:v>1.0000000000000009E-2</c:v>
                </c:pt>
                <c:pt idx="160">
                  <c:v>1.0000000000001119E-3</c:v>
                </c:pt>
                <c:pt idx="161">
                  <c:v>-8.0000000000000071E-3</c:v>
                </c:pt>
                <c:pt idx="162">
                  <c:v>-5.0000000000001155E-3</c:v>
                </c:pt>
                <c:pt idx="163">
                  <c:v>-1.0999999999999899E-2</c:v>
                </c:pt>
                <c:pt idx="164">
                  <c:v>-5.0000000000001155E-3</c:v>
                </c:pt>
                <c:pt idx="165">
                  <c:v>6.0000000000000053E-3</c:v>
                </c:pt>
                <c:pt idx="166">
                  <c:v>6.0000000000000053E-3</c:v>
                </c:pt>
                <c:pt idx="167">
                  <c:v>8.0000000000000071E-3</c:v>
                </c:pt>
                <c:pt idx="168">
                  <c:v>1.0000000000000009E-2</c:v>
                </c:pt>
                <c:pt idx="169">
                  <c:v>6.0000000000000053E-3</c:v>
                </c:pt>
                <c:pt idx="170">
                  <c:v>3.0000000000001137E-3</c:v>
                </c:pt>
                <c:pt idx="171">
                  <c:v>0</c:v>
                </c:pt>
                <c:pt idx="172">
                  <c:v>2.0000000000000018E-3</c:v>
                </c:pt>
                <c:pt idx="173">
                  <c:v>4.0000000000000036E-3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9.9999999999988987E-4</c:v>
                </c:pt>
                <c:pt idx="177">
                  <c:v>2.0000000000000018E-3</c:v>
                </c:pt>
                <c:pt idx="178">
                  <c:v>4.0000000000000036E-3</c:v>
                </c:pt>
                <c:pt idx="179">
                  <c:v>6.0000000000000053E-3</c:v>
                </c:pt>
                <c:pt idx="180">
                  <c:v>6.0000000000000053E-3</c:v>
                </c:pt>
                <c:pt idx="181">
                  <c:v>9.9999999999988987E-4</c:v>
                </c:pt>
                <c:pt idx="182">
                  <c:v>-4.9999999999998934E-3</c:v>
                </c:pt>
                <c:pt idx="183">
                  <c:v>-6.0000000000000053E-3</c:v>
                </c:pt>
                <c:pt idx="184">
                  <c:v>-8.0000000000000071E-3</c:v>
                </c:pt>
                <c:pt idx="185">
                  <c:v>-6.0000000000000053E-3</c:v>
                </c:pt>
                <c:pt idx="186">
                  <c:v>-8.999999999999897E-3</c:v>
                </c:pt>
                <c:pt idx="187">
                  <c:v>-7.0000000000001172E-3</c:v>
                </c:pt>
                <c:pt idx="188">
                  <c:v>-2.9999999999998916E-3</c:v>
                </c:pt>
                <c:pt idx="189">
                  <c:v>-3.0000000000001137E-3</c:v>
                </c:pt>
                <c:pt idx="190">
                  <c:v>-6.9999999999998952E-3</c:v>
                </c:pt>
                <c:pt idx="191">
                  <c:v>-1.2000000000000011E-2</c:v>
                </c:pt>
                <c:pt idx="192">
                  <c:v>-1.4000000000000012E-2</c:v>
                </c:pt>
                <c:pt idx="193">
                  <c:v>-1.6000000000000014E-2</c:v>
                </c:pt>
                <c:pt idx="194">
                  <c:v>-1.6000000000000014E-2</c:v>
                </c:pt>
                <c:pt idx="195">
                  <c:v>-1.1000000000000121E-2</c:v>
                </c:pt>
                <c:pt idx="196">
                  <c:v>0</c:v>
                </c:pt>
                <c:pt idx="197">
                  <c:v>3.0000000000001137E-3</c:v>
                </c:pt>
                <c:pt idx="198">
                  <c:v>1.0000000000000009E-2</c:v>
                </c:pt>
                <c:pt idx="199">
                  <c:v>1.8999999999999906E-2</c:v>
                </c:pt>
                <c:pt idx="200">
                  <c:v>2.200000000000002E-2</c:v>
                </c:pt>
                <c:pt idx="201">
                  <c:v>1.9000000000000128E-2</c:v>
                </c:pt>
                <c:pt idx="202">
                  <c:v>2.2999999999999909E-2</c:v>
                </c:pt>
                <c:pt idx="203">
                  <c:v>2.0999999999999908E-2</c:v>
                </c:pt>
                <c:pt idx="204">
                  <c:v>1.8000000000000016E-2</c:v>
                </c:pt>
                <c:pt idx="205">
                  <c:v>1.5000000000000124E-2</c:v>
                </c:pt>
                <c:pt idx="206">
                  <c:v>1.8000000000000016E-2</c:v>
                </c:pt>
                <c:pt idx="207">
                  <c:v>1.4999999999999902E-2</c:v>
                </c:pt>
                <c:pt idx="208">
                  <c:v>1.2000000000000011E-2</c:v>
                </c:pt>
                <c:pt idx="209">
                  <c:v>8.0000000000000071E-3</c:v>
                </c:pt>
                <c:pt idx="210">
                  <c:v>2.0000000000000018E-3</c:v>
                </c:pt>
                <c:pt idx="211">
                  <c:v>4.0000000000000036E-3</c:v>
                </c:pt>
                <c:pt idx="212">
                  <c:v>-6.0000000000000053E-3</c:v>
                </c:pt>
                <c:pt idx="213">
                  <c:v>-8.999999999999897E-3</c:v>
                </c:pt>
                <c:pt idx="214">
                  <c:v>-9.000000000000119E-3</c:v>
                </c:pt>
                <c:pt idx="215">
                  <c:v>-6.9999999999998952E-3</c:v>
                </c:pt>
                <c:pt idx="216">
                  <c:v>-5.0000000000001155E-3</c:v>
                </c:pt>
                <c:pt idx="217">
                  <c:v>1.0000000000001119E-3</c:v>
                </c:pt>
                <c:pt idx="218">
                  <c:v>2.9999999999998916E-3</c:v>
                </c:pt>
                <c:pt idx="219">
                  <c:v>4.0000000000000036E-3</c:v>
                </c:pt>
                <c:pt idx="220">
                  <c:v>0</c:v>
                </c:pt>
                <c:pt idx="221">
                  <c:v>4.0000000000000036E-3</c:v>
                </c:pt>
                <c:pt idx="222">
                  <c:v>1.0000000000000009E-2</c:v>
                </c:pt>
                <c:pt idx="223">
                  <c:v>1.0000000000000009E-2</c:v>
                </c:pt>
                <c:pt idx="224">
                  <c:v>1.1000000000000121E-2</c:v>
                </c:pt>
                <c:pt idx="225">
                  <c:v>2.200000000000002E-2</c:v>
                </c:pt>
                <c:pt idx="226">
                  <c:v>1.4999999999999902E-2</c:v>
                </c:pt>
                <c:pt idx="227">
                  <c:v>2.0000000000000018E-2</c:v>
                </c:pt>
                <c:pt idx="228">
                  <c:v>2.0999999999999908E-2</c:v>
                </c:pt>
                <c:pt idx="229">
                  <c:v>1.4000000000000012E-2</c:v>
                </c:pt>
                <c:pt idx="230">
                  <c:v>1.3000000000000123E-2</c:v>
                </c:pt>
                <c:pt idx="231">
                  <c:v>4.0000000000000036E-3</c:v>
                </c:pt>
                <c:pt idx="232">
                  <c:v>8.0000000000000071E-3</c:v>
                </c:pt>
                <c:pt idx="233">
                  <c:v>2.0000000000000018E-2</c:v>
                </c:pt>
                <c:pt idx="234">
                  <c:v>2.5999999999999801E-2</c:v>
                </c:pt>
                <c:pt idx="235">
                  <c:v>2.3000000000000131E-2</c:v>
                </c:pt>
                <c:pt idx="236">
                  <c:v>2.0999999999999908E-2</c:v>
                </c:pt>
                <c:pt idx="237">
                  <c:v>2.7000000000000135E-2</c:v>
                </c:pt>
                <c:pt idx="238">
                  <c:v>2.0000000000000018E-2</c:v>
                </c:pt>
                <c:pt idx="239">
                  <c:v>6.0000000000000053E-3</c:v>
                </c:pt>
                <c:pt idx="240">
                  <c:v>-8.0000000000000071E-3</c:v>
                </c:pt>
                <c:pt idx="241">
                  <c:v>-1.0000000000001119E-3</c:v>
                </c:pt>
                <c:pt idx="242">
                  <c:v>6.0000000000000053E-3</c:v>
                </c:pt>
                <c:pt idx="243">
                  <c:v>2.8000000000000025E-2</c:v>
                </c:pt>
                <c:pt idx="244">
                  <c:v>1.8000000000000016E-2</c:v>
                </c:pt>
                <c:pt idx="245">
                  <c:v>8.0000000000000071E-3</c:v>
                </c:pt>
                <c:pt idx="246">
                  <c:v>-4.0000000000000036E-3</c:v>
                </c:pt>
                <c:pt idx="247">
                  <c:v>8.999999999999897E-3</c:v>
                </c:pt>
                <c:pt idx="248">
                  <c:v>1.1000000000000121E-2</c:v>
                </c:pt>
                <c:pt idx="249">
                  <c:v>1.8000000000000016E-2</c:v>
                </c:pt>
                <c:pt idx="250">
                  <c:v>2.2999999999999909E-2</c:v>
                </c:pt>
                <c:pt idx="251">
                  <c:v>2.0000000000000018E-2</c:v>
                </c:pt>
                <c:pt idx="252">
                  <c:v>2.6000000000000023E-2</c:v>
                </c:pt>
                <c:pt idx="253">
                  <c:v>2.0000000000000018E-2</c:v>
                </c:pt>
                <c:pt idx="254">
                  <c:v>2.4999999999999911E-2</c:v>
                </c:pt>
                <c:pt idx="255">
                  <c:v>3.2000000000000028E-2</c:v>
                </c:pt>
                <c:pt idx="256">
                  <c:v>3.2000000000000028E-2</c:v>
                </c:pt>
                <c:pt idx="257">
                  <c:v>3.2000000000000028E-2</c:v>
                </c:pt>
                <c:pt idx="258">
                  <c:v>3.0000000000000027E-2</c:v>
                </c:pt>
                <c:pt idx="259">
                  <c:v>2.8999999999999915E-2</c:v>
                </c:pt>
                <c:pt idx="260">
                  <c:v>3.300000000000014E-2</c:v>
                </c:pt>
                <c:pt idx="261">
                  <c:v>3.3999999999999808E-2</c:v>
                </c:pt>
                <c:pt idx="262">
                  <c:v>3.5000000000000142E-2</c:v>
                </c:pt>
                <c:pt idx="263">
                  <c:v>3.2000000000000028E-2</c:v>
                </c:pt>
                <c:pt idx="264">
                  <c:v>3.0999999999999694E-2</c:v>
                </c:pt>
                <c:pt idx="265">
                  <c:v>2.6000000000000245E-2</c:v>
                </c:pt>
                <c:pt idx="266">
                  <c:v>2.9999999999999805E-2</c:v>
                </c:pt>
                <c:pt idx="267">
                  <c:v>2.7000000000000135E-2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3.8000000000000256E-2</c:v>
                </c:pt>
                <c:pt idx="271">
                  <c:v>4.0000000000000036E-2</c:v>
                </c:pt>
                <c:pt idx="272">
                  <c:v>3.7999999999999812E-2</c:v>
                </c:pt>
                <c:pt idx="273">
                  <c:v>4.0000000000000036E-2</c:v>
                </c:pt>
                <c:pt idx="274">
                  <c:v>4.7000000000000153E-2</c:v>
                </c:pt>
                <c:pt idx="275">
                  <c:v>4.9999999999999822E-2</c:v>
                </c:pt>
                <c:pt idx="276">
                  <c:v>5.1000000000000156E-2</c:v>
                </c:pt>
                <c:pt idx="277">
                  <c:v>5.7999999999999829E-2</c:v>
                </c:pt>
                <c:pt idx="278">
                  <c:v>6.0999999999999943E-2</c:v>
                </c:pt>
                <c:pt idx="279">
                  <c:v>6.3000000000000167E-2</c:v>
                </c:pt>
                <c:pt idx="280">
                  <c:v>6.1999999999999833E-2</c:v>
                </c:pt>
                <c:pt idx="281">
                  <c:v>6.2000000000000277E-2</c:v>
                </c:pt>
                <c:pt idx="282">
                  <c:v>6.0999999999999943E-2</c:v>
                </c:pt>
                <c:pt idx="283">
                  <c:v>6.1999999999999833E-2</c:v>
                </c:pt>
                <c:pt idx="284">
                  <c:v>6.4999999999999947E-2</c:v>
                </c:pt>
                <c:pt idx="285">
                  <c:v>7.0000000000000284E-2</c:v>
                </c:pt>
                <c:pt idx="286">
                  <c:v>6.999999999999984E-2</c:v>
                </c:pt>
                <c:pt idx="287">
                  <c:v>7.2000000000000064E-2</c:v>
                </c:pt>
                <c:pt idx="288">
                  <c:v>7.5000000000000178E-2</c:v>
                </c:pt>
                <c:pt idx="289">
                  <c:v>7.4999999999999734E-2</c:v>
                </c:pt>
                <c:pt idx="290">
                  <c:v>6.899999999999995E-2</c:v>
                </c:pt>
                <c:pt idx="291">
                  <c:v>7.2000000000000064E-2</c:v>
                </c:pt>
                <c:pt idx="292">
                  <c:v>8.1999999999999851E-2</c:v>
                </c:pt>
                <c:pt idx="293">
                  <c:v>9.2999999999999972E-2</c:v>
                </c:pt>
                <c:pt idx="294">
                  <c:v>9.4000000000000306E-2</c:v>
                </c:pt>
                <c:pt idx="295">
                  <c:v>9.0999999999999748E-2</c:v>
                </c:pt>
                <c:pt idx="296">
                  <c:v>8.8000000000000522E-2</c:v>
                </c:pt>
                <c:pt idx="297">
                  <c:v>8.599999999999941E-2</c:v>
                </c:pt>
                <c:pt idx="298">
                  <c:v>8.9000000000000412E-2</c:v>
                </c:pt>
                <c:pt idx="299">
                  <c:v>9.4999999999999751E-2</c:v>
                </c:pt>
                <c:pt idx="300">
                  <c:v>0.11099999999999977</c:v>
                </c:pt>
                <c:pt idx="301">
                  <c:v>0.12800000000000011</c:v>
                </c:pt>
                <c:pt idx="302">
                  <c:v>0.14200000000000035</c:v>
                </c:pt>
                <c:pt idx="303">
                  <c:v>0.14900000000000002</c:v>
                </c:pt>
                <c:pt idx="304">
                  <c:v>0.15899999999999981</c:v>
                </c:pt>
                <c:pt idx="305">
                  <c:v>0.16899999999999959</c:v>
                </c:pt>
                <c:pt idx="306">
                  <c:v>0.17900000000000027</c:v>
                </c:pt>
                <c:pt idx="307">
                  <c:v>0.17799999999999994</c:v>
                </c:pt>
                <c:pt idx="308">
                  <c:v>0.17900000000000027</c:v>
                </c:pt>
                <c:pt idx="309">
                  <c:v>0.18299999999999983</c:v>
                </c:pt>
                <c:pt idx="310">
                  <c:v>0.18900000000000006</c:v>
                </c:pt>
                <c:pt idx="311">
                  <c:v>0.19099999999999984</c:v>
                </c:pt>
                <c:pt idx="312">
                  <c:v>0.18900000000000006</c:v>
                </c:pt>
                <c:pt idx="313">
                  <c:v>0.21400000000000041</c:v>
                </c:pt>
                <c:pt idx="314">
                  <c:v>0.22499999999999964</c:v>
                </c:pt>
                <c:pt idx="315">
                  <c:v>0.22900000000000009</c:v>
                </c:pt>
                <c:pt idx="316">
                  <c:v>0.24500000000000011</c:v>
                </c:pt>
                <c:pt idx="317">
                  <c:v>0.27200000000000024</c:v>
                </c:pt>
                <c:pt idx="318">
                  <c:v>0.27699999999999925</c:v>
                </c:pt>
                <c:pt idx="319">
                  <c:v>0.27600000000000069</c:v>
                </c:pt>
                <c:pt idx="320">
                  <c:v>0.29299999999999926</c:v>
                </c:pt>
                <c:pt idx="321">
                  <c:v>0.2889999999999997</c:v>
                </c:pt>
                <c:pt idx="322">
                  <c:v>0.30200000000000138</c:v>
                </c:pt>
                <c:pt idx="323">
                  <c:v>0.32599999999999874</c:v>
                </c:pt>
                <c:pt idx="324">
                  <c:v>0.35800000000000054</c:v>
                </c:pt>
                <c:pt idx="325">
                  <c:v>0.35699999999999932</c:v>
                </c:pt>
                <c:pt idx="326">
                  <c:v>0.3960000000000008</c:v>
                </c:pt>
                <c:pt idx="327">
                  <c:v>0.41499999999999915</c:v>
                </c:pt>
                <c:pt idx="328">
                  <c:v>0.43700000000000117</c:v>
                </c:pt>
                <c:pt idx="329">
                  <c:v>0.43699999999999939</c:v>
                </c:pt>
                <c:pt idx="330">
                  <c:v>0.4740000000000002</c:v>
                </c:pt>
                <c:pt idx="331">
                  <c:v>0.47900000000000098</c:v>
                </c:pt>
                <c:pt idx="332">
                  <c:v>0.50299999999999834</c:v>
                </c:pt>
                <c:pt idx="333">
                  <c:v>0.5129999999999999</c:v>
                </c:pt>
                <c:pt idx="334">
                  <c:v>0.54600000000000115</c:v>
                </c:pt>
                <c:pt idx="335">
                  <c:v>0.54199999999999982</c:v>
                </c:pt>
                <c:pt idx="336">
                  <c:v>0.57099999999999973</c:v>
                </c:pt>
                <c:pt idx="337">
                  <c:v>0.58200000000000074</c:v>
                </c:pt>
                <c:pt idx="338">
                  <c:v>0.60799999999999876</c:v>
                </c:pt>
                <c:pt idx="339">
                  <c:v>0.61599999999999966</c:v>
                </c:pt>
                <c:pt idx="340">
                  <c:v>0.65800000000000125</c:v>
                </c:pt>
                <c:pt idx="341">
                  <c:v>0.67500000000000071</c:v>
                </c:pt>
                <c:pt idx="342">
                  <c:v>0.68299999999999983</c:v>
                </c:pt>
                <c:pt idx="343">
                  <c:v>0.71099999999999852</c:v>
                </c:pt>
                <c:pt idx="344">
                  <c:v>0.6980000000000004</c:v>
                </c:pt>
                <c:pt idx="345">
                  <c:v>0.69900000000000162</c:v>
                </c:pt>
                <c:pt idx="346">
                  <c:v>0.69599999999999795</c:v>
                </c:pt>
                <c:pt idx="347">
                  <c:v>0.67399999999999949</c:v>
                </c:pt>
                <c:pt idx="348">
                  <c:v>0.67600000000000193</c:v>
                </c:pt>
                <c:pt idx="349">
                  <c:v>0.67299999999999827</c:v>
                </c:pt>
                <c:pt idx="350">
                  <c:v>0.65300000000000225</c:v>
                </c:pt>
                <c:pt idx="351">
                  <c:v>0.64099999999999824</c:v>
                </c:pt>
                <c:pt idx="352">
                  <c:v>0.63800000000000168</c:v>
                </c:pt>
                <c:pt idx="353">
                  <c:v>0.625</c:v>
                </c:pt>
                <c:pt idx="354">
                  <c:v>0.61899999999999977</c:v>
                </c:pt>
                <c:pt idx="355">
                  <c:v>0.67999999999999972</c:v>
                </c:pt>
                <c:pt idx="356">
                  <c:v>0.74299999999999855</c:v>
                </c:pt>
                <c:pt idx="357">
                  <c:v>0.85600000000000165</c:v>
                </c:pt>
                <c:pt idx="358">
                  <c:v>1.0210000000000008</c:v>
                </c:pt>
                <c:pt idx="359">
                  <c:v>1.2049999999999983</c:v>
                </c:pt>
                <c:pt idx="360">
                  <c:v>1.4309999999999974</c:v>
                </c:pt>
                <c:pt idx="361">
                  <c:v>1.6900000000000048</c:v>
                </c:pt>
                <c:pt idx="362">
                  <c:v>1.9489999999999981</c:v>
                </c:pt>
                <c:pt idx="363">
                  <c:v>2.2090000000000032</c:v>
                </c:pt>
                <c:pt idx="364">
                  <c:v>2.4549999999999983</c:v>
                </c:pt>
                <c:pt idx="365">
                  <c:v>2.6479999999999961</c:v>
                </c:pt>
                <c:pt idx="366">
                  <c:v>2.7970000000000041</c:v>
                </c:pt>
                <c:pt idx="367">
                  <c:v>2.8819999999999979</c:v>
                </c:pt>
                <c:pt idx="368">
                  <c:v>2.9129999999999967</c:v>
                </c:pt>
                <c:pt idx="369">
                  <c:v>2.8620000000000019</c:v>
                </c:pt>
                <c:pt idx="370">
                  <c:v>2.7420000000000044</c:v>
                </c:pt>
                <c:pt idx="371">
                  <c:v>2.5489999999999995</c:v>
                </c:pt>
                <c:pt idx="372">
                  <c:v>2.2779999999999987</c:v>
                </c:pt>
                <c:pt idx="373">
                  <c:v>1.9519999999999982</c:v>
                </c:pt>
                <c:pt idx="374">
                  <c:v>1.5760000000000076</c:v>
                </c:pt>
                <c:pt idx="375">
                  <c:v>1.1879999999999882</c:v>
                </c:pt>
                <c:pt idx="376">
                  <c:v>0.77400000000000091</c:v>
                </c:pt>
                <c:pt idx="377">
                  <c:v>0.38500000000000512</c:v>
                </c:pt>
                <c:pt idx="378">
                  <c:v>7.9999999999955662E-3</c:v>
                </c:pt>
                <c:pt idx="379">
                  <c:v>-0.367999999999995</c:v>
                </c:pt>
                <c:pt idx="380">
                  <c:v>-0.65699999999999648</c:v>
                </c:pt>
                <c:pt idx="381">
                  <c:v>-0.94600000000001216</c:v>
                </c:pt>
                <c:pt idx="382">
                  <c:v>-1.2329999999999899</c:v>
                </c:pt>
                <c:pt idx="383">
                  <c:v>-1.382000000000005</c:v>
                </c:pt>
                <c:pt idx="384">
                  <c:v>-1.5509999999999948</c:v>
                </c:pt>
                <c:pt idx="385">
                  <c:v>-1.6890000000000001</c:v>
                </c:pt>
                <c:pt idx="386">
                  <c:v>-1.7420000000000044</c:v>
                </c:pt>
                <c:pt idx="387">
                  <c:v>-1.8059999999999974</c:v>
                </c:pt>
                <c:pt idx="388">
                  <c:v>-1.8200000000000003</c:v>
                </c:pt>
                <c:pt idx="389">
                  <c:v>-1.8290000000000006</c:v>
                </c:pt>
                <c:pt idx="390">
                  <c:v>-1.8059999999999974</c:v>
                </c:pt>
                <c:pt idx="391">
                  <c:v>-1.7920000000000016</c:v>
                </c:pt>
                <c:pt idx="392">
                  <c:v>-1.7580000000000027</c:v>
                </c:pt>
                <c:pt idx="393">
                  <c:v>-1.7040000000000006</c:v>
                </c:pt>
                <c:pt idx="394">
                  <c:v>-1.6640000000000015</c:v>
                </c:pt>
                <c:pt idx="395">
                  <c:v>-1.6099999999999994</c:v>
                </c:pt>
                <c:pt idx="396">
                  <c:v>-1.5679999999999978</c:v>
                </c:pt>
                <c:pt idx="397">
                  <c:v>-1.5120000000000005</c:v>
                </c:pt>
                <c:pt idx="398">
                  <c:v>-1.4600000000000009</c:v>
                </c:pt>
                <c:pt idx="399">
                  <c:v>-1.4159999999999968</c:v>
                </c:pt>
                <c:pt idx="400">
                  <c:v>-1.3440000000000012</c:v>
                </c:pt>
                <c:pt idx="401">
                  <c:v>-1.2899999999999991</c:v>
                </c:pt>
                <c:pt idx="402">
                  <c:v>-1.2330000000000041</c:v>
                </c:pt>
                <c:pt idx="403">
                  <c:v>-1.1749999999999972</c:v>
                </c:pt>
                <c:pt idx="404">
                  <c:v>-1.1320000000000014</c:v>
                </c:pt>
                <c:pt idx="405">
                  <c:v>-1.0699999999999967</c:v>
                </c:pt>
                <c:pt idx="406">
                  <c:v>-1.0310000000000024</c:v>
                </c:pt>
                <c:pt idx="407">
                  <c:v>-0.98000000000000043</c:v>
                </c:pt>
                <c:pt idx="408">
                  <c:v>-0.94200000000000017</c:v>
                </c:pt>
                <c:pt idx="409">
                  <c:v>-0.90899999999999892</c:v>
                </c:pt>
                <c:pt idx="410">
                  <c:v>-0.86299999999999955</c:v>
                </c:pt>
                <c:pt idx="411">
                  <c:v>-0.83200000000000074</c:v>
                </c:pt>
                <c:pt idx="412">
                  <c:v>-0.78899999999999793</c:v>
                </c:pt>
                <c:pt idx="413">
                  <c:v>-0.76300000000000168</c:v>
                </c:pt>
                <c:pt idx="414">
                  <c:v>-0.72800000000000153</c:v>
                </c:pt>
                <c:pt idx="415">
                  <c:v>-0.69299999999999784</c:v>
                </c:pt>
                <c:pt idx="416">
                  <c:v>-0.66700000000000159</c:v>
                </c:pt>
                <c:pt idx="417">
                  <c:v>-0.63100000000000023</c:v>
                </c:pt>
                <c:pt idx="418">
                  <c:v>-0.60299999999999798</c:v>
                </c:pt>
                <c:pt idx="419">
                  <c:v>-0.56700000000000017</c:v>
                </c:pt>
                <c:pt idx="420">
                  <c:v>-0.54500000000000171</c:v>
                </c:pt>
                <c:pt idx="421">
                  <c:v>-0.52899999999999991</c:v>
                </c:pt>
                <c:pt idx="422">
                  <c:v>-0.50999999999999801</c:v>
                </c:pt>
                <c:pt idx="423">
                  <c:v>-0.49099999999999966</c:v>
                </c:pt>
                <c:pt idx="424">
                  <c:v>-0.47100000000000009</c:v>
                </c:pt>
                <c:pt idx="425">
                  <c:v>-0.4529999999999994</c:v>
                </c:pt>
                <c:pt idx="426">
                  <c:v>-0.43500000000000227</c:v>
                </c:pt>
                <c:pt idx="427">
                  <c:v>-0.41199999999999903</c:v>
                </c:pt>
                <c:pt idx="428">
                  <c:v>-0.39700000000000024</c:v>
                </c:pt>
                <c:pt idx="429">
                  <c:v>-0.37700000000000067</c:v>
                </c:pt>
                <c:pt idx="430">
                  <c:v>-0.3669999999999991</c:v>
                </c:pt>
                <c:pt idx="431">
                  <c:v>-0.34699999999999953</c:v>
                </c:pt>
                <c:pt idx="432">
                  <c:v>-0.32800000000000118</c:v>
                </c:pt>
                <c:pt idx="433">
                  <c:v>-0.31099999999999994</c:v>
                </c:pt>
                <c:pt idx="434">
                  <c:v>-0.30100000000000016</c:v>
                </c:pt>
                <c:pt idx="435">
                  <c:v>-0.29199999999999982</c:v>
                </c:pt>
                <c:pt idx="436">
                  <c:v>-0.27899999999999991</c:v>
                </c:pt>
                <c:pt idx="437">
                  <c:v>-0.26999999999999957</c:v>
                </c:pt>
                <c:pt idx="438">
                  <c:v>-0.25999999999999979</c:v>
                </c:pt>
                <c:pt idx="439">
                  <c:v>-0.25300000000000011</c:v>
                </c:pt>
                <c:pt idx="440">
                  <c:v>-0.24600000000000044</c:v>
                </c:pt>
                <c:pt idx="441">
                  <c:v>-0.23899999999999899</c:v>
                </c:pt>
                <c:pt idx="442">
                  <c:v>-0.23100000000000165</c:v>
                </c:pt>
                <c:pt idx="443">
                  <c:v>-0.22299999999999898</c:v>
                </c:pt>
                <c:pt idx="444">
                  <c:v>-0.21700000000000053</c:v>
                </c:pt>
                <c:pt idx="445">
                  <c:v>-0.20800000000000018</c:v>
                </c:pt>
                <c:pt idx="446">
                  <c:v>-0.1980000000000004</c:v>
                </c:pt>
                <c:pt idx="447">
                  <c:v>-0.1899999999999995</c:v>
                </c:pt>
                <c:pt idx="448">
                  <c:v>-0.18399999999999928</c:v>
                </c:pt>
                <c:pt idx="449">
                  <c:v>-0.17399999999999949</c:v>
                </c:pt>
                <c:pt idx="450">
                  <c:v>-0.17300000000000004</c:v>
                </c:pt>
                <c:pt idx="451">
                  <c:v>-0.16500000000000092</c:v>
                </c:pt>
                <c:pt idx="452">
                  <c:v>-0.16099999999999959</c:v>
                </c:pt>
                <c:pt idx="453">
                  <c:v>-0.15600000000000058</c:v>
                </c:pt>
                <c:pt idx="454">
                  <c:v>-0.15000000000000036</c:v>
                </c:pt>
                <c:pt idx="455">
                  <c:v>-0.14700000000000024</c:v>
                </c:pt>
                <c:pt idx="456">
                  <c:v>-0.14299999999999891</c:v>
                </c:pt>
                <c:pt idx="457">
                  <c:v>-0.13700000000000045</c:v>
                </c:pt>
                <c:pt idx="458">
                  <c:v>-0.13100000000000023</c:v>
                </c:pt>
                <c:pt idx="459">
                  <c:v>-0.12399999999999878</c:v>
                </c:pt>
                <c:pt idx="460">
                  <c:v>-0.12100000000000044</c:v>
                </c:pt>
                <c:pt idx="461">
                  <c:v>-0.10899999999999999</c:v>
                </c:pt>
                <c:pt idx="462">
                  <c:v>-0.10400000000000009</c:v>
                </c:pt>
                <c:pt idx="463">
                  <c:v>-0.10200000000000031</c:v>
                </c:pt>
                <c:pt idx="464">
                  <c:v>-9.6999999999999531E-2</c:v>
                </c:pt>
                <c:pt idx="465">
                  <c:v>-9.8000000000000753E-2</c:v>
                </c:pt>
                <c:pt idx="466">
                  <c:v>-0.10699999999999932</c:v>
                </c:pt>
                <c:pt idx="467">
                  <c:v>-9.9000000000000199E-2</c:v>
                </c:pt>
                <c:pt idx="468">
                  <c:v>-9.2999999999999972E-2</c:v>
                </c:pt>
                <c:pt idx="469">
                  <c:v>-9.1000000000000192E-2</c:v>
                </c:pt>
                <c:pt idx="470">
                  <c:v>-8.8000000000000078E-2</c:v>
                </c:pt>
                <c:pt idx="471">
                  <c:v>-7.3999999999999844E-2</c:v>
                </c:pt>
                <c:pt idx="472">
                  <c:v>-7.5999999999999623E-2</c:v>
                </c:pt>
                <c:pt idx="473">
                  <c:v>-7.5000000000000178E-2</c:v>
                </c:pt>
                <c:pt idx="474">
                  <c:v>-5.7999999999999829E-2</c:v>
                </c:pt>
                <c:pt idx="475">
                  <c:v>-6.2000000000000277E-2</c:v>
                </c:pt>
                <c:pt idx="476">
                  <c:v>-7.8999999999999737E-2</c:v>
                </c:pt>
                <c:pt idx="477">
                  <c:v>-7.4000000000000732E-2</c:v>
                </c:pt>
                <c:pt idx="478">
                  <c:v>-7.5999999999999623E-2</c:v>
                </c:pt>
                <c:pt idx="479">
                  <c:v>-8.1999999999999851E-2</c:v>
                </c:pt>
                <c:pt idx="480">
                  <c:v>-7.2000000000000064E-2</c:v>
                </c:pt>
                <c:pt idx="481">
                  <c:v>-6.899999999999995E-2</c:v>
                </c:pt>
                <c:pt idx="482">
                  <c:v>-6.0999999999999943E-2</c:v>
                </c:pt>
                <c:pt idx="483">
                  <c:v>-5.5000000000000604E-2</c:v>
                </c:pt>
                <c:pt idx="484">
                  <c:v>-6.0999999999999943E-2</c:v>
                </c:pt>
                <c:pt idx="485">
                  <c:v>-5.2999999999999936E-2</c:v>
                </c:pt>
                <c:pt idx="486">
                  <c:v>-4.3999999999999595E-2</c:v>
                </c:pt>
                <c:pt idx="487">
                  <c:v>-5.200000000000049E-2</c:v>
                </c:pt>
                <c:pt idx="488">
                  <c:v>-5.7999999999999829E-2</c:v>
                </c:pt>
                <c:pt idx="489">
                  <c:v>-5.7999999999999829E-2</c:v>
                </c:pt>
                <c:pt idx="490">
                  <c:v>-6.2999999999999723E-2</c:v>
                </c:pt>
                <c:pt idx="491">
                  <c:v>-5.9000000000000163E-2</c:v>
                </c:pt>
                <c:pt idx="492">
                  <c:v>-6.0999999999999943E-2</c:v>
                </c:pt>
                <c:pt idx="493">
                  <c:v>-6.0999999999999943E-2</c:v>
                </c:pt>
                <c:pt idx="494">
                  <c:v>-4.9999999999999822E-2</c:v>
                </c:pt>
                <c:pt idx="495">
                  <c:v>-4.7000000000000597E-2</c:v>
                </c:pt>
                <c:pt idx="496">
                  <c:v>-4.3999999999999595E-2</c:v>
                </c:pt>
                <c:pt idx="497">
                  <c:v>-3.8000000000000256E-2</c:v>
                </c:pt>
                <c:pt idx="498">
                  <c:v>-3.0999999999999694E-2</c:v>
                </c:pt>
                <c:pt idx="499">
                  <c:v>-3.4000000000000696E-2</c:v>
                </c:pt>
                <c:pt idx="500">
                  <c:v>-3.6999999999999922E-2</c:v>
                </c:pt>
                <c:pt idx="501">
                  <c:v>-3.4999999999999254E-2</c:v>
                </c:pt>
                <c:pt idx="502">
                  <c:v>-3.700000000000081E-2</c:v>
                </c:pt>
                <c:pt idx="503">
                  <c:v>-4.5999999999999375E-2</c:v>
                </c:pt>
                <c:pt idx="504">
                  <c:v>-4.4000000000000483E-2</c:v>
                </c:pt>
                <c:pt idx="505">
                  <c:v>-4.9999999999999822E-2</c:v>
                </c:pt>
                <c:pt idx="506">
                  <c:v>-5.400000000000027E-2</c:v>
                </c:pt>
                <c:pt idx="507">
                  <c:v>-3.8999999999999702E-2</c:v>
                </c:pt>
                <c:pt idx="508">
                  <c:v>-4.9000000000000377E-2</c:v>
                </c:pt>
                <c:pt idx="509">
                  <c:v>-5.7999999999999829E-2</c:v>
                </c:pt>
                <c:pt idx="510">
                  <c:v>-4.8999999999999488E-2</c:v>
                </c:pt>
                <c:pt idx="511">
                  <c:v>-4.9999999999999822E-2</c:v>
                </c:pt>
                <c:pt idx="512">
                  <c:v>-5.200000000000049E-2</c:v>
                </c:pt>
                <c:pt idx="513">
                  <c:v>-4.8000000000000043E-2</c:v>
                </c:pt>
                <c:pt idx="514">
                  <c:v>-5.4999999999999716E-2</c:v>
                </c:pt>
                <c:pt idx="515">
                  <c:v>-6.8000000000000504E-2</c:v>
                </c:pt>
                <c:pt idx="516">
                  <c:v>-6.9999999999999396E-2</c:v>
                </c:pt>
                <c:pt idx="517">
                  <c:v>-7.2000000000000064E-2</c:v>
                </c:pt>
                <c:pt idx="518">
                  <c:v>-8.0000000000000071E-2</c:v>
                </c:pt>
                <c:pt idx="519">
                  <c:v>-7.3000000000000398E-2</c:v>
                </c:pt>
                <c:pt idx="520">
                  <c:v>-6.9999999999999396E-2</c:v>
                </c:pt>
                <c:pt idx="521">
                  <c:v>-6.899999999999995E-2</c:v>
                </c:pt>
                <c:pt idx="522">
                  <c:v>-6.9000000000000838E-2</c:v>
                </c:pt>
                <c:pt idx="523">
                  <c:v>-6.6999999999999282E-2</c:v>
                </c:pt>
                <c:pt idx="524">
                  <c:v>-6.5000000000000391E-2</c:v>
                </c:pt>
                <c:pt idx="525">
                  <c:v>-6.5999999999999837E-2</c:v>
                </c:pt>
                <c:pt idx="526">
                  <c:v>-6.800000000000006E-2</c:v>
                </c:pt>
                <c:pt idx="527">
                  <c:v>-7.3999999999999844E-2</c:v>
                </c:pt>
                <c:pt idx="528">
                  <c:v>-7.1000000000000174E-2</c:v>
                </c:pt>
                <c:pt idx="529">
                  <c:v>-7.7999999999999847E-2</c:v>
                </c:pt>
                <c:pt idx="530">
                  <c:v>-8.0000000000000071E-2</c:v>
                </c:pt>
                <c:pt idx="531">
                  <c:v>-8.4999999999999964E-2</c:v>
                </c:pt>
                <c:pt idx="532">
                  <c:v>-9.0000000000000302E-2</c:v>
                </c:pt>
                <c:pt idx="533">
                  <c:v>-8.6999999999999744E-2</c:v>
                </c:pt>
                <c:pt idx="534">
                  <c:v>-8.7000000000000188E-2</c:v>
                </c:pt>
                <c:pt idx="535">
                  <c:v>-8.0000000000000071E-2</c:v>
                </c:pt>
                <c:pt idx="536">
                  <c:v>-6.3999999999999613E-2</c:v>
                </c:pt>
                <c:pt idx="537">
                  <c:v>-6.4000000000000057E-2</c:v>
                </c:pt>
                <c:pt idx="538">
                  <c:v>-6.0999999999999943E-2</c:v>
                </c:pt>
                <c:pt idx="539">
                  <c:v>-6.7000000000000171E-2</c:v>
                </c:pt>
                <c:pt idx="540">
                  <c:v>-7.2000000000000064E-2</c:v>
                </c:pt>
                <c:pt idx="541">
                  <c:v>-7.2000000000000064E-2</c:v>
                </c:pt>
                <c:pt idx="542">
                  <c:v>-7.2999999999999954E-2</c:v>
                </c:pt>
                <c:pt idx="543">
                  <c:v>-6.4000000000000057E-2</c:v>
                </c:pt>
                <c:pt idx="544">
                  <c:v>-5.600000000000005E-2</c:v>
                </c:pt>
                <c:pt idx="545">
                  <c:v>-5.3999999999999826E-2</c:v>
                </c:pt>
                <c:pt idx="546">
                  <c:v>-6.0999999999999943E-2</c:v>
                </c:pt>
                <c:pt idx="547">
                  <c:v>-6.0999999999999943E-2</c:v>
                </c:pt>
                <c:pt idx="548">
                  <c:v>-6.2000000000000277E-2</c:v>
                </c:pt>
                <c:pt idx="549">
                  <c:v>-6.0000000000000053E-2</c:v>
                </c:pt>
                <c:pt idx="550">
                  <c:v>-6.3999999999999613E-2</c:v>
                </c:pt>
                <c:pt idx="551">
                  <c:v>-6.6000000000000281E-2</c:v>
                </c:pt>
                <c:pt idx="552">
                  <c:v>-6.1999999999999833E-2</c:v>
                </c:pt>
                <c:pt idx="553">
                  <c:v>-6.0999999999999943E-2</c:v>
                </c:pt>
                <c:pt idx="554">
                  <c:v>-5.7000000000000162E-2</c:v>
                </c:pt>
                <c:pt idx="555">
                  <c:v>-5.2000000000000046E-2</c:v>
                </c:pt>
                <c:pt idx="556">
                  <c:v>-4.5999999999999819E-2</c:v>
                </c:pt>
                <c:pt idx="557">
                  <c:v>-4.5000000000000151E-2</c:v>
                </c:pt>
                <c:pt idx="558">
                  <c:v>-4.0000000000000036E-2</c:v>
                </c:pt>
                <c:pt idx="559">
                  <c:v>-2.9999999999999805E-2</c:v>
                </c:pt>
                <c:pt idx="560">
                  <c:v>-2.100000000000013E-2</c:v>
                </c:pt>
                <c:pt idx="561">
                  <c:v>-1.8999999999999906E-2</c:v>
                </c:pt>
                <c:pt idx="562">
                  <c:v>-1.3000000000000123E-2</c:v>
                </c:pt>
                <c:pt idx="563">
                  <c:v>-1.4000000000000012E-2</c:v>
                </c:pt>
                <c:pt idx="564">
                  <c:v>-1.8000000000000016E-2</c:v>
                </c:pt>
                <c:pt idx="565">
                  <c:v>-2.4999999999999911E-2</c:v>
                </c:pt>
                <c:pt idx="566">
                  <c:v>-2.8999999999999915E-2</c:v>
                </c:pt>
                <c:pt idx="567">
                  <c:v>-3.0000000000000027E-2</c:v>
                </c:pt>
                <c:pt idx="568">
                  <c:v>-3.300000000000014E-2</c:v>
                </c:pt>
                <c:pt idx="569">
                  <c:v>-3.1999999999999806E-2</c:v>
                </c:pt>
                <c:pt idx="570">
                  <c:v>-2.8000000000000025E-2</c:v>
                </c:pt>
                <c:pt idx="571">
                  <c:v>-2.3000000000000131E-2</c:v>
                </c:pt>
                <c:pt idx="572">
                  <c:v>-3.499999999999992E-2</c:v>
                </c:pt>
                <c:pt idx="573">
                  <c:v>-4.2000000000000037E-2</c:v>
                </c:pt>
                <c:pt idx="574">
                  <c:v>-2.8000000000000025E-2</c:v>
                </c:pt>
                <c:pt idx="575">
                  <c:v>-2.4000000000000021E-2</c:v>
                </c:pt>
                <c:pt idx="576">
                  <c:v>-2.4000000000000021E-2</c:v>
                </c:pt>
                <c:pt idx="577">
                  <c:v>-1.6999999999999904E-2</c:v>
                </c:pt>
                <c:pt idx="578">
                  <c:v>-9.000000000000119E-3</c:v>
                </c:pt>
                <c:pt idx="579">
                  <c:v>-1.0999999999999899E-2</c:v>
                </c:pt>
                <c:pt idx="580">
                  <c:v>-1.8999999999999906E-2</c:v>
                </c:pt>
                <c:pt idx="581">
                  <c:v>-1.6000000000000014E-2</c:v>
                </c:pt>
                <c:pt idx="582">
                  <c:v>-4.0000000000000036E-3</c:v>
                </c:pt>
                <c:pt idx="583">
                  <c:v>-3.0000000000001137E-3</c:v>
                </c:pt>
                <c:pt idx="584">
                  <c:v>2.0000000000000018E-3</c:v>
                </c:pt>
                <c:pt idx="585">
                  <c:v>1.0000000000001119E-3</c:v>
                </c:pt>
                <c:pt idx="586">
                  <c:v>-4.0000000000000036E-3</c:v>
                </c:pt>
                <c:pt idx="587">
                  <c:v>-1.1000000000000121E-2</c:v>
                </c:pt>
                <c:pt idx="588">
                  <c:v>-1.8000000000000016E-2</c:v>
                </c:pt>
                <c:pt idx="589">
                  <c:v>-1.8999999999999906E-2</c:v>
                </c:pt>
                <c:pt idx="590">
                  <c:v>-2.3000000000000131E-2</c:v>
                </c:pt>
                <c:pt idx="591">
                  <c:v>-2.8999999999999915E-2</c:v>
                </c:pt>
                <c:pt idx="592">
                  <c:v>-2.8999999999999915E-2</c:v>
                </c:pt>
                <c:pt idx="593">
                  <c:v>-1.2000000000000011E-2</c:v>
                </c:pt>
                <c:pt idx="594">
                  <c:v>-1.1000000000000121E-2</c:v>
                </c:pt>
                <c:pt idx="595">
                  <c:v>-4.0000000000000036E-3</c:v>
                </c:pt>
                <c:pt idx="596">
                  <c:v>1.0000000000001119E-3</c:v>
                </c:pt>
                <c:pt idx="597">
                  <c:v>-3.0000000000001137E-3</c:v>
                </c:pt>
                <c:pt idx="598">
                  <c:v>-4.9999999999998934E-3</c:v>
                </c:pt>
                <c:pt idx="599">
                  <c:v>2.9999999999998916E-3</c:v>
                </c:pt>
                <c:pt idx="600">
                  <c:v>3.0000000000001137E-3</c:v>
                </c:pt>
                <c:pt idx="601">
                  <c:v>-1.0000000000001119E-3</c:v>
                </c:pt>
                <c:pt idx="602">
                  <c:v>-2.9999999999998916E-3</c:v>
                </c:pt>
                <c:pt idx="603">
                  <c:v>2.0000000000000018E-3</c:v>
                </c:pt>
                <c:pt idx="604">
                  <c:v>9.9999999999988987E-4</c:v>
                </c:pt>
                <c:pt idx="605">
                  <c:v>-2.0000000000000018E-3</c:v>
                </c:pt>
                <c:pt idx="606">
                  <c:v>-9.9999999999988987E-4</c:v>
                </c:pt>
                <c:pt idx="607">
                  <c:v>4.9999999999998934E-3</c:v>
                </c:pt>
                <c:pt idx="608">
                  <c:v>1.0000000000001119E-3</c:v>
                </c:pt>
                <c:pt idx="609">
                  <c:v>9.9999999999988987E-4</c:v>
                </c:pt>
                <c:pt idx="610">
                  <c:v>8.0000000000000071E-3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4.0000000000000036E-3</c:v>
                </c:pt>
                <c:pt idx="614">
                  <c:v>8.0000000000000071E-3</c:v>
                </c:pt>
                <c:pt idx="615">
                  <c:v>8.0000000000000071E-3</c:v>
                </c:pt>
                <c:pt idx="616">
                  <c:v>9.000000000000119E-3</c:v>
                </c:pt>
                <c:pt idx="617">
                  <c:v>1.0999999999999899E-2</c:v>
                </c:pt>
                <c:pt idx="618">
                  <c:v>2.0000000000000018E-3</c:v>
                </c:pt>
                <c:pt idx="619">
                  <c:v>2.9999999999998916E-3</c:v>
                </c:pt>
                <c:pt idx="620">
                  <c:v>1.0000000000001119E-3</c:v>
                </c:pt>
                <c:pt idx="621">
                  <c:v>2.9999999999998916E-3</c:v>
                </c:pt>
                <c:pt idx="622">
                  <c:v>4.0000000000000036E-3</c:v>
                </c:pt>
                <c:pt idx="623">
                  <c:v>5.0000000000001155E-3</c:v>
                </c:pt>
                <c:pt idx="624">
                  <c:v>8.0000000000000071E-3</c:v>
                </c:pt>
                <c:pt idx="625">
                  <c:v>8.0000000000000071E-3</c:v>
                </c:pt>
                <c:pt idx="626">
                  <c:v>8.999999999999897E-3</c:v>
                </c:pt>
                <c:pt idx="627">
                  <c:v>8.0000000000000071E-3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5.0000000000001155E-3</c:v>
                </c:pt>
                <c:pt idx="631">
                  <c:v>4.0000000000000036E-3</c:v>
                </c:pt>
                <c:pt idx="632">
                  <c:v>9.9999999999988987E-4</c:v>
                </c:pt>
                <c:pt idx="633">
                  <c:v>0</c:v>
                </c:pt>
                <c:pt idx="634">
                  <c:v>-2.0000000000000018E-3</c:v>
                </c:pt>
                <c:pt idx="635">
                  <c:v>-2.9999999999998916E-3</c:v>
                </c:pt>
                <c:pt idx="636">
                  <c:v>9.9999999999988987E-4</c:v>
                </c:pt>
                <c:pt idx="637">
                  <c:v>5.0000000000001155E-3</c:v>
                </c:pt>
                <c:pt idx="638">
                  <c:v>2.0000000000000018E-3</c:v>
                </c:pt>
                <c:pt idx="639">
                  <c:v>2.9999999999998916E-3</c:v>
                </c:pt>
                <c:pt idx="640">
                  <c:v>0</c:v>
                </c:pt>
                <c:pt idx="641">
                  <c:v>0</c:v>
                </c:pt>
                <c:pt idx="642">
                  <c:v>-2.9999999999998916E-3</c:v>
                </c:pt>
                <c:pt idx="643">
                  <c:v>-1.0000000000001119E-3</c:v>
                </c:pt>
                <c:pt idx="644">
                  <c:v>0</c:v>
                </c:pt>
                <c:pt idx="645">
                  <c:v>2.0000000000000018E-3</c:v>
                </c:pt>
                <c:pt idx="646">
                  <c:v>-4.0000000000000036E-3</c:v>
                </c:pt>
                <c:pt idx="647">
                  <c:v>-4.0000000000000036E-3</c:v>
                </c:pt>
                <c:pt idx="648">
                  <c:v>-9.9999999999988987E-4</c:v>
                </c:pt>
                <c:pt idx="649">
                  <c:v>-4.0000000000000036E-3</c:v>
                </c:pt>
                <c:pt idx="650">
                  <c:v>-5.0000000000001155E-3</c:v>
                </c:pt>
                <c:pt idx="651">
                  <c:v>-6.0000000000000053E-3</c:v>
                </c:pt>
                <c:pt idx="652">
                  <c:v>-4.9999999999998934E-3</c:v>
                </c:pt>
                <c:pt idx="653">
                  <c:v>-8.0000000000000071E-3</c:v>
                </c:pt>
                <c:pt idx="654">
                  <c:v>-1.0000000000000009E-2</c:v>
                </c:pt>
                <c:pt idx="655">
                  <c:v>-1.1000000000000121E-2</c:v>
                </c:pt>
                <c:pt idx="656">
                  <c:v>-8.0000000000000071E-3</c:v>
                </c:pt>
                <c:pt idx="657">
                  <c:v>-6.9999999999998952E-3</c:v>
                </c:pt>
                <c:pt idx="658">
                  <c:v>-8.0000000000000071E-3</c:v>
                </c:pt>
                <c:pt idx="659">
                  <c:v>-2.0000000000000018E-3</c:v>
                </c:pt>
                <c:pt idx="660">
                  <c:v>0</c:v>
                </c:pt>
                <c:pt idx="661">
                  <c:v>-2.9999999999998916E-3</c:v>
                </c:pt>
                <c:pt idx="662">
                  <c:v>2.9999999999998916E-3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2.9999999999998916E-3</c:v>
                </c:pt>
                <c:pt idx="666">
                  <c:v>-6.0000000000000053E-3</c:v>
                </c:pt>
                <c:pt idx="667">
                  <c:v>-1.4000000000000012E-2</c:v>
                </c:pt>
                <c:pt idx="668">
                  <c:v>-8.0000000000000071E-3</c:v>
                </c:pt>
                <c:pt idx="669">
                  <c:v>-1.6000000000000014E-2</c:v>
                </c:pt>
                <c:pt idx="670">
                  <c:v>-1.4999999999999902E-2</c:v>
                </c:pt>
                <c:pt idx="671">
                  <c:v>-3.0000000000001137E-3</c:v>
                </c:pt>
                <c:pt idx="672">
                  <c:v>-8.0000000000000071E-3</c:v>
                </c:pt>
                <c:pt idx="673">
                  <c:v>-6.0000000000000053E-3</c:v>
                </c:pt>
                <c:pt idx="674">
                  <c:v>-2.9999999999998916E-3</c:v>
                </c:pt>
                <c:pt idx="675">
                  <c:v>-7.0000000000001172E-3</c:v>
                </c:pt>
                <c:pt idx="676">
                  <c:v>-8.999999999999897E-3</c:v>
                </c:pt>
                <c:pt idx="677">
                  <c:v>-5.0000000000001155E-3</c:v>
                </c:pt>
                <c:pt idx="678">
                  <c:v>-4.9999999999998934E-3</c:v>
                </c:pt>
                <c:pt idx="679">
                  <c:v>0</c:v>
                </c:pt>
                <c:pt idx="680">
                  <c:v>0</c:v>
                </c:pt>
                <c:pt idx="681">
                  <c:v>2.9999999999998916E-3</c:v>
                </c:pt>
                <c:pt idx="682">
                  <c:v>4.0000000000000036E-3</c:v>
                </c:pt>
                <c:pt idx="683">
                  <c:v>-2.9999999999998916E-3</c:v>
                </c:pt>
                <c:pt idx="684">
                  <c:v>-9.000000000000119E-3</c:v>
                </c:pt>
                <c:pt idx="685">
                  <c:v>-1.3999999999999901E-2</c:v>
                </c:pt>
                <c:pt idx="686">
                  <c:v>-1.5000000000000013E-2</c:v>
                </c:pt>
                <c:pt idx="687">
                  <c:v>-9.000000000000008E-3</c:v>
                </c:pt>
                <c:pt idx="688">
                  <c:v>-8.0000000000000071E-3</c:v>
                </c:pt>
                <c:pt idx="689">
                  <c:v>-1.0000000000000009E-3</c:v>
                </c:pt>
                <c:pt idx="690">
                  <c:v>2.0000000000000018E-3</c:v>
                </c:pt>
                <c:pt idx="691">
                  <c:v>3.0000000000000027E-3</c:v>
                </c:pt>
                <c:pt idx="692">
                  <c:v>6.0000000000000053E-3</c:v>
                </c:pt>
                <c:pt idx="693">
                  <c:v>8.0000000000000071E-3</c:v>
                </c:pt>
                <c:pt idx="694">
                  <c:v>4.0000000000000036E-3</c:v>
                </c:pt>
                <c:pt idx="695">
                  <c:v>-5.0000000000000044E-3</c:v>
                </c:pt>
                <c:pt idx="696">
                  <c:v>3.0000000000000027E-3</c:v>
                </c:pt>
                <c:pt idx="697">
                  <c:v>0</c:v>
                </c:pt>
                <c:pt idx="698">
                  <c:v>1.0000000000000009E-3</c:v>
                </c:pt>
                <c:pt idx="699">
                  <c:v>-7.0000000000000062E-3</c:v>
                </c:pt>
                <c:pt idx="700">
                  <c:v>-1.6000000000000014E-2</c:v>
                </c:pt>
                <c:pt idx="701">
                  <c:v>4.0000000000000036E-3</c:v>
                </c:pt>
                <c:pt idx="702">
                  <c:v>-1.0000000000000009E-3</c:v>
                </c:pt>
                <c:pt idx="703">
                  <c:v>1.0000000000000009E-3</c:v>
                </c:pt>
                <c:pt idx="704">
                  <c:v>2.7000000000000024E-2</c:v>
                </c:pt>
                <c:pt idx="705">
                  <c:v>1.6000000000000014E-2</c:v>
                </c:pt>
                <c:pt idx="706">
                  <c:v>8.0000000000000071E-3</c:v>
                </c:pt>
                <c:pt idx="707">
                  <c:v>-6.0000000000000053E-3</c:v>
                </c:pt>
                <c:pt idx="708">
                  <c:v>-1.6000000000000014E-2</c:v>
                </c:pt>
                <c:pt idx="709">
                  <c:v>-4.0000000000000036E-3</c:v>
                </c:pt>
                <c:pt idx="710">
                  <c:v>-4.0000000000000036E-3</c:v>
                </c:pt>
                <c:pt idx="711">
                  <c:v>-1.2000000000000011E-2</c:v>
                </c:pt>
                <c:pt idx="712">
                  <c:v>-1.100000000000001E-2</c:v>
                </c:pt>
                <c:pt idx="713">
                  <c:v>-1.6000000000000014E-2</c:v>
                </c:pt>
                <c:pt idx="714">
                  <c:v>-6.0000000000000053E-3</c:v>
                </c:pt>
                <c:pt idx="715">
                  <c:v>1.0000000000000009E-2</c:v>
                </c:pt>
                <c:pt idx="716">
                  <c:v>1.2000000000000011E-2</c:v>
                </c:pt>
                <c:pt idx="717">
                  <c:v>2.0000000000000018E-3</c:v>
                </c:pt>
                <c:pt idx="718">
                  <c:v>-1.0000000000000009E-2</c:v>
                </c:pt>
                <c:pt idx="719">
                  <c:v>-1.9999999999999907E-2</c:v>
                </c:pt>
                <c:pt idx="720">
                  <c:v>-2.200000000000002E-2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74-4773-B5DB-29102B263093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Sheet1!$AM$3:$AM$723</c:f>
              <c:numCache>
                <c:formatCode>General</c:formatCode>
                <c:ptCount val="721"/>
                <c:pt idx="0">
                  <c:v>0</c:v>
                </c:pt>
                <c:pt idx="1">
                  <c:v>2.0000000000000018E-3</c:v>
                </c:pt>
                <c:pt idx="2">
                  <c:v>0</c:v>
                </c:pt>
                <c:pt idx="3">
                  <c:v>2.0000000000000018E-3</c:v>
                </c:pt>
                <c:pt idx="4">
                  <c:v>5.0000000000000044E-3</c:v>
                </c:pt>
                <c:pt idx="5">
                  <c:v>2.0000000000000018E-3</c:v>
                </c:pt>
                <c:pt idx="6">
                  <c:v>3.0000000000000027E-3</c:v>
                </c:pt>
                <c:pt idx="7">
                  <c:v>3.0000000000000027E-3</c:v>
                </c:pt>
                <c:pt idx="8">
                  <c:v>-6.0000000000000053E-3</c:v>
                </c:pt>
                <c:pt idx="9">
                  <c:v>-2.0000000000000018E-3</c:v>
                </c:pt>
                <c:pt idx="10">
                  <c:v>-1.0000000000000009E-3</c:v>
                </c:pt>
                <c:pt idx="11">
                  <c:v>-4.0000000000000036E-3</c:v>
                </c:pt>
                <c:pt idx="12">
                  <c:v>0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4.0000000000000036E-3</c:v>
                </c:pt>
                <c:pt idx="16">
                  <c:v>4.0000000000000036E-3</c:v>
                </c:pt>
                <c:pt idx="17">
                  <c:v>0</c:v>
                </c:pt>
                <c:pt idx="18">
                  <c:v>2.0000000000000018E-3</c:v>
                </c:pt>
                <c:pt idx="19">
                  <c:v>5.0000000000000044E-3</c:v>
                </c:pt>
                <c:pt idx="20">
                  <c:v>-1.0000000000000009E-3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-3.0000000000000027E-3</c:v>
                </c:pt>
                <c:pt idx="24">
                  <c:v>3.0000000000000027E-3</c:v>
                </c:pt>
                <c:pt idx="25">
                  <c:v>-1.0000000000000009E-3</c:v>
                </c:pt>
                <c:pt idx="26">
                  <c:v>-4.0000000000000036E-3</c:v>
                </c:pt>
                <c:pt idx="27">
                  <c:v>1.0000000000000009E-3</c:v>
                </c:pt>
                <c:pt idx="28">
                  <c:v>-2.0000000000000018E-3</c:v>
                </c:pt>
                <c:pt idx="29">
                  <c:v>6.0000000000000053E-3</c:v>
                </c:pt>
                <c:pt idx="30">
                  <c:v>7.0000000000000062E-3</c:v>
                </c:pt>
                <c:pt idx="31">
                  <c:v>-1.0000000000000009E-3</c:v>
                </c:pt>
                <c:pt idx="32">
                  <c:v>-1.0000000000000009E-3</c:v>
                </c:pt>
                <c:pt idx="33">
                  <c:v>-2.0000000000000018E-3</c:v>
                </c:pt>
                <c:pt idx="34">
                  <c:v>-8.0000000000000071E-3</c:v>
                </c:pt>
                <c:pt idx="35">
                  <c:v>-6.0000000000000053E-3</c:v>
                </c:pt>
                <c:pt idx="36">
                  <c:v>4.0000000000000036E-3</c:v>
                </c:pt>
                <c:pt idx="37">
                  <c:v>1.5000000000000013E-2</c:v>
                </c:pt>
                <c:pt idx="38">
                  <c:v>-1.3000000000000012E-2</c:v>
                </c:pt>
                <c:pt idx="39">
                  <c:v>6.0000000000000053E-3</c:v>
                </c:pt>
                <c:pt idx="40">
                  <c:v>-6.0000000000000053E-3</c:v>
                </c:pt>
                <c:pt idx="41">
                  <c:v>-7.0000000000000062E-3</c:v>
                </c:pt>
                <c:pt idx="42">
                  <c:v>4.0000000000000036E-3</c:v>
                </c:pt>
                <c:pt idx="43">
                  <c:v>-2.0000000000000018E-3</c:v>
                </c:pt>
                <c:pt idx="44">
                  <c:v>0</c:v>
                </c:pt>
                <c:pt idx="45">
                  <c:v>3.0000000000000027E-3</c:v>
                </c:pt>
                <c:pt idx="46">
                  <c:v>-2.0000000000000018E-3</c:v>
                </c:pt>
                <c:pt idx="47">
                  <c:v>1.0000000000000009E-2</c:v>
                </c:pt>
                <c:pt idx="48">
                  <c:v>-5.0000000000000044E-3</c:v>
                </c:pt>
                <c:pt idx="49">
                  <c:v>1.2000000000000011E-2</c:v>
                </c:pt>
                <c:pt idx="50">
                  <c:v>-5.0000000000000044E-3</c:v>
                </c:pt>
                <c:pt idx="51">
                  <c:v>-3.7000000000000033E-2</c:v>
                </c:pt>
                <c:pt idx="52">
                  <c:v>1.0000000000000009E-2</c:v>
                </c:pt>
                <c:pt idx="53">
                  <c:v>-2.0000000000000018E-3</c:v>
                </c:pt>
                <c:pt idx="54">
                  <c:v>7.0000000000000062E-3</c:v>
                </c:pt>
                <c:pt idx="55">
                  <c:v>8.0000000000000071E-3</c:v>
                </c:pt>
                <c:pt idx="56">
                  <c:v>9.000000000000008E-3</c:v>
                </c:pt>
                <c:pt idx="57">
                  <c:v>-2.0000000000000018E-3</c:v>
                </c:pt>
                <c:pt idx="58">
                  <c:v>6.0000000000000053E-3</c:v>
                </c:pt>
                <c:pt idx="59">
                  <c:v>7.0000000000000062E-3</c:v>
                </c:pt>
                <c:pt idx="60">
                  <c:v>1.0000000000000009E-3</c:v>
                </c:pt>
                <c:pt idx="61">
                  <c:v>1.2000000000000011E-2</c:v>
                </c:pt>
                <c:pt idx="62">
                  <c:v>-7.0000000000000062E-3</c:v>
                </c:pt>
                <c:pt idx="63">
                  <c:v>-3.0000000000000027E-3</c:v>
                </c:pt>
                <c:pt idx="64">
                  <c:v>1.7000000000000015E-2</c:v>
                </c:pt>
                <c:pt idx="65">
                  <c:v>1.2000000000000011E-2</c:v>
                </c:pt>
                <c:pt idx="66">
                  <c:v>9.000000000000008E-3</c:v>
                </c:pt>
                <c:pt idx="67">
                  <c:v>7.0000000000000062E-3</c:v>
                </c:pt>
                <c:pt idx="68">
                  <c:v>-2.0000000000000018E-3</c:v>
                </c:pt>
                <c:pt idx="69">
                  <c:v>1.0000000000000009E-3</c:v>
                </c:pt>
                <c:pt idx="70">
                  <c:v>0</c:v>
                </c:pt>
                <c:pt idx="71">
                  <c:v>-3.0000000000000027E-3</c:v>
                </c:pt>
                <c:pt idx="72">
                  <c:v>9.000000000000008E-3</c:v>
                </c:pt>
                <c:pt idx="73">
                  <c:v>8.999999999999897E-3</c:v>
                </c:pt>
                <c:pt idx="74">
                  <c:v>1.0000000000000009E-2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2.0000000000000018E-3</c:v>
                </c:pt>
                <c:pt idx="78">
                  <c:v>1.0000000000000009E-3</c:v>
                </c:pt>
                <c:pt idx="79">
                  <c:v>0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-4.0000000000000036E-3</c:v>
                </c:pt>
                <c:pt idx="83">
                  <c:v>-7.0000000000000062E-3</c:v>
                </c:pt>
                <c:pt idx="84">
                  <c:v>-9.9999999999998979E-3</c:v>
                </c:pt>
                <c:pt idx="85">
                  <c:v>-6.0000000000000053E-3</c:v>
                </c:pt>
                <c:pt idx="86">
                  <c:v>-1.0000000000000009E-3</c:v>
                </c:pt>
                <c:pt idx="87">
                  <c:v>0</c:v>
                </c:pt>
                <c:pt idx="88">
                  <c:v>2.0000000000000018E-3</c:v>
                </c:pt>
                <c:pt idx="89">
                  <c:v>1.0000000000000009E-3</c:v>
                </c:pt>
                <c:pt idx="90">
                  <c:v>-3.0000000000000027E-3</c:v>
                </c:pt>
                <c:pt idx="91">
                  <c:v>-2.0000000000000018E-3</c:v>
                </c:pt>
                <c:pt idx="92">
                  <c:v>-2.0000000000000018E-3</c:v>
                </c:pt>
                <c:pt idx="93">
                  <c:v>1.0000000000000009E-3</c:v>
                </c:pt>
                <c:pt idx="94">
                  <c:v>1.0000000000000009E-2</c:v>
                </c:pt>
                <c:pt idx="95">
                  <c:v>1.2999999999999901E-2</c:v>
                </c:pt>
                <c:pt idx="96">
                  <c:v>1.0000000000000009E-2</c:v>
                </c:pt>
                <c:pt idx="97">
                  <c:v>8.0000000000000071E-3</c:v>
                </c:pt>
                <c:pt idx="98">
                  <c:v>5.0000000000000044E-3</c:v>
                </c:pt>
                <c:pt idx="99">
                  <c:v>-2.0000000000000018E-3</c:v>
                </c:pt>
                <c:pt idx="100">
                  <c:v>0</c:v>
                </c:pt>
                <c:pt idx="101">
                  <c:v>-2.0000000000000018E-3</c:v>
                </c:pt>
                <c:pt idx="102">
                  <c:v>-1.0000000000000009E-3</c:v>
                </c:pt>
                <c:pt idx="103">
                  <c:v>5.0000000000000044E-3</c:v>
                </c:pt>
                <c:pt idx="104">
                  <c:v>6.0000000000000053E-3</c:v>
                </c:pt>
                <c:pt idx="105">
                  <c:v>7.0000000000000062E-3</c:v>
                </c:pt>
                <c:pt idx="106">
                  <c:v>6.0000000000000053E-3</c:v>
                </c:pt>
                <c:pt idx="107">
                  <c:v>1.0000000000000009E-3</c:v>
                </c:pt>
                <c:pt idx="108">
                  <c:v>1.0000000000000009E-3</c:v>
                </c:pt>
                <c:pt idx="109">
                  <c:v>6.0000000000000053E-3</c:v>
                </c:pt>
                <c:pt idx="110">
                  <c:v>2.0000000000000018E-3</c:v>
                </c:pt>
                <c:pt idx="111">
                  <c:v>4.9999999999998934E-3</c:v>
                </c:pt>
                <c:pt idx="112">
                  <c:v>4.0000000000000036E-3</c:v>
                </c:pt>
                <c:pt idx="113">
                  <c:v>4.0000000000000036E-3</c:v>
                </c:pt>
                <c:pt idx="114">
                  <c:v>3.0000000000001137E-3</c:v>
                </c:pt>
                <c:pt idx="115">
                  <c:v>4.9999999999998934E-3</c:v>
                </c:pt>
                <c:pt idx="116">
                  <c:v>0</c:v>
                </c:pt>
                <c:pt idx="117">
                  <c:v>0</c:v>
                </c:pt>
                <c:pt idx="118">
                  <c:v>-4.9999999999998934E-3</c:v>
                </c:pt>
                <c:pt idx="119">
                  <c:v>-8.0000000000000071E-3</c:v>
                </c:pt>
                <c:pt idx="120">
                  <c:v>-5.0000000000001155E-3</c:v>
                </c:pt>
                <c:pt idx="121">
                  <c:v>0</c:v>
                </c:pt>
                <c:pt idx="122">
                  <c:v>5.0000000000001155E-3</c:v>
                </c:pt>
                <c:pt idx="123">
                  <c:v>1.0000000000000009E-2</c:v>
                </c:pt>
                <c:pt idx="124">
                  <c:v>2.0000000000000018E-3</c:v>
                </c:pt>
                <c:pt idx="125">
                  <c:v>-4.0000000000000036E-3</c:v>
                </c:pt>
                <c:pt idx="126">
                  <c:v>-6.0000000000000053E-3</c:v>
                </c:pt>
                <c:pt idx="127">
                  <c:v>-4.0000000000000036E-3</c:v>
                </c:pt>
                <c:pt idx="128">
                  <c:v>2.0000000000000018E-3</c:v>
                </c:pt>
                <c:pt idx="129">
                  <c:v>1.0999999999999899E-2</c:v>
                </c:pt>
                <c:pt idx="130">
                  <c:v>9.000000000000119E-3</c:v>
                </c:pt>
                <c:pt idx="131">
                  <c:v>4.9999999999998934E-3</c:v>
                </c:pt>
                <c:pt idx="132">
                  <c:v>-2.0000000000000018E-3</c:v>
                </c:pt>
                <c:pt idx="133">
                  <c:v>-4.9999999999998934E-3</c:v>
                </c:pt>
                <c:pt idx="134">
                  <c:v>-1.0000000000001119E-3</c:v>
                </c:pt>
                <c:pt idx="135">
                  <c:v>2.0000000000000018E-3</c:v>
                </c:pt>
                <c:pt idx="136">
                  <c:v>4.0000000000000036E-3</c:v>
                </c:pt>
                <c:pt idx="137">
                  <c:v>2.0000000000000018E-3</c:v>
                </c:pt>
                <c:pt idx="138">
                  <c:v>-4.0000000000000036E-3</c:v>
                </c:pt>
                <c:pt idx="139">
                  <c:v>4.0000000000000036E-3</c:v>
                </c:pt>
                <c:pt idx="140">
                  <c:v>1.0000000000001119E-3</c:v>
                </c:pt>
                <c:pt idx="141">
                  <c:v>2.9999999999998916E-3</c:v>
                </c:pt>
                <c:pt idx="142">
                  <c:v>0</c:v>
                </c:pt>
                <c:pt idx="143">
                  <c:v>-2.0000000000000018E-3</c:v>
                </c:pt>
                <c:pt idx="144">
                  <c:v>-4.9999999999998934E-3</c:v>
                </c:pt>
                <c:pt idx="145">
                  <c:v>-6.0000000000000053E-3</c:v>
                </c:pt>
                <c:pt idx="146">
                  <c:v>-3.0000000000001137E-3</c:v>
                </c:pt>
                <c:pt idx="147">
                  <c:v>-2.0000000000000018E-3</c:v>
                </c:pt>
                <c:pt idx="148">
                  <c:v>0</c:v>
                </c:pt>
                <c:pt idx="149">
                  <c:v>1.0000000000001119E-3</c:v>
                </c:pt>
                <c:pt idx="150">
                  <c:v>-8.0000000000000071E-3</c:v>
                </c:pt>
                <c:pt idx="151">
                  <c:v>-1.0000000000000009E-2</c:v>
                </c:pt>
                <c:pt idx="152">
                  <c:v>-6.0000000000000053E-3</c:v>
                </c:pt>
                <c:pt idx="153">
                  <c:v>-3.0000000000000027E-3</c:v>
                </c:pt>
                <c:pt idx="154">
                  <c:v>9.000000000000008E-3</c:v>
                </c:pt>
                <c:pt idx="155">
                  <c:v>1.4000000000000012E-2</c:v>
                </c:pt>
                <c:pt idx="156">
                  <c:v>1.6000000000000014E-2</c:v>
                </c:pt>
                <c:pt idx="157">
                  <c:v>1.8000000000000016E-2</c:v>
                </c:pt>
                <c:pt idx="158">
                  <c:v>1.4999999999999902E-2</c:v>
                </c:pt>
                <c:pt idx="159">
                  <c:v>8.0000000000000071E-3</c:v>
                </c:pt>
                <c:pt idx="160">
                  <c:v>4.0000000000000036E-3</c:v>
                </c:pt>
                <c:pt idx="161">
                  <c:v>0</c:v>
                </c:pt>
                <c:pt idx="162">
                  <c:v>-4.9999999999998934E-3</c:v>
                </c:pt>
                <c:pt idx="163">
                  <c:v>-6.0000000000000053E-3</c:v>
                </c:pt>
                <c:pt idx="164">
                  <c:v>-9.000000000000119E-3</c:v>
                </c:pt>
                <c:pt idx="165">
                  <c:v>-2.9999999999998916E-3</c:v>
                </c:pt>
                <c:pt idx="166">
                  <c:v>-4.0000000000000036E-3</c:v>
                </c:pt>
                <c:pt idx="167">
                  <c:v>-8.0000000000000071E-3</c:v>
                </c:pt>
                <c:pt idx="168">
                  <c:v>-3.0000000000001137E-3</c:v>
                </c:pt>
                <c:pt idx="169">
                  <c:v>-2.9999999999998916E-3</c:v>
                </c:pt>
                <c:pt idx="170">
                  <c:v>-2.0000000000000018E-3</c:v>
                </c:pt>
                <c:pt idx="171">
                  <c:v>4.9999999999998934E-3</c:v>
                </c:pt>
                <c:pt idx="172">
                  <c:v>6.0000000000000053E-3</c:v>
                </c:pt>
                <c:pt idx="173">
                  <c:v>5.0000000000001155E-3</c:v>
                </c:pt>
                <c:pt idx="174">
                  <c:v>4.9999999999998934E-3</c:v>
                </c:pt>
                <c:pt idx="175">
                  <c:v>-9.9999999999988987E-4</c:v>
                </c:pt>
                <c:pt idx="176">
                  <c:v>-2.0000000000000018E-3</c:v>
                </c:pt>
                <c:pt idx="177">
                  <c:v>0</c:v>
                </c:pt>
                <c:pt idx="178">
                  <c:v>0</c:v>
                </c:pt>
                <c:pt idx="179">
                  <c:v>4.0000000000000036E-3</c:v>
                </c:pt>
                <c:pt idx="180">
                  <c:v>4.9999999999998934E-3</c:v>
                </c:pt>
                <c:pt idx="181">
                  <c:v>2.0000000000000018E-3</c:v>
                </c:pt>
                <c:pt idx="182">
                  <c:v>-2.9999999999998916E-3</c:v>
                </c:pt>
                <c:pt idx="183">
                  <c:v>-2.0000000000000018E-3</c:v>
                </c:pt>
                <c:pt idx="184">
                  <c:v>0</c:v>
                </c:pt>
                <c:pt idx="185">
                  <c:v>-5.0000000000001155E-3</c:v>
                </c:pt>
                <c:pt idx="186">
                  <c:v>-4.9999999999998934E-3</c:v>
                </c:pt>
                <c:pt idx="187">
                  <c:v>-4.0000000000000036E-3</c:v>
                </c:pt>
                <c:pt idx="188">
                  <c:v>-8.0000000000000071E-3</c:v>
                </c:pt>
                <c:pt idx="189">
                  <c:v>-1.0000000000001119E-3</c:v>
                </c:pt>
                <c:pt idx="190">
                  <c:v>3.0000000000001137E-3</c:v>
                </c:pt>
                <c:pt idx="191">
                  <c:v>2.9999999999998916E-3</c:v>
                </c:pt>
                <c:pt idx="192">
                  <c:v>1.0000000000000009E-2</c:v>
                </c:pt>
                <c:pt idx="193">
                  <c:v>1.0000000000000009E-2</c:v>
                </c:pt>
                <c:pt idx="194">
                  <c:v>4.0000000000000036E-3</c:v>
                </c:pt>
                <c:pt idx="195">
                  <c:v>6.0000000000000053E-3</c:v>
                </c:pt>
                <c:pt idx="196">
                  <c:v>1.0000000000000009E-2</c:v>
                </c:pt>
                <c:pt idx="197">
                  <c:v>6.0000000000000053E-3</c:v>
                </c:pt>
                <c:pt idx="198">
                  <c:v>1.3000000000000123E-2</c:v>
                </c:pt>
                <c:pt idx="199">
                  <c:v>1.2000000000000011E-2</c:v>
                </c:pt>
                <c:pt idx="200">
                  <c:v>1.0999999999999899E-2</c:v>
                </c:pt>
                <c:pt idx="201">
                  <c:v>1.4000000000000012E-2</c:v>
                </c:pt>
                <c:pt idx="202">
                  <c:v>6.9999999999998952E-3</c:v>
                </c:pt>
                <c:pt idx="203">
                  <c:v>4.0000000000000036E-3</c:v>
                </c:pt>
                <c:pt idx="204">
                  <c:v>9.000000000000119E-3</c:v>
                </c:pt>
                <c:pt idx="205">
                  <c:v>4.0000000000000036E-3</c:v>
                </c:pt>
                <c:pt idx="206">
                  <c:v>6.9999999999998952E-3</c:v>
                </c:pt>
                <c:pt idx="207">
                  <c:v>9.000000000000119E-3</c:v>
                </c:pt>
                <c:pt idx="208">
                  <c:v>4.9999999999998934E-3</c:v>
                </c:pt>
                <c:pt idx="209">
                  <c:v>7.0000000000001172E-3</c:v>
                </c:pt>
                <c:pt idx="210">
                  <c:v>1.2999999999999901E-2</c:v>
                </c:pt>
                <c:pt idx="211">
                  <c:v>1.0000000000000009E-2</c:v>
                </c:pt>
                <c:pt idx="212">
                  <c:v>5.0000000000001155E-3</c:v>
                </c:pt>
                <c:pt idx="213">
                  <c:v>2.9999999999998916E-3</c:v>
                </c:pt>
                <c:pt idx="214">
                  <c:v>1.0000000000001119E-3</c:v>
                </c:pt>
                <c:pt idx="215">
                  <c:v>4.9999999999998934E-3</c:v>
                </c:pt>
                <c:pt idx="216">
                  <c:v>8.0000000000000071E-3</c:v>
                </c:pt>
                <c:pt idx="217">
                  <c:v>1.0000000000001119E-3</c:v>
                </c:pt>
                <c:pt idx="218">
                  <c:v>6.9999999999998952E-3</c:v>
                </c:pt>
                <c:pt idx="219">
                  <c:v>5.0000000000001155E-3</c:v>
                </c:pt>
                <c:pt idx="220">
                  <c:v>1.9999999999997797E-3</c:v>
                </c:pt>
                <c:pt idx="221">
                  <c:v>2.0000000000000018E-3</c:v>
                </c:pt>
                <c:pt idx="222">
                  <c:v>-1.5999999999999792E-2</c:v>
                </c:pt>
                <c:pt idx="223">
                  <c:v>1.4999999999999902E-2</c:v>
                </c:pt>
                <c:pt idx="224">
                  <c:v>4.0000000000000036E-3</c:v>
                </c:pt>
                <c:pt idx="225">
                  <c:v>8.0000000000000071E-3</c:v>
                </c:pt>
                <c:pt idx="226">
                  <c:v>8.0000000000000071E-3</c:v>
                </c:pt>
                <c:pt idx="227">
                  <c:v>2.0000000000000018E-2</c:v>
                </c:pt>
                <c:pt idx="228">
                  <c:v>4.0000000000000036E-3</c:v>
                </c:pt>
                <c:pt idx="229">
                  <c:v>6.0000000000000053E-3</c:v>
                </c:pt>
                <c:pt idx="230">
                  <c:v>6.9999999999998952E-3</c:v>
                </c:pt>
                <c:pt idx="231">
                  <c:v>2.0000000000000018E-3</c:v>
                </c:pt>
                <c:pt idx="232">
                  <c:v>5.0000000000001155E-3</c:v>
                </c:pt>
                <c:pt idx="233">
                  <c:v>2.0000000000000018E-2</c:v>
                </c:pt>
                <c:pt idx="234">
                  <c:v>1.8999999999999906E-2</c:v>
                </c:pt>
                <c:pt idx="235">
                  <c:v>2.6000000000000023E-2</c:v>
                </c:pt>
                <c:pt idx="236">
                  <c:v>8.0000000000000071E-3</c:v>
                </c:pt>
                <c:pt idx="237">
                  <c:v>1.2000000000000011E-2</c:v>
                </c:pt>
                <c:pt idx="238">
                  <c:v>1.8000000000000016E-2</c:v>
                </c:pt>
                <c:pt idx="239">
                  <c:v>4.9999999999998934E-3</c:v>
                </c:pt>
                <c:pt idx="240">
                  <c:v>1.5000000000000124E-2</c:v>
                </c:pt>
                <c:pt idx="241">
                  <c:v>1.4999999999999902E-2</c:v>
                </c:pt>
                <c:pt idx="242">
                  <c:v>1.0000000000000009E-2</c:v>
                </c:pt>
                <c:pt idx="243">
                  <c:v>1.9000000000000128E-2</c:v>
                </c:pt>
                <c:pt idx="244">
                  <c:v>2.2999999999999909E-2</c:v>
                </c:pt>
                <c:pt idx="245">
                  <c:v>1.0999999999999899E-2</c:v>
                </c:pt>
                <c:pt idx="246">
                  <c:v>1.9000000000000128E-2</c:v>
                </c:pt>
                <c:pt idx="247">
                  <c:v>1.8000000000000016E-2</c:v>
                </c:pt>
                <c:pt idx="248">
                  <c:v>1.8999999999999906E-2</c:v>
                </c:pt>
                <c:pt idx="249">
                  <c:v>2.7000000000000135E-2</c:v>
                </c:pt>
                <c:pt idx="250">
                  <c:v>2.2999999999999909E-2</c:v>
                </c:pt>
                <c:pt idx="251">
                  <c:v>2.0000000000000018E-2</c:v>
                </c:pt>
                <c:pt idx="252">
                  <c:v>2.6999999999999913E-2</c:v>
                </c:pt>
                <c:pt idx="253">
                  <c:v>1.9000000000000128E-2</c:v>
                </c:pt>
                <c:pt idx="254">
                  <c:v>2.0999999999999908E-2</c:v>
                </c:pt>
                <c:pt idx="255">
                  <c:v>2.6000000000000023E-2</c:v>
                </c:pt>
                <c:pt idx="256">
                  <c:v>1.8000000000000016E-2</c:v>
                </c:pt>
                <c:pt idx="257">
                  <c:v>1.8999999999999906E-2</c:v>
                </c:pt>
                <c:pt idx="258">
                  <c:v>2.0000000000000018E-2</c:v>
                </c:pt>
                <c:pt idx="259">
                  <c:v>1.2000000000000011E-2</c:v>
                </c:pt>
                <c:pt idx="260">
                  <c:v>1.7000000000000126E-2</c:v>
                </c:pt>
                <c:pt idx="261">
                  <c:v>1.8999999999999906E-2</c:v>
                </c:pt>
                <c:pt idx="262">
                  <c:v>2.200000000000002E-2</c:v>
                </c:pt>
                <c:pt idx="263">
                  <c:v>2.8000000000000025E-2</c:v>
                </c:pt>
                <c:pt idx="264">
                  <c:v>2.8000000000000025E-2</c:v>
                </c:pt>
                <c:pt idx="265">
                  <c:v>2.6000000000000023E-2</c:v>
                </c:pt>
                <c:pt idx="266">
                  <c:v>3.2000000000000028E-2</c:v>
                </c:pt>
                <c:pt idx="267">
                  <c:v>2.8999999999999693E-2</c:v>
                </c:pt>
                <c:pt idx="268">
                  <c:v>3.2000000000000028E-2</c:v>
                </c:pt>
                <c:pt idx="269">
                  <c:v>3.7000000000000366E-2</c:v>
                </c:pt>
                <c:pt idx="270">
                  <c:v>2.8999999999999915E-2</c:v>
                </c:pt>
                <c:pt idx="271">
                  <c:v>3.3999999999999808E-2</c:v>
                </c:pt>
                <c:pt idx="272">
                  <c:v>3.6000000000000032E-2</c:v>
                </c:pt>
                <c:pt idx="273">
                  <c:v>3.6999999999999922E-2</c:v>
                </c:pt>
                <c:pt idx="274">
                  <c:v>4.4999999999999929E-2</c:v>
                </c:pt>
                <c:pt idx="275">
                  <c:v>4.9000000000000377E-2</c:v>
                </c:pt>
                <c:pt idx="276">
                  <c:v>4.8999999999999932E-2</c:v>
                </c:pt>
                <c:pt idx="277">
                  <c:v>5.2000000000000046E-2</c:v>
                </c:pt>
                <c:pt idx="278">
                  <c:v>5.2000000000000046E-2</c:v>
                </c:pt>
                <c:pt idx="279">
                  <c:v>4.6999999999999709E-2</c:v>
                </c:pt>
                <c:pt idx="280">
                  <c:v>5.0000000000000266E-2</c:v>
                </c:pt>
                <c:pt idx="281">
                  <c:v>4.5999999999999819E-2</c:v>
                </c:pt>
                <c:pt idx="282">
                  <c:v>4.8000000000000043E-2</c:v>
                </c:pt>
                <c:pt idx="283">
                  <c:v>5.3999999999999826E-2</c:v>
                </c:pt>
                <c:pt idx="284">
                  <c:v>5.8000000000000274E-2</c:v>
                </c:pt>
                <c:pt idx="285">
                  <c:v>6.0999999999999943E-2</c:v>
                </c:pt>
                <c:pt idx="286">
                  <c:v>6.800000000000006E-2</c:v>
                </c:pt>
                <c:pt idx="287">
                  <c:v>6.999999999999984E-2</c:v>
                </c:pt>
                <c:pt idx="288">
                  <c:v>6.899999999999995E-2</c:v>
                </c:pt>
                <c:pt idx="289">
                  <c:v>7.4000000000000288E-2</c:v>
                </c:pt>
                <c:pt idx="290">
                  <c:v>7.7999999999999847E-2</c:v>
                </c:pt>
                <c:pt idx="291">
                  <c:v>8.2999999999999741E-2</c:v>
                </c:pt>
                <c:pt idx="292">
                  <c:v>8.4000000000000075E-2</c:v>
                </c:pt>
                <c:pt idx="293">
                  <c:v>8.3000000000000185E-2</c:v>
                </c:pt>
                <c:pt idx="294">
                  <c:v>8.8000000000000078E-2</c:v>
                </c:pt>
                <c:pt idx="295">
                  <c:v>9.2000000000000082E-2</c:v>
                </c:pt>
                <c:pt idx="296">
                  <c:v>9.0999999999999748E-2</c:v>
                </c:pt>
                <c:pt idx="297">
                  <c:v>9.7999999999999865E-2</c:v>
                </c:pt>
                <c:pt idx="298">
                  <c:v>0.1030000000000002</c:v>
                </c:pt>
                <c:pt idx="299">
                  <c:v>0.10499999999999998</c:v>
                </c:pt>
                <c:pt idx="300">
                  <c:v>0.1120000000000001</c:v>
                </c:pt>
                <c:pt idx="301">
                  <c:v>0.12099999999999955</c:v>
                </c:pt>
                <c:pt idx="302">
                  <c:v>0.12300000000000022</c:v>
                </c:pt>
                <c:pt idx="303">
                  <c:v>0.13300000000000001</c:v>
                </c:pt>
                <c:pt idx="304">
                  <c:v>0.1379999999999999</c:v>
                </c:pt>
                <c:pt idx="305">
                  <c:v>0.14000000000000057</c:v>
                </c:pt>
                <c:pt idx="306">
                  <c:v>0.14599999999999991</c:v>
                </c:pt>
                <c:pt idx="307">
                  <c:v>0.14799999999999969</c:v>
                </c:pt>
                <c:pt idx="308">
                  <c:v>0.15700000000000003</c:v>
                </c:pt>
                <c:pt idx="309">
                  <c:v>0.17100000000000026</c:v>
                </c:pt>
                <c:pt idx="310">
                  <c:v>0.18100000000000005</c:v>
                </c:pt>
                <c:pt idx="311">
                  <c:v>0.1899999999999995</c:v>
                </c:pt>
                <c:pt idx="312">
                  <c:v>0.19600000000000062</c:v>
                </c:pt>
                <c:pt idx="313">
                  <c:v>0.19999999999999929</c:v>
                </c:pt>
                <c:pt idx="314">
                  <c:v>0.20700000000000074</c:v>
                </c:pt>
                <c:pt idx="315">
                  <c:v>0.21799999999999997</c:v>
                </c:pt>
                <c:pt idx="316">
                  <c:v>0.21999999999999975</c:v>
                </c:pt>
                <c:pt idx="317">
                  <c:v>0.24199999999999999</c:v>
                </c:pt>
                <c:pt idx="318">
                  <c:v>0.25399999999999956</c:v>
                </c:pt>
                <c:pt idx="319">
                  <c:v>0.26500000000000057</c:v>
                </c:pt>
                <c:pt idx="320">
                  <c:v>0.28099999999999969</c:v>
                </c:pt>
                <c:pt idx="321">
                  <c:v>0.29799999999999915</c:v>
                </c:pt>
                <c:pt idx="322">
                  <c:v>0.30600000000000094</c:v>
                </c:pt>
                <c:pt idx="323">
                  <c:v>0.32499999999999929</c:v>
                </c:pt>
                <c:pt idx="324">
                  <c:v>0.34200000000000053</c:v>
                </c:pt>
                <c:pt idx="325">
                  <c:v>0.33500000000000085</c:v>
                </c:pt>
                <c:pt idx="326">
                  <c:v>0.36999999999999922</c:v>
                </c:pt>
                <c:pt idx="327">
                  <c:v>0.36999999999999922</c:v>
                </c:pt>
                <c:pt idx="328">
                  <c:v>0.39700000000000024</c:v>
                </c:pt>
                <c:pt idx="329">
                  <c:v>0.42900000000000027</c:v>
                </c:pt>
                <c:pt idx="330">
                  <c:v>0.43299999999999983</c:v>
                </c:pt>
                <c:pt idx="331">
                  <c:v>0.45199999999999996</c:v>
                </c:pt>
                <c:pt idx="332">
                  <c:v>0.46400000000000041</c:v>
                </c:pt>
                <c:pt idx="333">
                  <c:v>0.4870000000000001</c:v>
                </c:pt>
                <c:pt idx="334">
                  <c:v>0.51099999999999923</c:v>
                </c:pt>
                <c:pt idx="335">
                  <c:v>0.52700000000000102</c:v>
                </c:pt>
                <c:pt idx="336">
                  <c:v>0.54899999999999949</c:v>
                </c:pt>
                <c:pt idx="337">
                  <c:v>0.55300000000000082</c:v>
                </c:pt>
                <c:pt idx="338">
                  <c:v>0.56199999999999939</c:v>
                </c:pt>
                <c:pt idx="339">
                  <c:v>0.58699999999999974</c:v>
                </c:pt>
                <c:pt idx="340">
                  <c:v>0.60099999999999909</c:v>
                </c:pt>
                <c:pt idx="341">
                  <c:v>0.62100000000000222</c:v>
                </c:pt>
                <c:pt idx="342">
                  <c:v>0.63400000000000034</c:v>
                </c:pt>
                <c:pt idx="343">
                  <c:v>0.6369999999999969</c:v>
                </c:pt>
                <c:pt idx="344">
                  <c:v>0.62400000000000233</c:v>
                </c:pt>
                <c:pt idx="345">
                  <c:v>0.6319999999999979</c:v>
                </c:pt>
                <c:pt idx="346">
                  <c:v>0.64300000000000068</c:v>
                </c:pt>
                <c:pt idx="347">
                  <c:v>0.63200000000000145</c:v>
                </c:pt>
                <c:pt idx="348">
                  <c:v>0.63700000000000045</c:v>
                </c:pt>
                <c:pt idx="349">
                  <c:v>0.62800000000000011</c:v>
                </c:pt>
                <c:pt idx="350">
                  <c:v>0.625</c:v>
                </c:pt>
                <c:pt idx="351">
                  <c:v>0.61299999999999955</c:v>
                </c:pt>
                <c:pt idx="352">
                  <c:v>0.63700000000000045</c:v>
                </c:pt>
                <c:pt idx="353">
                  <c:v>0.65700000000000003</c:v>
                </c:pt>
                <c:pt idx="354">
                  <c:v>0.69399999999999906</c:v>
                </c:pt>
                <c:pt idx="355">
                  <c:v>0.73799999999999955</c:v>
                </c:pt>
                <c:pt idx="356">
                  <c:v>0.81899999999999906</c:v>
                </c:pt>
                <c:pt idx="357">
                  <c:v>0.93299999999999983</c:v>
                </c:pt>
                <c:pt idx="358">
                  <c:v>1.0869999999999997</c:v>
                </c:pt>
                <c:pt idx="359">
                  <c:v>1.272000000000002</c:v>
                </c:pt>
                <c:pt idx="360">
                  <c:v>1.490000000000002</c:v>
                </c:pt>
                <c:pt idx="361">
                  <c:v>1.7239999999999966</c:v>
                </c:pt>
                <c:pt idx="362">
                  <c:v>1.9510000000000005</c:v>
                </c:pt>
                <c:pt idx="363">
                  <c:v>2.1880000000000024</c:v>
                </c:pt>
                <c:pt idx="364">
                  <c:v>2.3879999999999981</c:v>
                </c:pt>
                <c:pt idx="365">
                  <c:v>2.5679999999999978</c:v>
                </c:pt>
                <c:pt idx="366">
                  <c:v>2.7070000000000007</c:v>
                </c:pt>
                <c:pt idx="367">
                  <c:v>2.8070000000000022</c:v>
                </c:pt>
                <c:pt idx="368">
                  <c:v>2.8419999999999987</c:v>
                </c:pt>
                <c:pt idx="369">
                  <c:v>2.8119999999999976</c:v>
                </c:pt>
                <c:pt idx="370">
                  <c:v>2.713000000000001</c:v>
                </c:pt>
                <c:pt idx="371">
                  <c:v>2.536999999999999</c:v>
                </c:pt>
                <c:pt idx="372">
                  <c:v>2.284000000000006</c:v>
                </c:pt>
                <c:pt idx="373">
                  <c:v>1.9499999999999957</c:v>
                </c:pt>
                <c:pt idx="374">
                  <c:v>1.5570000000000022</c:v>
                </c:pt>
                <c:pt idx="375">
                  <c:v>1.1490000000000009</c:v>
                </c:pt>
                <c:pt idx="376">
                  <c:v>0.742999999999995</c:v>
                </c:pt>
                <c:pt idx="377">
                  <c:v>0.33200000000000784</c:v>
                </c:pt>
                <c:pt idx="378">
                  <c:v>-4.0000000000006253E-2</c:v>
                </c:pt>
                <c:pt idx="379">
                  <c:v>-0.38599999999999568</c:v>
                </c:pt>
                <c:pt idx="380">
                  <c:v>-0.71699999999999875</c:v>
                </c:pt>
                <c:pt idx="381">
                  <c:v>-0.99600000000000932</c:v>
                </c:pt>
                <c:pt idx="382">
                  <c:v>-1.2339999999999947</c:v>
                </c:pt>
                <c:pt idx="383">
                  <c:v>-1.4650000000000034</c:v>
                </c:pt>
                <c:pt idx="384">
                  <c:v>-1.6239999999999952</c:v>
                </c:pt>
                <c:pt idx="385">
                  <c:v>-1.757000000000005</c:v>
                </c:pt>
                <c:pt idx="386">
                  <c:v>-1.8329999999999984</c:v>
                </c:pt>
                <c:pt idx="387">
                  <c:v>-1.8500000000000014</c:v>
                </c:pt>
                <c:pt idx="388">
                  <c:v>-1.8810000000000002</c:v>
                </c:pt>
                <c:pt idx="389">
                  <c:v>-1.8539999999999992</c:v>
                </c:pt>
                <c:pt idx="390">
                  <c:v>-1.8369999999999962</c:v>
                </c:pt>
                <c:pt idx="391">
                  <c:v>-1.7899999999999991</c:v>
                </c:pt>
                <c:pt idx="392">
                  <c:v>-1.7340000000000018</c:v>
                </c:pt>
                <c:pt idx="393">
                  <c:v>-1.6910000000000025</c:v>
                </c:pt>
                <c:pt idx="394">
                  <c:v>-1.6340000000000003</c:v>
                </c:pt>
                <c:pt idx="395">
                  <c:v>-1.5779999999999959</c:v>
                </c:pt>
                <c:pt idx="396">
                  <c:v>-1.5230000000000032</c:v>
                </c:pt>
                <c:pt idx="397">
                  <c:v>-1.4649999999999963</c:v>
                </c:pt>
                <c:pt idx="398">
                  <c:v>-1.392000000000003</c:v>
                </c:pt>
                <c:pt idx="399">
                  <c:v>-1.3449999999999989</c:v>
                </c:pt>
                <c:pt idx="400">
                  <c:v>-1.2839999999999989</c:v>
                </c:pt>
                <c:pt idx="401">
                  <c:v>-1.222999999999999</c:v>
                </c:pt>
                <c:pt idx="402">
                  <c:v>-1.1690000000000005</c:v>
                </c:pt>
                <c:pt idx="403">
                  <c:v>-1.1190000000000033</c:v>
                </c:pt>
                <c:pt idx="404">
                  <c:v>-1.0689999999999991</c:v>
                </c:pt>
                <c:pt idx="405">
                  <c:v>-1.0249999999999986</c:v>
                </c:pt>
                <c:pt idx="406">
                  <c:v>-0.97700000000000031</c:v>
                </c:pt>
                <c:pt idx="407">
                  <c:v>-0.93299999999999983</c:v>
                </c:pt>
                <c:pt idx="408">
                  <c:v>-0.8940000000000019</c:v>
                </c:pt>
                <c:pt idx="409">
                  <c:v>-0.85099999999999909</c:v>
                </c:pt>
                <c:pt idx="410">
                  <c:v>-0.82099999999999795</c:v>
                </c:pt>
                <c:pt idx="411">
                  <c:v>-0.77500000000000213</c:v>
                </c:pt>
                <c:pt idx="412">
                  <c:v>-0.73999999999999844</c:v>
                </c:pt>
                <c:pt idx="413">
                  <c:v>-0.71000000000000085</c:v>
                </c:pt>
                <c:pt idx="414">
                  <c:v>-0.68100000000000094</c:v>
                </c:pt>
                <c:pt idx="415">
                  <c:v>-0.6509999999999998</c:v>
                </c:pt>
                <c:pt idx="416">
                  <c:v>-0.62099999999999866</c:v>
                </c:pt>
                <c:pt idx="417">
                  <c:v>-0.59600000000000009</c:v>
                </c:pt>
                <c:pt idx="418">
                  <c:v>-0.57199999999999918</c:v>
                </c:pt>
                <c:pt idx="419">
                  <c:v>-0.5470000000000006</c:v>
                </c:pt>
                <c:pt idx="420">
                  <c:v>-0.5259999999999998</c:v>
                </c:pt>
                <c:pt idx="421">
                  <c:v>-0.51100000000000279</c:v>
                </c:pt>
                <c:pt idx="422">
                  <c:v>-0.4809999999999981</c:v>
                </c:pt>
                <c:pt idx="423">
                  <c:v>-0.4529999999999994</c:v>
                </c:pt>
                <c:pt idx="424">
                  <c:v>-0.44400000000000084</c:v>
                </c:pt>
                <c:pt idx="425">
                  <c:v>-0.42500000000000071</c:v>
                </c:pt>
                <c:pt idx="426">
                  <c:v>-0.40399999999999991</c:v>
                </c:pt>
                <c:pt idx="427">
                  <c:v>-0.39499999999999957</c:v>
                </c:pt>
                <c:pt idx="428">
                  <c:v>-0.37700000000000067</c:v>
                </c:pt>
                <c:pt idx="429">
                  <c:v>-0.36299999999999955</c:v>
                </c:pt>
                <c:pt idx="430">
                  <c:v>-0.34499999999999886</c:v>
                </c:pt>
                <c:pt idx="431">
                  <c:v>-0.33300000000000018</c:v>
                </c:pt>
                <c:pt idx="432">
                  <c:v>-0.31800000000000139</c:v>
                </c:pt>
                <c:pt idx="433">
                  <c:v>-0.31199999999999939</c:v>
                </c:pt>
                <c:pt idx="434">
                  <c:v>-0.3019999999999996</c:v>
                </c:pt>
                <c:pt idx="435">
                  <c:v>-0.28800000000000026</c:v>
                </c:pt>
                <c:pt idx="436">
                  <c:v>-0.27800000000000047</c:v>
                </c:pt>
                <c:pt idx="437">
                  <c:v>-0.26499999999999879</c:v>
                </c:pt>
                <c:pt idx="438">
                  <c:v>-0.26000000000000156</c:v>
                </c:pt>
                <c:pt idx="439">
                  <c:v>-0.25</c:v>
                </c:pt>
                <c:pt idx="440">
                  <c:v>-0.23699999999999832</c:v>
                </c:pt>
                <c:pt idx="441">
                  <c:v>-0.22100000000000009</c:v>
                </c:pt>
                <c:pt idx="442">
                  <c:v>-0.20400000000000063</c:v>
                </c:pt>
                <c:pt idx="443">
                  <c:v>-0.18599999999999994</c:v>
                </c:pt>
                <c:pt idx="444">
                  <c:v>-0.18400000000000105</c:v>
                </c:pt>
                <c:pt idx="445">
                  <c:v>-0.18599999999999994</c:v>
                </c:pt>
                <c:pt idx="446">
                  <c:v>-0.17899999999999849</c:v>
                </c:pt>
                <c:pt idx="447">
                  <c:v>-0.18100000000000094</c:v>
                </c:pt>
                <c:pt idx="448">
                  <c:v>-0.17499999999999893</c:v>
                </c:pt>
                <c:pt idx="449">
                  <c:v>-0.16100000000000136</c:v>
                </c:pt>
                <c:pt idx="450">
                  <c:v>-0.15899999999999892</c:v>
                </c:pt>
                <c:pt idx="451">
                  <c:v>-0.15200000000000102</c:v>
                </c:pt>
                <c:pt idx="452">
                  <c:v>-0.14799999999999969</c:v>
                </c:pt>
                <c:pt idx="453">
                  <c:v>-0.14899999999999913</c:v>
                </c:pt>
                <c:pt idx="454">
                  <c:v>-0.14800000000000146</c:v>
                </c:pt>
                <c:pt idx="455">
                  <c:v>-0.14199999999999946</c:v>
                </c:pt>
                <c:pt idx="456">
                  <c:v>-0.13899999999999935</c:v>
                </c:pt>
                <c:pt idx="457">
                  <c:v>-0.12600000000000033</c:v>
                </c:pt>
                <c:pt idx="458">
                  <c:v>-0.11800000000000033</c:v>
                </c:pt>
                <c:pt idx="459">
                  <c:v>-0.11599999999999966</c:v>
                </c:pt>
                <c:pt idx="460">
                  <c:v>-0.11500000000000021</c:v>
                </c:pt>
                <c:pt idx="461">
                  <c:v>-0.11599999999999966</c:v>
                </c:pt>
                <c:pt idx="462">
                  <c:v>-0.11800000000000033</c:v>
                </c:pt>
                <c:pt idx="463">
                  <c:v>-0.11000000000000032</c:v>
                </c:pt>
                <c:pt idx="464">
                  <c:v>-0.1039999999999992</c:v>
                </c:pt>
                <c:pt idx="465">
                  <c:v>-0.10000000000000053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-8.0000000000000071E-2</c:v>
                </c:pt>
                <c:pt idx="469">
                  <c:v>-7.5000000000000178E-2</c:v>
                </c:pt>
                <c:pt idx="470">
                  <c:v>-7.5000000000000178E-2</c:v>
                </c:pt>
                <c:pt idx="471">
                  <c:v>-7.7999999999999403E-2</c:v>
                </c:pt>
                <c:pt idx="472">
                  <c:v>-7.7000000000000846E-2</c:v>
                </c:pt>
                <c:pt idx="473">
                  <c:v>-7.5999999999999623E-2</c:v>
                </c:pt>
                <c:pt idx="474">
                  <c:v>-7.5999999999999623E-2</c:v>
                </c:pt>
                <c:pt idx="475">
                  <c:v>-6.8000000000000504E-2</c:v>
                </c:pt>
                <c:pt idx="476">
                  <c:v>-6.4000000000000057E-2</c:v>
                </c:pt>
                <c:pt idx="477">
                  <c:v>-5.2999999999999936E-2</c:v>
                </c:pt>
                <c:pt idx="478">
                  <c:v>-5.2999999999999936E-2</c:v>
                </c:pt>
                <c:pt idx="479">
                  <c:v>-6.7000000000000171E-2</c:v>
                </c:pt>
                <c:pt idx="480">
                  <c:v>-6.1999999999999389E-2</c:v>
                </c:pt>
                <c:pt idx="481">
                  <c:v>-6.0000000000000497E-2</c:v>
                </c:pt>
                <c:pt idx="482">
                  <c:v>-5.3999999999999382E-2</c:v>
                </c:pt>
                <c:pt idx="483">
                  <c:v>-4.3000000000000149E-2</c:v>
                </c:pt>
                <c:pt idx="484">
                  <c:v>-5.1000000000000156E-2</c:v>
                </c:pt>
                <c:pt idx="485">
                  <c:v>-5.7999999999999829E-2</c:v>
                </c:pt>
                <c:pt idx="486">
                  <c:v>-6.3000000000000611E-2</c:v>
                </c:pt>
                <c:pt idx="487">
                  <c:v>-6.7999999999999616E-2</c:v>
                </c:pt>
                <c:pt idx="488">
                  <c:v>-4.4999999999999929E-2</c:v>
                </c:pt>
                <c:pt idx="489">
                  <c:v>-3.6000000000000476E-2</c:v>
                </c:pt>
                <c:pt idx="490">
                  <c:v>-4.4999999999999929E-2</c:v>
                </c:pt>
                <c:pt idx="491">
                  <c:v>-4.4999999999999929E-2</c:v>
                </c:pt>
                <c:pt idx="492">
                  <c:v>-4.3000000000000149E-2</c:v>
                </c:pt>
                <c:pt idx="493">
                  <c:v>-4.2999999999999261E-2</c:v>
                </c:pt>
                <c:pt idx="494">
                  <c:v>-4.2000000000000703E-2</c:v>
                </c:pt>
                <c:pt idx="495">
                  <c:v>-2.4999999999999467E-2</c:v>
                </c:pt>
                <c:pt idx="496">
                  <c:v>-4.1999999999999815E-2</c:v>
                </c:pt>
                <c:pt idx="497">
                  <c:v>-2.7000000000000135E-2</c:v>
                </c:pt>
                <c:pt idx="498">
                  <c:v>-3.6999999999999922E-2</c:v>
                </c:pt>
                <c:pt idx="499">
                  <c:v>-3.5000000000000142E-2</c:v>
                </c:pt>
                <c:pt idx="500">
                  <c:v>-3.3999999999999808E-2</c:v>
                </c:pt>
                <c:pt idx="501">
                  <c:v>-3.2000000000000028E-2</c:v>
                </c:pt>
                <c:pt idx="502">
                  <c:v>-3.1000000000000583E-2</c:v>
                </c:pt>
                <c:pt idx="503">
                  <c:v>-2.9999999999999361E-2</c:v>
                </c:pt>
                <c:pt idx="504">
                  <c:v>-3.4000000000000696E-2</c:v>
                </c:pt>
                <c:pt idx="505">
                  <c:v>-3.3999999999999808E-2</c:v>
                </c:pt>
                <c:pt idx="506">
                  <c:v>-3.0000000000000249E-2</c:v>
                </c:pt>
                <c:pt idx="507">
                  <c:v>-2.6999999999999247E-2</c:v>
                </c:pt>
                <c:pt idx="508">
                  <c:v>-2.8000000000000469E-2</c:v>
                </c:pt>
                <c:pt idx="509">
                  <c:v>-2.5000000000000355E-2</c:v>
                </c:pt>
                <c:pt idx="510">
                  <c:v>-3.3999999999999808E-2</c:v>
                </c:pt>
                <c:pt idx="511">
                  <c:v>-3.7999999999999368E-2</c:v>
                </c:pt>
                <c:pt idx="512">
                  <c:v>-4.1000000000000369E-2</c:v>
                </c:pt>
                <c:pt idx="513">
                  <c:v>-3.8000000000000256E-2</c:v>
                </c:pt>
                <c:pt idx="514">
                  <c:v>-4.0000000000000036E-2</c:v>
                </c:pt>
                <c:pt idx="515">
                  <c:v>-3.8999999999999702E-2</c:v>
                </c:pt>
                <c:pt idx="516">
                  <c:v>-3.8999999999999702E-2</c:v>
                </c:pt>
                <c:pt idx="517">
                  <c:v>-4.0000000000000036E-2</c:v>
                </c:pt>
                <c:pt idx="518">
                  <c:v>-4.4000000000000483E-2</c:v>
                </c:pt>
                <c:pt idx="519">
                  <c:v>-4.1999999999999815E-2</c:v>
                </c:pt>
                <c:pt idx="520">
                  <c:v>-5.1000000000000156E-2</c:v>
                </c:pt>
                <c:pt idx="521">
                  <c:v>-5.400000000000027E-2</c:v>
                </c:pt>
                <c:pt idx="522">
                  <c:v>-5.3999999999999382E-2</c:v>
                </c:pt>
                <c:pt idx="523">
                  <c:v>-5.5000000000000604E-2</c:v>
                </c:pt>
                <c:pt idx="524">
                  <c:v>-5.6999999999999496E-2</c:v>
                </c:pt>
                <c:pt idx="525">
                  <c:v>-6.4000000000000057E-2</c:v>
                </c:pt>
                <c:pt idx="526">
                  <c:v>-6.5000000000000391E-2</c:v>
                </c:pt>
                <c:pt idx="527">
                  <c:v>-7.099999999999973E-2</c:v>
                </c:pt>
                <c:pt idx="528">
                  <c:v>-6.5999999999999837E-2</c:v>
                </c:pt>
                <c:pt idx="529">
                  <c:v>-6.4999999999999947E-2</c:v>
                </c:pt>
                <c:pt idx="530">
                  <c:v>-6.800000000000006E-2</c:v>
                </c:pt>
                <c:pt idx="531">
                  <c:v>-6.7000000000000171E-2</c:v>
                </c:pt>
                <c:pt idx="532">
                  <c:v>-7.6000000000000068E-2</c:v>
                </c:pt>
                <c:pt idx="533">
                  <c:v>-7.6000000000000068E-2</c:v>
                </c:pt>
                <c:pt idx="534">
                  <c:v>-7.7999999999999847E-2</c:v>
                </c:pt>
                <c:pt idx="535">
                  <c:v>-8.0000000000000071E-2</c:v>
                </c:pt>
                <c:pt idx="536">
                  <c:v>-8.0000000000000071E-2</c:v>
                </c:pt>
                <c:pt idx="537">
                  <c:v>-7.7999999999999847E-2</c:v>
                </c:pt>
                <c:pt idx="538">
                  <c:v>-7.6000000000000068E-2</c:v>
                </c:pt>
                <c:pt idx="539">
                  <c:v>-7.6000000000000068E-2</c:v>
                </c:pt>
                <c:pt idx="540">
                  <c:v>-7.7999999999999847E-2</c:v>
                </c:pt>
                <c:pt idx="541">
                  <c:v>-7.9000000000000181E-2</c:v>
                </c:pt>
                <c:pt idx="542">
                  <c:v>-8.0999999999999961E-2</c:v>
                </c:pt>
                <c:pt idx="543">
                  <c:v>-7.8999999999999737E-2</c:v>
                </c:pt>
                <c:pt idx="544">
                  <c:v>-7.5000000000000178E-2</c:v>
                </c:pt>
                <c:pt idx="545">
                  <c:v>-8.1999999999999851E-2</c:v>
                </c:pt>
                <c:pt idx="546">
                  <c:v>-8.2000000000000295E-2</c:v>
                </c:pt>
                <c:pt idx="547">
                  <c:v>-7.6999999999999957E-2</c:v>
                </c:pt>
                <c:pt idx="548">
                  <c:v>-7.6999999999999957E-2</c:v>
                </c:pt>
                <c:pt idx="549">
                  <c:v>-7.6000000000000068E-2</c:v>
                </c:pt>
                <c:pt idx="550">
                  <c:v>-6.899999999999995E-2</c:v>
                </c:pt>
                <c:pt idx="551">
                  <c:v>-6.6999999999999726E-2</c:v>
                </c:pt>
                <c:pt idx="552">
                  <c:v>-6.2000000000000277E-2</c:v>
                </c:pt>
                <c:pt idx="553">
                  <c:v>-5.600000000000005E-2</c:v>
                </c:pt>
                <c:pt idx="554">
                  <c:v>-6.1999999999999833E-2</c:v>
                </c:pt>
                <c:pt idx="555">
                  <c:v>-5.8000000000000052E-2</c:v>
                </c:pt>
                <c:pt idx="556">
                  <c:v>-5.2999999999999936E-2</c:v>
                </c:pt>
                <c:pt idx="557">
                  <c:v>-4.6999999999999931E-2</c:v>
                </c:pt>
                <c:pt idx="558">
                  <c:v>-3.9000000000000146E-2</c:v>
                </c:pt>
                <c:pt idx="559">
                  <c:v>-4.2999999999999927E-2</c:v>
                </c:pt>
                <c:pt idx="560">
                  <c:v>-4.8000000000000043E-2</c:v>
                </c:pt>
                <c:pt idx="561">
                  <c:v>-4.6999999999999931E-2</c:v>
                </c:pt>
                <c:pt idx="562">
                  <c:v>-4.4999999999999929E-2</c:v>
                </c:pt>
                <c:pt idx="563">
                  <c:v>-4.6000000000000041E-2</c:v>
                </c:pt>
                <c:pt idx="564">
                  <c:v>-3.300000000000014E-2</c:v>
                </c:pt>
                <c:pt idx="565">
                  <c:v>-3.599999999999981E-2</c:v>
                </c:pt>
                <c:pt idx="566">
                  <c:v>-3.5000000000000142E-2</c:v>
                </c:pt>
                <c:pt idx="567">
                  <c:v>-3.2999999999999918E-2</c:v>
                </c:pt>
                <c:pt idx="568">
                  <c:v>-4.0999999999999925E-2</c:v>
                </c:pt>
                <c:pt idx="569">
                  <c:v>-3.400000000000003E-2</c:v>
                </c:pt>
                <c:pt idx="570">
                  <c:v>-2.7000000000000135E-2</c:v>
                </c:pt>
                <c:pt idx="571">
                  <c:v>-3.0000000000000027E-2</c:v>
                </c:pt>
                <c:pt idx="572">
                  <c:v>-2.4999999999999911E-2</c:v>
                </c:pt>
                <c:pt idx="573">
                  <c:v>-3.0000000000000027E-2</c:v>
                </c:pt>
                <c:pt idx="574">
                  <c:v>-3.6999999999999922E-2</c:v>
                </c:pt>
                <c:pt idx="575">
                  <c:v>-2.0000000000000018E-2</c:v>
                </c:pt>
                <c:pt idx="576">
                  <c:v>-2.7000000000000135E-2</c:v>
                </c:pt>
                <c:pt idx="577">
                  <c:v>-2.9999999999999805E-2</c:v>
                </c:pt>
                <c:pt idx="578">
                  <c:v>-1.7000000000000126E-2</c:v>
                </c:pt>
                <c:pt idx="579">
                  <c:v>-2.2999999999999909E-2</c:v>
                </c:pt>
                <c:pt idx="580">
                  <c:v>-1.9000000000000128E-2</c:v>
                </c:pt>
                <c:pt idx="581">
                  <c:v>-1.4000000000000012E-2</c:v>
                </c:pt>
                <c:pt idx="582">
                  <c:v>-1.6000000000000014E-2</c:v>
                </c:pt>
                <c:pt idx="583">
                  <c:v>-1.5999999999999903E-2</c:v>
                </c:pt>
                <c:pt idx="584">
                  <c:v>-8.0000000000000071E-3</c:v>
                </c:pt>
                <c:pt idx="585">
                  <c:v>-7.0000000000000062E-3</c:v>
                </c:pt>
                <c:pt idx="586">
                  <c:v>-2.0000000000000018E-3</c:v>
                </c:pt>
                <c:pt idx="587">
                  <c:v>1.0000000000000009E-3</c:v>
                </c:pt>
                <c:pt idx="588">
                  <c:v>-5.0000000000000044E-3</c:v>
                </c:pt>
                <c:pt idx="589">
                  <c:v>2.0000000000000018E-3</c:v>
                </c:pt>
                <c:pt idx="590">
                  <c:v>-5.0000000000000044E-3</c:v>
                </c:pt>
                <c:pt idx="591">
                  <c:v>-8.0000000000000071E-3</c:v>
                </c:pt>
                <c:pt idx="592">
                  <c:v>-3.0000000000000027E-3</c:v>
                </c:pt>
                <c:pt idx="593">
                  <c:v>-8.0000000000000071E-3</c:v>
                </c:pt>
                <c:pt idx="594">
                  <c:v>-2.0000000000000018E-3</c:v>
                </c:pt>
                <c:pt idx="595">
                  <c:v>6.0000000000000053E-3</c:v>
                </c:pt>
                <c:pt idx="596">
                  <c:v>-2.0000000000000018E-3</c:v>
                </c:pt>
                <c:pt idx="597">
                  <c:v>0</c:v>
                </c:pt>
                <c:pt idx="598">
                  <c:v>1.0000000000000009E-2</c:v>
                </c:pt>
                <c:pt idx="599">
                  <c:v>-4.0000000000000036E-3</c:v>
                </c:pt>
                <c:pt idx="600">
                  <c:v>1.0000000000000009E-3</c:v>
                </c:pt>
                <c:pt idx="601">
                  <c:v>5.0000000000000044E-3</c:v>
                </c:pt>
                <c:pt idx="602">
                  <c:v>-1.0000000000000009E-3</c:v>
                </c:pt>
                <c:pt idx="603">
                  <c:v>9.000000000000008E-3</c:v>
                </c:pt>
                <c:pt idx="604">
                  <c:v>4.0000000000000036E-3</c:v>
                </c:pt>
                <c:pt idx="605">
                  <c:v>0</c:v>
                </c:pt>
                <c:pt idx="606">
                  <c:v>8.0000000000000071E-3</c:v>
                </c:pt>
                <c:pt idx="607">
                  <c:v>8.0000000000000071E-3</c:v>
                </c:pt>
                <c:pt idx="608">
                  <c:v>6.0000000000000053E-3</c:v>
                </c:pt>
                <c:pt idx="609">
                  <c:v>8.999999999999897E-3</c:v>
                </c:pt>
                <c:pt idx="610">
                  <c:v>6.0000000000000053E-3</c:v>
                </c:pt>
                <c:pt idx="611">
                  <c:v>4.0000000000000036E-3</c:v>
                </c:pt>
                <c:pt idx="612">
                  <c:v>4.0000000000000036E-3</c:v>
                </c:pt>
                <c:pt idx="613">
                  <c:v>1.0000000000001119E-3</c:v>
                </c:pt>
                <c:pt idx="614">
                  <c:v>2.9999999999998916E-3</c:v>
                </c:pt>
                <c:pt idx="615">
                  <c:v>6.0000000000000053E-3</c:v>
                </c:pt>
                <c:pt idx="616">
                  <c:v>0</c:v>
                </c:pt>
                <c:pt idx="617">
                  <c:v>0</c:v>
                </c:pt>
                <c:pt idx="618">
                  <c:v>2.0000000000000018E-3</c:v>
                </c:pt>
                <c:pt idx="619">
                  <c:v>-4.0000000000000036E-3</c:v>
                </c:pt>
                <c:pt idx="620">
                  <c:v>1.0000000000001119E-3</c:v>
                </c:pt>
                <c:pt idx="621">
                  <c:v>9.9999999999988987E-4</c:v>
                </c:pt>
                <c:pt idx="622">
                  <c:v>-4.0000000000000036E-3</c:v>
                </c:pt>
                <c:pt idx="623">
                  <c:v>-2.0000000000000018E-3</c:v>
                </c:pt>
                <c:pt idx="624">
                  <c:v>-2.0000000000000018E-3</c:v>
                </c:pt>
                <c:pt idx="625">
                  <c:v>-9.9999999999988987E-4</c:v>
                </c:pt>
                <c:pt idx="626">
                  <c:v>2.9999999999998916E-3</c:v>
                </c:pt>
                <c:pt idx="627">
                  <c:v>-2.9999999999998916E-3</c:v>
                </c:pt>
                <c:pt idx="628">
                  <c:v>-6.0000000000000053E-3</c:v>
                </c:pt>
                <c:pt idx="629">
                  <c:v>-3.0000000000001137E-3</c:v>
                </c:pt>
                <c:pt idx="630">
                  <c:v>-1.0999999999999899E-2</c:v>
                </c:pt>
                <c:pt idx="631">
                  <c:v>-9.000000000000008E-3</c:v>
                </c:pt>
                <c:pt idx="632">
                  <c:v>-7.0000000000000062E-3</c:v>
                </c:pt>
                <c:pt idx="633">
                  <c:v>-5.0000000000000044E-3</c:v>
                </c:pt>
                <c:pt idx="634">
                  <c:v>-2.0000000000000018E-3</c:v>
                </c:pt>
                <c:pt idx="635">
                  <c:v>1.0000000000000009E-3</c:v>
                </c:pt>
                <c:pt idx="636">
                  <c:v>-5.0000000000000044E-3</c:v>
                </c:pt>
                <c:pt idx="637">
                  <c:v>-1.0000000000000009E-3</c:v>
                </c:pt>
                <c:pt idx="638">
                  <c:v>-2.0000000000000018E-3</c:v>
                </c:pt>
                <c:pt idx="639">
                  <c:v>-5.0000000000000044E-3</c:v>
                </c:pt>
                <c:pt idx="640">
                  <c:v>-4.0000000000000036E-3</c:v>
                </c:pt>
                <c:pt idx="641">
                  <c:v>-7.0000000000000062E-3</c:v>
                </c:pt>
                <c:pt idx="642">
                  <c:v>-8.0000000000000071E-3</c:v>
                </c:pt>
                <c:pt idx="643">
                  <c:v>-1.0000000000000009E-3</c:v>
                </c:pt>
                <c:pt idx="644">
                  <c:v>-6.0000000000000053E-3</c:v>
                </c:pt>
                <c:pt idx="645">
                  <c:v>-2.0000000000000018E-3</c:v>
                </c:pt>
                <c:pt idx="646">
                  <c:v>-2.0000000000000018E-3</c:v>
                </c:pt>
                <c:pt idx="647">
                  <c:v>-4.9999999999998934E-3</c:v>
                </c:pt>
                <c:pt idx="648">
                  <c:v>-4.0000000000000036E-3</c:v>
                </c:pt>
                <c:pt idx="649">
                  <c:v>-3.0000000000000027E-3</c:v>
                </c:pt>
                <c:pt idx="650">
                  <c:v>-3.0000000000000027E-3</c:v>
                </c:pt>
                <c:pt idx="651">
                  <c:v>-3.0000000000000027E-3</c:v>
                </c:pt>
                <c:pt idx="652">
                  <c:v>2.0000000000000018E-3</c:v>
                </c:pt>
                <c:pt idx="653">
                  <c:v>0</c:v>
                </c:pt>
                <c:pt idx="654">
                  <c:v>1.0000000000000009E-3</c:v>
                </c:pt>
                <c:pt idx="655">
                  <c:v>1.0000000000000009E-3</c:v>
                </c:pt>
                <c:pt idx="656">
                  <c:v>-5.0000000000000044E-3</c:v>
                </c:pt>
                <c:pt idx="657">
                  <c:v>-4.0000000000000036E-3</c:v>
                </c:pt>
                <c:pt idx="658">
                  <c:v>-1.0000000000000009E-3</c:v>
                </c:pt>
                <c:pt idx="659">
                  <c:v>-5.0000000000000044E-3</c:v>
                </c:pt>
                <c:pt idx="660">
                  <c:v>4.0000000000000036E-3</c:v>
                </c:pt>
                <c:pt idx="661">
                  <c:v>9.000000000000008E-3</c:v>
                </c:pt>
                <c:pt idx="662">
                  <c:v>8.0000000000000071E-3</c:v>
                </c:pt>
                <c:pt idx="663">
                  <c:v>7.9999999999998961E-3</c:v>
                </c:pt>
                <c:pt idx="664">
                  <c:v>2.0000000000000018E-3</c:v>
                </c:pt>
                <c:pt idx="665">
                  <c:v>-1.0000000000000009E-3</c:v>
                </c:pt>
                <c:pt idx="666">
                  <c:v>1.0000000000000009E-3</c:v>
                </c:pt>
                <c:pt idx="667">
                  <c:v>4.0000000000000036E-3</c:v>
                </c:pt>
                <c:pt idx="668">
                  <c:v>5.0000000000000044E-3</c:v>
                </c:pt>
                <c:pt idx="669">
                  <c:v>8.0000000000000071E-3</c:v>
                </c:pt>
                <c:pt idx="670">
                  <c:v>0</c:v>
                </c:pt>
                <c:pt idx="671">
                  <c:v>3.0000000000000027E-3</c:v>
                </c:pt>
                <c:pt idx="672">
                  <c:v>6.0000000000000053E-3</c:v>
                </c:pt>
                <c:pt idx="673">
                  <c:v>3.0000000000000027E-3</c:v>
                </c:pt>
                <c:pt idx="674">
                  <c:v>3.0000000000000027E-3</c:v>
                </c:pt>
                <c:pt idx="675">
                  <c:v>1.0000000000000009E-3</c:v>
                </c:pt>
                <c:pt idx="676">
                  <c:v>0</c:v>
                </c:pt>
                <c:pt idx="677">
                  <c:v>0</c:v>
                </c:pt>
                <c:pt idx="678">
                  <c:v>-1.0000000000000009E-3</c:v>
                </c:pt>
                <c:pt idx="679">
                  <c:v>-4.0000000000000036E-3</c:v>
                </c:pt>
                <c:pt idx="680">
                  <c:v>2.0000000000000018E-3</c:v>
                </c:pt>
                <c:pt idx="681">
                  <c:v>-7.0000000000000062E-3</c:v>
                </c:pt>
                <c:pt idx="682">
                  <c:v>-5.0000000000000044E-3</c:v>
                </c:pt>
                <c:pt idx="683">
                  <c:v>1.0000000000000009E-3</c:v>
                </c:pt>
                <c:pt idx="684">
                  <c:v>3.0000000000000027E-3</c:v>
                </c:pt>
                <c:pt idx="685">
                  <c:v>-1.100000000000001E-2</c:v>
                </c:pt>
                <c:pt idx="686">
                  <c:v>2.0000000000000018E-3</c:v>
                </c:pt>
                <c:pt idx="687">
                  <c:v>-8.0000000000000071E-3</c:v>
                </c:pt>
                <c:pt idx="688">
                  <c:v>-5.0000000000000044E-3</c:v>
                </c:pt>
                <c:pt idx="689">
                  <c:v>-7.9999999999998961E-3</c:v>
                </c:pt>
                <c:pt idx="690">
                  <c:v>-1.0000000000000009E-2</c:v>
                </c:pt>
                <c:pt idx="691">
                  <c:v>-9.000000000000008E-3</c:v>
                </c:pt>
                <c:pt idx="692">
                  <c:v>3.0000000000000027E-3</c:v>
                </c:pt>
                <c:pt idx="693">
                  <c:v>-1.4000000000000012E-2</c:v>
                </c:pt>
                <c:pt idx="694">
                  <c:v>-8.0000000000000071E-3</c:v>
                </c:pt>
                <c:pt idx="695">
                  <c:v>-6.0000000000000053E-3</c:v>
                </c:pt>
                <c:pt idx="696">
                  <c:v>0</c:v>
                </c:pt>
                <c:pt idx="697">
                  <c:v>-1.0000000000000009E-2</c:v>
                </c:pt>
                <c:pt idx="698">
                  <c:v>-2.0000000000000018E-2</c:v>
                </c:pt>
                <c:pt idx="699">
                  <c:v>-2.200000000000002E-2</c:v>
                </c:pt>
                <c:pt idx="700">
                  <c:v>-1.6000000000000014E-2</c:v>
                </c:pt>
                <c:pt idx="701">
                  <c:v>-8.999999999999897E-3</c:v>
                </c:pt>
                <c:pt idx="702">
                  <c:v>-3.0000000000000027E-3</c:v>
                </c:pt>
                <c:pt idx="703">
                  <c:v>2.0000000000000018E-3</c:v>
                </c:pt>
                <c:pt idx="704">
                  <c:v>-2.0000000000000018E-3</c:v>
                </c:pt>
                <c:pt idx="705">
                  <c:v>5.9999999999998943E-3</c:v>
                </c:pt>
                <c:pt idx="706">
                  <c:v>1.2000000000000011E-2</c:v>
                </c:pt>
                <c:pt idx="707">
                  <c:v>9.000000000000008E-3</c:v>
                </c:pt>
                <c:pt idx="708">
                  <c:v>5.0000000000000044E-3</c:v>
                </c:pt>
                <c:pt idx="709">
                  <c:v>-5.0000000000000044E-3</c:v>
                </c:pt>
                <c:pt idx="710">
                  <c:v>-1.2000000000000011E-2</c:v>
                </c:pt>
                <c:pt idx="711">
                  <c:v>-3.0000000000000027E-3</c:v>
                </c:pt>
                <c:pt idx="712">
                  <c:v>-3.0000000000000027E-3</c:v>
                </c:pt>
                <c:pt idx="713">
                  <c:v>5.0000000000000044E-3</c:v>
                </c:pt>
                <c:pt idx="714">
                  <c:v>8.0000000000000071E-3</c:v>
                </c:pt>
                <c:pt idx="715">
                  <c:v>7.0000000000000062E-3</c:v>
                </c:pt>
                <c:pt idx="716">
                  <c:v>6.0000000000000053E-3</c:v>
                </c:pt>
                <c:pt idx="717">
                  <c:v>0</c:v>
                </c:pt>
                <c:pt idx="718">
                  <c:v>-2.0000000000000018E-3</c:v>
                </c:pt>
                <c:pt idx="719">
                  <c:v>2.0000000000000018E-3</c:v>
                </c:pt>
                <c:pt idx="720">
                  <c:v>4.0000000000000036E-3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74-4773-B5DB-29102B263093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Sheet1!$AV$3:$AV$723</c:f>
              <c:numCache>
                <c:formatCode>General</c:formatCode>
                <c:ptCount val="721"/>
                <c:pt idx="0">
                  <c:v>0</c:v>
                </c:pt>
                <c:pt idx="1">
                  <c:v>0</c:v>
                </c:pt>
                <c:pt idx="2">
                  <c:v>-6.9999999999998952E-3</c:v>
                </c:pt>
                <c:pt idx="3">
                  <c:v>3.0000000000000027E-3</c:v>
                </c:pt>
                <c:pt idx="4">
                  <c:v>-4.0000000000000036E-3</c:v>
                </c:pt>
                <c:pt idx="5">
                  <c:v>2.0000000000000018E-3</c:v>
                </c:pt>
                <c:pt idx="6">
                  <c:v>-4.0000000000000036E-3</c:v>
                </c:pt>
                <c:pt idx="7">
                  <c:v>-1.0000000000000009E-3</c:v>
                </c:pt>
                <c:pt idx="8">
                  <c:v>-5.0000000000000044E-3</c:v>
                </c:pt>
                <c:pt idx="9">
                  <c:v>-1.0000000000000009E-3</c:v>
                </c:pt>
                <c:pt idx="10">
                  <c:v>3.0000000000000027E-3</c:v>
                </c:pt>
                <c:pt idx="11">
                  <c:v>1.0000000000000009E-3</c:v>
                </c:pt>
                <c:pt idx="12">
                  <c:v>3.0000000000000027E-3</c:v>
                </c:pt>
                <c:pt idx="13">
                  <c:v>2.0000000000000018E-3</c:v>
                </c:pt>
                <c:pt idx="14">
                  <c:v>6.0000000000000053E-3</c:v>
                </c:pt>
                <c:pt idx="15">
                  <c:v>3.9999999999998925E-3</c:v>
                </c:pt>
                <c:pt idx="16">
                  <c:v>3.0000000000001137E-3</c:v>
                </c:pt>
                <c:pt idx="17">
                  <c:v>4.9999999999998934E-3</c:v>
                </c:pt>
                <c:pt idx="18">
                  <c:v>1.1000000000000121E-2</c:v>
                </c:pt>
                <c:pt idx="19">
                  <c:v>1.2000000000000011E-2</c:v>
                </c:pt>
                <c:pt idx="20">
                  <c:v>2.9999999999998916E-3</c:v>
                </c:pt>
                <c:pt idx="21">
                  <c:v>2.0000000000000018E-3</c:v>
                </c:pt>
                <c:pt idx="22">
                  <c:v>2.0000000000000018E-3</c:v>
                </c:pt>
                <c:pt idx="23">
                  <c:v>6.0000000000000053E-3</c:v>
                </c:pt>
                <c:pt idx="24">
                  <c:v>1.0000000000001119E-3</c:v>
                </c:pt>
                <c:pt idx="25">
                  <c:v>4.0000000000000036E-3</c:v>
                </c:pt>
                <c:pt idx="26">
                  <c:v>-1.0000000000001119E-3</c:v>
                </c:pt>
                <c:pt idx="27">
                  <c:v>1.0000000000001119E-3</c:v>
                </c:pt>
                <c:pt idx="28">
                  <c:v>-1.0000000000001119E-3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-4.9999999999998934E-3</c:v>
                </c:pt>
                <c:pt idx="32">
                  <c:v>-1.0000000000001119E-3</c:v>
                </c:pt>
                <c:pt idx="33">
                  <c:v>-6.9999999999998952E-3</c:v>
                </c:pt>
                <c:pt idx="34">
                  <c:v>-4.0000000000000036E-3</c:v>
                </c:pt>
                <c:pt idx="35">
                  <c:v>4.9999999999998934E-3</c:v>
                </c:pt>
                <c:pt idx="36">
                  <c:v>7.0000000000001172E-3</c:v>
                </c:pt>
                <c:pt idx="37">
                  <c:v>-3.0000000000001137E-3</c:v>
                </c:pt>
                <c:pt idx="38">
                  <c:v>-2.0000000000000018E-3</c:v>
                </c:pt>
                <c:pt idx="39">
                  <c:v>1.0000000000001119E-3</c:v>
                </c:pt>
                <c:pt idx="40">
                  <c:v>-3.0000000000001137E-3</c:v>
                </c:pt>
                <c:pt idx="41">
                  <c:v>-2.9999999999998916E-3</c:v>
                </c:pt>
                <c:pt idx="42">
                  <c:v>-5.0000000000001155E-3</c:v>
                </c:pt>
                <c:pt idx="43">
                  <c:v>-6.0000000000000053E-3</c:v>
                </c:pt>
                <c:pt idx="44">
                  <c:v>-1.0000000000000009E-2</c:v>
                </c:pt>
                <c:pt idx="45">
                  <c:v>2.0000000000000018E-3</c:v>
                </c:pt>
                <c:pt idx="46">
                  <c:v>-4.9999999999998934E-3</c:v>
                </c:pt>
                <c:pt idx="47">
                  <c:v>-4.0000000000000036E-3</c:v>
                </c:pt>
                <c:pt idx="48">
                  <c:v>-1.2000000000000011E-2</c:v>
                </c:pt>
                <c:pt idx="49">
                  <c:v>0</c:v>
                </c:pt>
                <c:pt idx="50">
                  <c:v>0</c:v>
                </c:pt>
                <c:pt idx="51">
                  <c:v>-5.0000000000000044E-3</c:v>
                </c:pt>
                <c:pt idx="52">
                  <c:v>-6.0000000000000053E-3</c:v>
                </c:pt>
                <c:pt idx="53">
                  <c:v>-5.0000000000000044E-3</c:v>
                </c:pt>
                <c:pt idx="54">
                  <c:v>-1.0000000000000009E-3</c:v>
                </c:pt>
                <c:pt idx="55">
                  <c:v>-7.0000000000000062E-3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-8.0000000000000071E-3</c:v>
                </c:pt>
                <c:pt idx="59">
                  <c:v>-9.000000000000008E-3</c:v>
                </c:pt>
                <c:pt idx="60">
                  <c:v>-1.0000000000000009E-3</c:v>
                </c:pt>
                <c:pt idx="61">
                  <c:v>-3.9999999999998925E-3</c:v>
                </c:pt>
                <c:pt idx="62">
                  <c:v>-1.0000000000000009E-3</c:v>
                </c:pt>
                <c:pt idx="63">
                  <c:v>-9.000000000000008E-3</c:v>
                </c:pt>
                <c:pt idx="64">
                  <c:v>5.0000000000000044E-3</c:v>
                </c:pt>
                <c:pt idx="65">
                  <c:v>-2.0000000000000018E-3</c:v>
                </c:pt>
                <c:pt idx="66">
                  <c:v>5.0000000000000044E-3</c:v>
                </c:pt>
                <c:pt idx="67">
                  <c:v>-4.0000000000000036E-3</c:v>
                </c:pt>
                <c:pt idx="68">
                  <c:v>4.0000000000000036E-3</c:v>
                </c:pt>
                <c:pt idx="69">
                  <c:v>1.0000000000000009E-3</c:v>
                </c:pt>
                <c:pt idx="70">
                  <c:v>0</c:v>
                </c:pt>
                <c:pt idx="71">
                  <c:v>-5.0000000000000044E-3</c:v>
                </c:pt>
                <c:pt idx="72">
                  <c:v>-4.0000000000000036E-3</c:v>
                </c:pt>
                <c:pt idx="73">
                  <c:v>0</c:v>
                </c:pt>
                <c:pt idx="74">
                  <c:v>-3.0000000000000027E-3</c:v>
                </c:pt>
                <c:pt idx="75">
                  <c:v>-3.0000000000000027E-3</c:v>
                </c:pt>
                <c:pt idx="76">
                  <c:v>-2.0000000000000018E-3</c:v>
                </c:pt>
                <c:pt idx="77">
                  <c:v>3.0000000000000027E-3</c:v>
                </c:pt>
                <c:pt idx="78">
                  <c:v>1.0000000000000009E-3</c:v>
                </c:pt>
                <c:pt idx="79">
                  <c:v>1.0000000000000009E-3</c:v>
                </c:pt>
                <c:pt idx="80">
                  <c:v>-2.0000000000000018E-3</c:v>
                </c:pt>
                <c:pt idx="81">
                  <c:v>2.0000000000000018E-3</c:v>
                </c:pt>
                <c:pt idx="82">
                  <c:v>0</c:v>
                </c:pt>
                <c:pt idx="83">
                  <c:v>0</c:v>
                </c:pt>
                <c:pt idx="84">
                  <c:v>-2.0000000000000018E-3</c:v>
                </c:pt>
                <c:pt idx="85">
                  <c:v>-2.0000000000000018E-3</c:v>
                </c:pt>
                <c:pt idx="86">
                  <c:v>-4.0000000000000036E-3</c:v>
                </c:pt>
                <c:pt idx="87">
                  <c:v>-3.0000000000000027E-3</c:v>
                </c:pt>
                <c:pt idx="88">
                  <c:v>-2.0000000000000018E-3</c:v>
                </c:pt>
                <c:pt idx="89">
                  <c:v>-3.0000000000000027E-3</c:v>
                </c:pt>
                <c:pt idx="90">
                  <c:v>2.0000000000000018E-3</c:v>
                </c:pt>
                <c:pt idx="91">
                  <c:v>-1.0000000000000009E-3</c:v>
                </c:pt>
                <c:pt idx="92">
                  <c:v>-4.0000000000000036E-3</c:v>
                </c:pt>
                <c:pt idx="93">
                  <c:v>-5.0000000000000044E-3</c:v>
                </c:pt>
                <c:pt idx="94">
                  <c:v>2.0000000000000018E-3</c:v>
                </c:pt>
                <c:pt idx="95">
                  <c:v>3.0000000000000027E-3</c:v>
                </c:pt>
                <c:pt idx="96">
                  <c:v>1.0000000000000009E-2</c:v>
                </c:pt>
                <c:pt idx="97">
                  <c:v>6.0000000000000053E-3</c:v>
                </c:pt>
                <c:pt idx="98">
                  <c:v>6.0000000000000053E-3</c:v>
                </c:pt>
                <c:pt idx="99">
                  <c:v>0</c:v>
                </c:pt>
                <c:pt idx="100">
                  <c:v>0</c:v>
                </c:pt>
                <c:pt idx="101">
                  <c:v>-5.0000000000000044E-3</c:v>
                </c:pt>
                <c:pt idx="102">
                  <c:v>2.0000000000000018E-3</c:v>
                </c:pt>
                <c:pt idx="103">
                  <c:v>2.0000000000000018E-3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4.0000000000000036E-3</c:v>
                </c:pt>
                <c:pt idx="107">
                  <c:v>1.9999999999998908E-3</c:v>
                </c:pt>
                <c:pt idx="108">
                  <c:v>3.0000000000000027E-3</c:v>
                </c:pt>
                <c:pt idx="109">
                  <c:v>5.0000000000000044E-3</c:v>
                </c:pt>
                <c:pt idx="110">
                  <c:v>4.0000000000000036E-3</c:v>
                </c:pt>
                <c:pt idx="111">
                  <c:v>5.0000000000000044E-3</c:v>
                </c:pt>
                <c:pt idx="112">
                  <c:v>1.0000000000000009E-3</c:v>
                </c:pt>
                <c:pt idx="113">
                  <c:v>4.0000000000000036E-3</c:v>
                </c:pt>
                <c:pt idx="114">
                  <c:v>4.0000000000000036E-3</c:v>
                </c:pt>
                <c:pt idx="115">
                  <c:v>9.000000000000008E-3</c:v>
                </c:pt>
                <c:pt idx="116">
                  <c:v>8.0000000000000071E-3</c:v>
                </c:pt>
                <c:pt idx="117">
                  <c:v>8.0000000000000071E-3</c:v>
                </c:pt>
                <c:pt idx="118">
                  <c:v>3.0000000000000027E-3</c:v>
                </c:pt>
                <c:pt idx="119">
                  <c:v>5.0000000000000044E-3</c:v>
                </c:pt>
                <c:pt idx="120">
                  <c:v>3.0000000000000027E-3</c:v>
                </c:pt>
                <c:pt idx="121">
                  <c:v>8.999999999999897E-3</c:v>
                </c:pt>
                <c:pt idx="122">
                  <c:v>9.000000000000119E-3</c:v>
                </c:pt>
                <c:pt idx="123">
                  <c:v>6.9999999999998952E-3</c:v>
                </c:pt>
                <c:pt idx="124">
                  <c:v>2.0000000000000018E-3</c:v>
                </c:pt>
                <c:pt idx="125">
                  <c:v>2.0000000000000018E-3</c:v>
                </c:pt>
                <c:pt idx="126">
                  <c:v>1.0000000000001119E-3</c:v>
                </c:pt>
                <c:pt idx="127">
                  <c:v>2.9999999999998916E-3</c:v>
                </c:pt>
                <c:pt idx="128">
                  <c:v>5.0000000000001155E-3</c:v>
                </c:pt>
                <c:pt idx="129">
                  <c:v>6.9999999999998952E-3</c:v>
                </c:pt>
                <c:pt idx="130">
                  <c:v>8.0000000000000071E-3</c:v>
                </c:pt>
                <c:pt idx="131">
                  <c:v>8.0000000000000071E-3</c:v>
                </c:pt>
                <c:pt idx="132">
                  <c:v>7.0000000000001172E-3</c:v>
                </c:pt>
                <c:pt idx="133">
                  <c:v>0</c:v>
                </c:pt>
                <c:pt idx="134">
                  <c:v>0</c:v>
                </c:pt>
                <c:pt idx="135">
                  <c:v>-2.0000000000000018E-3</c:v>
                </c:pt>
                <c:pt idx="136">
                  <c:v>2.0000000000000018E-3</c:v>
                </c:pt>
                <c:pt idx="137">
                  <c:v>9.9999999999988987E-4</c:v>
                </c:pt>
                <c:pt idx="138">
                  <c:v>5.0000000000001155E-3</c:v>
                </c:pt>
                <c:pt idx="139">
                  <c:v>-1.0000000000001119E-3</c:v>
                </c:pt>
                <c:pt idx="140">
                  <c:v>3.0000000000001137E-3</c:v>
                </c:pt>
                <c:pt idx="141">
                  <c:v>-5.0000000000001155E-3</c:v>
                </c:pt>
                <c:pt idx="142">
                  <c:v>-9.9999999999988987E-4</c:v>
                </c:pt>
                <c:pt idx="143">
                  <c:v>9.9999999999988987E-4</c:v>
                </c:pt>
                <c:pt idx="144">
                  <c:v>2.0000000000000018E-3</c:v>
                </c:pt>
                <c:pt idx="145">
                  <c:v>5.0000000000001155E-3</c:v>
                </c:pt>
                <c:pt idx="146">
                  <c:v>9.9999999999988987E-4</c:v>
                </c:pt>
                <c:pt idx="147">
                  <c:v>0</c:v>
                </c:pt>
                <c:pt idx="148">
                  <c:v>-2.9999999999998916E-3</c:v>
                </c:pt>
                <c:pt idx="149">
                  <c:v>0</c:v>
                </c:pt>
                <c:pt idx="150">
                  <c:v>9.9999999999988987E-4</c:v>
                </c:pt>
                <c:pt idx="151">
                  <c:v>4.0000000000000036E-3</c:v>
                </c:pt>
                <c:pt idx="152">
                  <c:v>2.0000000000000018E-3</c:v>
                </c:pt>
                <c:pt idx="153">
                  <c:v>3.0000000000001137E-3</c:v>
                </c:pt>
                <c:pt idx="154">
                  <c:v>-1.0000000000001119E-3</c:v>
                </c:pt>
                <c:pt idx="155">
                  <c:v>0</c:v>
                </c:pt>
                <c:pt idx="156">
                  <c:v>-9.9999999999988987E-4</c:v>
                </c:pt>
                <c:pt idx="157">
                  <c:v>2.9999999999998916E-3</c:v>
                </c:pt>
                <c:pt idx="158">
                  <c:v>4.0000000000000036E-3</c:v>
                </c:pt>
                <c:pt idx="159">
                  <c:v>2.0000000000000018E-3</c:v>
                </c:pt>
                <c:pt idx="160">
                  <c:v>5.0000000000001155E-3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6.0000000000000053E-3</c:v>
                </c:pt>
                <c:pt idx="164">
                  <c:v>8.0000000000000071E-3</c:v>
                </c:pt>
                <c:pt idx="165">
                  <c:v>2.0000000000000018E-3</c:v>
                </c:pt>
                <c:pt idx="166">
                  <c:v>3.9999999999997815E-3</c:v>
                </c:pt>
                <c:pt idx="167">
                  <c:v>-2.0000000000000018E-3</c:v>
                </c:pt>
                <c:pt idx="168">
                  <c:v>4.0000000000000036E-3</c:v>
                </c:pt>
                <c:pt idx="169">
                  <c:v>4.0000000000000036E-3</c:v>
                </c:pt>
                <c:pt idx="170">
                  <c:v>4.0000000000000036E-3</c:v>
                </c:pt>
                <c:pt idx="171">
                  <c:v>0</c:v>
                </c:pt>
                <c:pt idx="172">
                  <c:v>-9.9999999999988987E-4</c:v>
                </c:pt>
                <c:pt idx="173">
                  <c:v>2.9999999999998916E-3</c:v>
                </c:pt>
                <c:pt idx="174">
                  <c:v>1.0000000000001119E-3</c:v>
                </c:pt>
                <c:pt idx="175">
                  <c:v>4.0000000000000036E-3</c:v>
                </c:pt>
                <c:pt idx="176">
                  <c:v>0</c:v>
                </c:pt>
                <c:pt idx="177">
                  <c:v>9.9999999999988987E-4</c:v>
                </c:pt>
                <c:pt idx="178">
                  <c:v>3.0000000000001137E-3</c:v>
                </c:pt>
                <c:pt idx="179">
                  <c:v>2.0000000000000018E-3</c:v>
                </c:pt>
                <c:pt idx="180">
                  <c:v>2.0000000000000018E-3</c:v>
                </c:pt>
                <c:pt idx="181">
                  <c:v>2.9999999999998916E-3</c:v>
                </c:pt>
                <c:pt idx="182">
                  <c:v>-6.0000000000000053E-3</c:v>
                </c:pt>
                <c:pt idx="183">
                  <c:v>3.0000000000001137E-3</c:v>
                </c:pt>
                <c:pt idx="184">
                  <c:v>4.0000000000000036E-3</c:v>
                </c:pt>
                <c:pt idx="185">
                  <c:v>1.0999999999999899E-2</c:v>
                </c:pt>
                <c:pt idx="186">
                  <c:v>-4.9999999999998934E-3</c:v>
                </c:pt>
                <c:pt idx="187">
                  <c:v>-3.0000000000001137E-3</c:v>
                </c:pt>
                <c:pt idx="188">
                  <c:v>-9.9999999999988987E-4</c:v>
                </c:pt>
                <c:pt idx="189">
                  <c:v>9.9999999999988987E-4</c:v>
                </c:pt>
                <c:pt idx="190">
                  <c:v>2.0000000000000018E-3</c:v>
                </c:pt>
                <c:pt idx="191">
                  <c:v>1.0000000000001119E-3</c:v>
                </c:pt>
                <c:pt idx="192">
                  <c:v>4.0000000000000036E-3</c:v>
                </c:pt>
                <c:pt idx="193">
                  <c:v>-1.0000000000001119E-3</c:v>
                </c:pt>
                <c:pt idx="194">
                  <c:v>3.0000000000001137E-3</c:v>
                </c:pt>
                <c:pt idx="195">
                  <c:v>-1.0000000000001119E-3</c:v>
                </c:pt>
                <c:pt idx="196">
                  <c:v>-2.0000000000000018E-3</c:v>
                </c:pt>
                <c:pt idx="197">
                  <c:v>5.0000000000001155E-3</c:v>
                </c:pt>
                <c:pt idx="198">
                  <c:v>0</c:v>
                </c:pt>
                <c:pt idx="199">
                  <c:v>2.0000000000000018E-3</c:v>
                </c:pt>
                <c:pt idx="200">
                  <c:v>9.9999999999988987E-4</c:v>
                </c:pt>
                <c:pt idx="201">
                  <c:v>6.0000000000000053E-3</c:v>
                </c:pt>
                <c:pt idx="202">
                  <c:v>3.0000000000001137E-3</c:v>
                </c:pt>
                <c:pt idx="203">
                  <c:v>8.0000000000000071E-3</c:v>
                </c:pt>
                <c:pt idx="204">
                  <c:v>4.9999999999998934E-3</c:v>
                </c:pt>
                <c:pt idx="205">
                  <c:v>8.0000000000000071E-3</c:v>
                </c:pt>
                <c:pt idx="206">
                  <c:v>6.0000000000000053E-3</c:v>
                </c:pt>
                <c:pt idx="207">
                  <c:v>6.0000000000000053E-3</c:v>
                </c:pt>
                <c:pt idx="208">
                  <c:v>3.0000000000001137E-3</c:v>
                </c:pt>
                <c:pt idx="209">
                  <c:v>2.9999999999998916E-3</c:v>
                </c:pt>
                <c:pt idx="210">
                  <c:v>3.0000000000001137E-3</c:v>
                </c:pt>
                <c:pt idx="211">
                  <c:v>9.9999999999988987E-4</c:v>
                </c:pt>
                <c:pt idx="212">
                  <c:v>0</c:v>
                </c:pt>
                <c:pt idx="213">
                  <c:v>-2.0000000000000018E-3</c:v>
                </c:pt>
                <c:pt idx="214">
                  <c:v>5.0000000000001155E-3</c:v>
                </c:pt>
                <c:pt idx="215">
                  <c:v>6.9999999999998952E-3</c:v>
                </c:pt>
                <c:pt idx="216">
                  <c:v>1.0000000000000009E-2</c:v>
                </c:pt>
                <c:pt idx="217">
                  <c:v>8.999999999999897E-3</c:v>
                </c:pt>
                <c:pt idx="218">
                  <c:v>6.0000000000000053E-3</c:v>
                </c:pt>
                <c:pt idx="219">
                  <c:v>7.0000000000001172E-3</c:v>
                </c:pt>
                <c:pt idx="220">
                  <c:v>8.999999999999897E-3</c:v>
                </c:pt>
                <c:pt idx="221">
                  <c:v>0</c:v>
                </c:pt>
                <c:pt idx="222">
                  <c:v>-9.9999999999988987E-4</c:v>
                </c:pt>
                <c:pt idx="223">
                  <c:v>1.4999999999999902E-2</c:v>
                </c:pt>
                <c:pt idx="224">
                  <c:v>3.0000000000001137E-3</c:v>
                </c:pt>
                <c:pt idx="225">
                  <c:v>1.0000000000000009E-2</c:v>
                </c:pt>
                <c:pt idx="226">
                  <c:v>2.9999999999998916E-3</c:v>
                </c:pt>
                <c:pt idx="227">
                  <c:v>1.0000000000000009E-2</c:v>
                </c:pt>
                <c:pt idx="228">
                  <c:v>1.4000000000000012E-2</c:v>
                </c:pt>
                <c:pt idx="229">
                  <c:v>7.0000000000001172E-3</c:v>
                </c:pt>
                <c:pt idx="230">
                  <c:v>4.0000000000000036E-3</c:v>
                </c:pt>
                <c:pt idx="231">
                  <c:v>0</c:v>
                </c:pt>
                <c:pt idx="232">
                  <c:v>1.6000000000000014E-2</c:v>
                </c:pt>
                <c:pt idx="233">
                  <c:v>1.2999999999999901E-2</c:v>
                </c:pt>
                <c:pt idx="234">
                  <c:v>1.2000000000000011E-2</c:v>
                </c:pt>
                <c:pt idx="235">
                  <c:v>1.0000000000000009E-2</c:v>
                </c:pt>
                <c:pt idx="236">
                  <c:v>8.0000000000000071E-3</c:v>
                </c:pt>
                <c:pt idx="237">
                  <c:v>4.9999999999998934E-3</c:v>
                </c:pt>
                <c:pt idx="238">
                  <c:v>1.0000000000000009E-2</c:v>
                </c:pt>
                <c:pt idx="239">
                  <c:v>1.1000000000000121E-2</c:v>
                </c:pt>
                <c:pt idx="240">
                  <c:v>1.4000000000000012E-2</c:v>
                </c:pt>
                <c:pt idx="241">
                  <c:v>1.6999999999999904E-2</c:v>
                </c:pt>
                <c:pt idx="242">
                  <c:v>1.4000000000000012E-2</c:v>
                </c:pt>
                <c:pt idx="243">
                  <c:v>1.1000000000000121E-2</c:v>
                </c:pt>
                <c:pt idx="244">
                  <c:v>1.2000000000000011E-2</c:v>
                </c:pt>
                <c:pt idx="245">
                  <c:v>1.4999999999999902E-2</c:v>
                </c:pt>
                <c:pt idx="246">
                  <c:v>1.6000000000000014E-2</c:v>
                </c:pt>
                <c:pt idx="247">
                  <c:v>1.6000000000000014E-2</c:v>
                </c:pt>
                <c:pt idx="248">
                  <c:v>1.8000000000000016E-2</c:v>
                </c:pt>
                <c:pt idx="249">
                  <c:v>1.6000000000000014E-2</c:v>
                </c:pt>
                <c:pt idx="250">
                  <c:v>1.6000000000000014E-2</c:v>
                </c:pt>
                <c:pt idx="251">
                  <c:v>1.4999999999999902E-2</c:v>
                </c:pt>
                <c:pt idx="252">
                  <c:v>1.5000000000000124E-2</c:v>
                </c:pt>
                <c:pt idx="253">
                  <c:v>1.7999999999999794E-2</c:v>
                </c:pt>
                <c:pt idx="254">
                  <c:v>1.6000000000000014E-2</c:v>
                </c:pt>
                <c:pt idx="255">
                  <c:v>2.0000000000000018E-2</c:v>
                </c:pt>
                <c:pt idx="256">
                  <c:v>2.200000000000002E-2</c:v>
                </c:pt>
                <c:pt idx="257">
                  <c:v>2.3000000000000131E-2</c:v>
                </c:pt>
                <c:pt idx="258">
                  <c:v>2.200000000000002E-2</c:v>
                </c:pt>
                <c:pt idx="259">
                  <c:v>2.1999999999999797E-2</c:v>
                </c:pt>
                <c:pt idx="260">
                  <c:v>2.100000000000013E-2</c:v>
                </c:pt>
                <c:pt idx="261">
                  <c:v>2.200000000000002E-2</c:v>
                </c:pt>
                <c:pt idx="262">
                  <c:v>2.4999999999999911E-2</c:v>
                </c:pt>
                <c:pt idx="263">
                  <c:v>2.5000000000000133E-2</c:v>
                </c:pt>
                <c:pt idx="264">
                  <c:v>2.5999999999999801E-2</c:v>
                </c:pt>
                <c:pt idx="265">
                  <c:v>2.8000000000000025E-2</c:v>
                </c:pt>
                <c:pt idx="266">
                  <c:v>2.9000000000000137E-2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2.8000000000000025E-2</c:v>
                </c:pt>
                <c:pt idx="270">
                  <c:v>2.9999999999999805E-2</c:v>
                </c:pt>
                <c:pt idx="271">
                  <c:v>3.2000000000000028E-2</c:v>
                </c:pt>
                <c:pt idx="272">
                  <c:v>3.8000000000000256E-2</c:v>
                </c:pt>
                <c:pt idx="273">
                  <c:v>4.2999999999999705E-2</c:v>
                </c:pt>
                <c:pt idx="274">
                  <c:v>4.9000000000000377E-2</c:v>
                </c:pt>
                <c:pt idx="275">
                  <c:v>4.4999999999999929E-2</c:v>
                </c:pt>
                <c:pt idx="276">
                  <c:v>4.6999999999999709E-2</c:v>
                </c:pt>
                <c:pt idx="277">
                  <c:v>4.2000000000000259E-2</c:v>
                </c:pt>
                <c:pt idx="278">
                  <c:v>4.4999999999999929E-2</c:v>
                </c:pt>
                <c:pt idx="279">
                  <c:v>4.4000000000000039E-2</c:v>
                </c:pt>
                <c:pt idx="280">
                  <c:v>4.8999999999999932E-2</c:v>
                </c:pt>
                <c:pt idx="281">
                  <c:v>4.8999999999999932E-2</c:v>
                </c:pt>
                <c:pt idx="282">
                  <c:v>5.2000000000000046E-2</c:v>
                </c:pt>
                <c:pt idx="283">
                  <c:v>5.2999999999999936E-2</c:v>
                </c:pt>
                <c:pt idx="284">
                  <c:v>5.500000000000016E-2</c:v>
                </c:pt>
                <c:pt idx="285">
                  <c:v>5.8999999999999719E-2</c:v>
                </c:pt>
                <c:pt idx="286">
                  <c:v>6.5000000000000391E-2</c:v>
                </c:pt>
                <c:pt idx="287">
                  <c:v>6.5999999999999837E-2</c:v>
                </c:pt>
                <c:pt idx="288">
                  <c:v>6.800000000000006E-2</c:v>
                </c:pt>
                <c:pt idx="289">
                  <c:v>6.899999999999995E-2</c:v>
                </c:pt>
                <c:pt idx="290">
                  <c:v>6.999999999999984E-2</c:v>
                </c:pt>
                <c:pt idx="291">
                  <c:v>7.5000000000000178E-2</c:v>
                </c:pt>
                <c:pt idx="292">
                  <c:v>7.5000000000000178E-2</c:v>
                </c:pt>
                <c:pt idx="293">
                  <c:v>8.3999999999999631E-2</c:v>
                </c:pt>
                <c:pt idx="294">
                  <c:v>8.7000000000000188E-2</c:v>
                </c:pt>
                <c:pt idx="295">
                  <c:v>9.4999999999999751E-2</c:v>
                </c:pt>
                <c:pt idx="296">
                  <c:v>9.8000000000000309E-2</c:v>
                </c:pt>
                <c:pt idx="297">
                  <c:v>0.10199999999999987</c:v>
                </c:pt>
                <c:pt idx="298">
                  <c:v>0.10499999999999998</c:v>
                </c:pt>
                <c:pt idx="299">
                  <c:v>0.11100000000000021</c:v>
                </c:pt>
                <c:pt idx="300">
                  <c:v>0.11199999999999966</c:v>
                </c:pt>
                <c:pt idx="301">
                  <c:v>0.11600000000000055</c:v>
                </c:pt>
                <c:pt idx="302">
                  <c:v>0.11999999999999922</c:v>
                </c:pt>
                <c:pt idx="303">
                  <c:v>0.12900000000000045</c:v>
                </c:pt>
                <c:pt idx="304">
                  <c:v>0.13400000000000034</c:v>
                </c:pt>
                <c:pt idx="305">
                  <c:v>0.13999999999999968</c:v>
                </c:pt>
                <c:pt idx="306">
                  <c:v>0.14700000000000024</c:v>
                </c:pt>
                <c:pt idx="307">
                  <c:v>0.15200000000000014</c:v>
                </c:pt>
                <c:pt idx="308">
                  <c:v>0.16199999999999992</c:v>
                </c:pt>
                <c:pt idx="309">
                  <c:v>0.16899999999999959</c:v>
                </c:pt>
                <c:pt idx="310">
                  <c:v>0.17900000000000027</c:v>
                </c:pt>
                <c:pt idx="311">
                  <c:v>0.18499999999999961</c:v>
                </c:pt>
                <c:pt idx="312">
                  <c:v>0.19200000000000017</c:v>
                </c:pt>
                <c:pt idx="313">
                  <c:v>0.19500000000000028</c:v>
                </c:pt>
                <c:pt idx="314">
                  <c:v>0.20999999999999996</c:v>
                </c:pt>
                <c:pt idx="315">
                  <c:v>0.21699999999999964</c:v>
                </c:pt>
                <c:pt idx="316">
                  <c:v>0.22700000000000031</c:v>
                </c:pt>
                <c:pt idx="317">
                  <c:v>0.23099999999999987</c:v>
                </c:pt>
                <c:pt idx="318">
                  <c:v>0.24699999999999989</c:v>
                </c:pt>
                <c:pt idx="319">
                  <c:v>0.26100000000000012</c:v>
                </c:pt>
                <c:pt idx="320">
                  <c:v>0.27400000000000002</c:v>
                </c:pt>
                <c:pt idx="321">
                  <c:v>0.28499999999999925</c:v>
                </c:pt>
                <c:pt idx="322">
                  <c:v>0.29900000000000126</c:v>
                </c:pt>
                <c:pt idx="323">
                  <c:v>0.31199999999999939</c:v>
                </c:pt>
                <c:pt idx="324">
                  <c:v>0.32699999999999996</c:v>
                </c:pt>
                <c:pt idx="325">
                  <c:v>0.34699999999999953</c:v>
                </c:pt>
                <c:pt idx="326">
                  <c:v>0.36000000000000121</c:v>
                </c:pt>
                <c:pt idx="327">
                  <c:v>0.37800000000000011</c:v>
                </c:pt>
                <c:pt idx="328">
                  <c:v>0.38899999999999935</c:v>
                </c:pt>
                <c:pt idx="329">
                  <c:v>0.4090000000000007</c:v>
                </c:pt>
                <c:pt idx="330">
                  <c:v>0.42399999999999949</c:v>
                </c:pt>
                <c:pt idx="331">
                  <c:v>0.4480000000000004</c:v>
                </c:pt>
                <c:pt idx="332">
                  <c:v>0.46499999999999986</c:v>
                </c:pt>
                <c:pt idx="333">
                  <c:v>0.48899999999999899</c:v>
                </c:pt>
                <c:pt idx="334">
                  <c:v>0.49500000000000099</c:v>
                </c:pt>
                <c:pt idx="335">
                  <c:v>0.51999999999999957</c:v>
                </c:pt>
                <c:pt idx="336">
                  <c:v>0.53500000000000014</c:v>
                </c:pt>
                <c:pt idx="337">
                  <c:v>0.54999999999999893</c:v>
                </c:pt>
                <c:pt idx="338">
                  <c:v>0.56400000000000006</c:v>
                </c:pt>
                <c:pt idx="339">
                  <c:v>0.57399999999999984</c:v>
                </c:pt>
                <c:pt idx="340">
                  <c:v>0.59500000000000064</c:v>
                </c:pt>
                <c:pt idx="341">
                  <c:v>0.59600000000000009</c:v>
                </c:pt>
                <c:pt idx="342">
                  <c:v>0.60600000000000165</c:v>
                </c:pt>
                <c:pt idx="343">
                  <c:v>0.61799999999999855</c:v>
                </c:pt>
                <c:pt idx="344">
                  <c:v>0.62000000000000099</c:v>
                </c:pt>
                <c:pt idx="345">
                  <c:v>0.61499999999999844</c:v>
                </c:pt>
                <c:pt idx="346">
                  <c:v>0.61100000000000065</c:v>
                </c:pt>
                <c:pt idx="347">
                  <c:v>0.6039999999999992</c:v>
                </c:pt>
                <c:pt idx="348">
                  <c:v>0.59500000000000242</c:v>
                </c:pt>
                <c:pt idx="349">
                  <c:v>0.57999999999999829</c:v>
                </c:pt>
                <c:pt idx="350">
                  <c:v>0.56099999999999994</c:v>
                </c:pt>
                <c:pt idx="351">
                  <c:v>0.52899999999999991</c:v>
                </c:pt>
                <c:pt idx="352">
                  <c:v>0.48799999999999955</c:v>
                </c:pt>
                <c:pt idx="353">
                  <c:v>0.46199999999999974</c:v>
                </c:pt>
                <c:pt idx="354">
                  <c:v>0.41900000000000048</c:v>
                </c:pt>
                <c:pt idx="355">
                  <c:v>0.39199999999999946</c:v>
                </c:pt>
                <c:pt idx="356">
                  <c:v>0.38299999999999912</c:v>
                </c:pt>
                <c:pt idx="357">
                  <c:v>0.35600000000000165</c:v>
                </c:pt>
                <c:pt idx="358">
                  <c:v>0.37900000000000134</c:v>
                </c:pt>
                <c:pt idx="359">
                  <c:v>0.40499999999999758</c:v>
                </c:pt>
                <c:pt idx="360">
                  <c:v>0.4670000000000023</c:v>
                </c:pt>
                <c:pt idx="361">
                  <c:v>0.57000000000000028</c:v>
                </c:pt>
                <c:pt idx="362">
                  <c:v>0.70499999999999829</c:v>
                </c:pt>
                <c:pt idx="363">
                  <c:v>0.88100000000000023</c:v>
                </c:pt>
                <c:pt idx="364">
                  <c:v>1.088000000000001</c:v>
                </c:pt>
                <c:pt idx="365">
                  <c:v>1.3520000000000003</c:v>
                </c:pt>
                <c:pt idx="366">
                  <c:v>1.6020000000000003</c:v>
                </c:pt>
                <c:pt idx="367">
                  <c:v>1.8599999999999994</c:v>
                </c:pt>
                <c:pt idx="368">
                  <c:v>2.1069999999999993</c:v>
                </c:pt>
                <c:pt idx="369">
                  <c:v>2.3059999999999974</c:v>
                </c:pt>
                <c:pt idx="370">
                  <c:v>2.4550000000000054</c:v>
                </c:pt>
                <c:pt idx="371">
                  <c:v>2.5730000000000004</c:v>
                </c:pt>
                <c:pt idx="372">
                  <c:v>2.6429999999999936</c:v>
                </c:pt>
                <c:pt idx="373">
                  <c:v>2.642000000000003</c:v>
                </c:pt>
                <c:pt idx="374">
                  <c:v>2.5810000000000031</c:v>
                </c:pt>
                <c:pt idx="375">
                  <c:v>2.4369999999999976</c:v>
                </c:pt>
                <c:pt idx="376">
                  <c:v>2.2019999999999982</c:v>
                </c:pt>
                <c:pt idx="377">
                  <c:v>1.8890000000000029</c:v>
                </c:pt>
                <c:pt idx="378">
                  <c:v>1.5159999999999982</c:v>
                </c:pt>
                <c:pt idx="379">
                  <c:v>1.0989999999999966</c:v>
                </c:pt>
                <c:pt idx="380">
                  <c:v>0.65500000000000114</c:v>
                </c:pt>
                <c:pt idx="381">
                  <c:v>0.22299999999999898</c:v>
                </c:pt>
                <c:pt idx="382">
                  <c:v>-0.16399999999999437</c:v>
                </c:pt>
                <c:pt idx="383">
                  <c:v>-0.57900000000000063</c:v>
                </c:pt>
                <c:pt idx="384">
                  <c:v>-0.96699999999999875</c:v>
                </c:pt>
                <c:pt idx="385">
                  <c:v>-1.2800000000000011</c:v>
                </c:pt>
                <c:pt idx="386">
                  <c:v>-1.5100000000000051</c:v>
                </c:pt>
                <c:pt idx="387">
                  <c:v>-1.6819999999999951</c:v>
                </c:pt>
                <c:pt idx="388">
                  <c:v>-1.7880000000000038</c:v>
                </c:pt>
                <c:pt idx="389">
                  <c:v>-1.8389999999999986</c:v>
                </c:pt>
                <c:pt idx="390">
                  <c:v>-1.8329999999999984</c:v>
                </c:pt>
                <c:pt idx="391">
                  <c:v>-1.8200000000000003</c:v>
                </c:pt>
                <c:pt idx="392">
                  <c:v>-1.7899999999999991</c:v>
                </c:pt>
                <c:pt idx="393">
                  <c:v>-1.7390000000000043</c:v>
                </c:pt>
                <c:pt idx="394">
                  <c:v>-1.6709999999999994</c:v>
                </c:pt>
                <c:pt idx="395">
                  <c:v>-1.6119999999999948</c:v>
                </c:pt>
                <c:pt idx="396">
                  <c:v>-1.5519999999999996</c:v>
                </c:pt>
                <c:pt idx="397">
                  <c:v>-1.4940000000000069</c:v>
                </c:pt>
                <c:pt idx="398">
                  <c:v>-1.4279999999999973</c:v>
                </c:pt>
                <c:pt idx="399">
                  <c:v>-1.3669999999999973</c:v>
                </c:pt>
                <c:pt idx="400">
                  <c:v>-1.3070000000000022</c:v>
                </c:pt>
                <c:pt idx="401">
                  <c:v>-1.2479999999999976</c:v>
                </c:pt>
                <c:pt idx="402">
                  <c:v>-1.1990000000000052</c:v>
                </c:pt>
                <c:pt idx="403">
                  <c:v>-1.1409999999999982</c:v>
                </c:pt>
                <c:pt idx="404">
                  <c:v>-1.093</c:v>
                </c:pt>
                <c:pt idx="405">
                  <c:v>-1.0410000000000004</c:v>
                </c:pt>
                <c:pt idx="406">
                  <c:v>-0.99599999999999866</c:v>
                </c:pt>
                <c:pt idx="407">
                  <c:v>-0.94899999999999807</c:v>
                </c:pt>
                <c:pt idx="408">
                  <c:v>-0.90900000000000247</c:v>
                </c:pt>
                <c:pt idx="409">
                  <c:v>-0.86599999999999966</c:v>
                </c:pt>
                <c:pt idx="410">
                  <c:v>-0.8279999999999994</c:v>
                </c:pt>
                <c:pt idx="411">
                  <c:v>-0.78999999999999915</c:v>
                </c:pt>
                <c:pt idx="412">
                  <c:v>-0.75800000000000267</c:v>
                </c:pt>
                <c:pt idx="413">
                  <c:v>-0.72299999999999898</c:v>
                </c:pt>
                <c:pt idx="414">
                  <c:v>-0.68900000000000006</c:v>
                </c:pt>
                <c:pt idx="415">
                  <c:v>-0.66099999999999781</c:v>
                </c:pt>
                <c:pt idx="416">
                  <c:v>-0.63400000000000034</c:v>
                </c:pt>
                <c:pt idx="417">
                  <c:v>-0.61200000000000188</c:v>
                </c:pt>
                <c:pt idx="418">
                  <c:v>-0.5779999999999994</c:v>
                </c:pt>
                <c:pt idx="419">
                  <c:v>-0.55099999999999838</c:v>
                </c:pt>
                <c:pt idx="420">
                  <c:v>-0.52899999999999991</c:v>
                </c:pt>
                <c:pt idx="421">
                  <c:v>-0.51100000000000279</c:v>
                </c:pt>
                <c:pt idx="422">
                  <c:v>-0.48999999999999844</c:v>
                </c:pt>
                <c:pt idx="423">
                  <c:v>-0.46900000000000119</c:v>
                </c:pt>
                <c:pt idx="424">
                  <c:v>-0.44899999999999807</c:v>
                </c:pt>
                <c:pt idx="425">
                  <c:v>-0.43000000000000149</c:v>
                </c:pt>
                <c:pt idx="426">
                  <c:v>-0.41099999999999959</c:v>
                </c:pt>
                <c:pt idx="427">
                  <c:v>-0.39300000000000068</c:v>
                </c:pt>
                <c:pt idx="428">
                  <c:v>-0.37899999999999956</c:v>
                </c:pt>
                <c:pt idx="429">
                  <c:v>-0.36299999999999955</c:v>
                </c:pt>
                <c:pt idx="430">
                  <c:v>-0.34800000000000075</c:v>
                </c:pt>
                <c:pt idx="431">
                  <c:v>-0.33300000000000018</c:v>
                </c:pt>
                <c:pt idx="432">
                  <c:v>-0.31999999999999851</c:v>
                </c:pt>
                <c:pt idx="433">
                  <c:v>-0.30800000000000161</c:v>
                </c:pt>
                <c:pt idx="434">
                  <c:v>-0.30099999999999838</c:v>
                </c:pt>
                <c:pt idx="435">
                  <c:v>-0.28500000000000014</c:v>
                </c:pt>
                <c:pt idx="436">
                  <c:v>-0.27300000000000146</c:v>
                </c:pt>
                <c:pt idx="437">
                  <c:v>-0.25999999999999979</c:v>
                </c:pt>
                <c:pt idx="438">
                  <c:v>-0.25199999999999889</c:v>
                </c:pt>
                <c:pt idx="439">
                  <c:v>-0.24500000000000099</c:v>
                </c:pt>
                <c:pt idx="440">
                  <c:v>-0.23599999999999888</c:v>
                </c:pt>
                <c:pt idx="441">
                  <c:v>-0.22600000000000087</c:v>
                </c:pt>
                <c:pt idx="442">
                  <c:v>-0.21899999999999942</c:v>
                </c:pt>
                <c:pt idx="443">
                  <c:v>-0.21199999999999974</c:v>
                </c:pt>
                <c:pt idx="444">
                  <c:v>-0.20500000000000007</c:v>
                </c:pt>
                <c:pt idx="445">
                  <c:v>-0.19599999999999973</c:v>
                </c:pt>
                <c:pt idx="446">
                  <c:v>-0.19100000000000072</c:v>
                </c:pt>
                <c:pt idx="447">
                  <c:v>-0.19299999999999962</c:v>
                </c:pt>
                <c:pt idx="448">
                  <c:v>-0.19200000000000017</c:v>
                </c:pt>
                <c:pt idx="449">
                  <c:v>-0.1850000000000005</c:v>
                </c:pt>
                <c:pt idx="450">
                  <c:v>-0.17099999999999937</c:v>
                </c:pt>
                <c:pt idx="451">
                  <c:v>-0.15200000000000102</c:v>
                </c:pt>
                <c:pt idx="452">
                  <c:v>-0.1379999999999999</c:v>
                </c:pt>
                <c:pt idx="453">
                  <c:v>-0.13299999999999912</c:v>
                </c:pt>
                <c:pt idx="454">
                  <c:v>-0.13199999999999967</c:v>
                </c:pt>
                <c:pt idx="455">
                  <c:v>-0.13600000000000101</c:v>
                </c:pt>
                <c:pt idx="456">
                  <c:v>-0.13299999999999912</c:v>
                </c:pt>
                <c:pt idx="457">
                  <c:v>-0.1330000000000009</c:v>
                </c:pt>
                <c:pt idx="458">
                  <c:v>-0.125</c:v>
                </c:pt>
                <c:pt idx="459">
                  <c:v>-0.12199999999999989</c:v>
                </c:pt>
                <c:pt idx="460">
                  <c:v>-0.11699999999999999</c:v>
                </c:pt>
                <c:pt idx="461">
                  <c:v>-0.11599999999999966</c:v>
                </c:pt>
                <c:pt idx="462">
                  <c:v>-0.10800000000000054</c:v>
                </c:pt>
                <c:pt idx="463">
                  <c:v>-0.10599999999999987</c:v>
                </c:pt>
                <c:pt idx="464">
                  <c:v>-9.6999999999999531E-2</c:v>
                </c:pt>
                <c:pt idx="465">
                  <c:v>-9.2000000000000526E-2</c:v>
                </c:pt>
                <c:pt idx="466">
                  <c:v>-8.8000000000000078E-2</c:v>
                </c:pt>
                <c:pt idx="467">
                  <c:v>-9.1999999999999638E-2</c:v>
                </c:pt>
                <c:pt idx="468">
                  <c:v>-9.1000000000000192E-2</c:v>
                </c:pt>
                <c:pt idx="469">
                  <c:v>-8.599999999999941E-2</c:v>
                </c:pt>
                <c:pt idx="470">
                  <c:v>-8.1000000000000405E-2</c:v>
                </c:pt>
                <c:pt idx="471">
                  <c:v>-7.5999999999999623E-2</c:v>
                </c:pt>
                <c:pt idx="472">
                  <c:v>-7.3000000000000398E-2</c:v>
                </c:pt>
                <c:pt idx="473">
                  <c:v>-6.899999999999995E-2</c:v>
                </c:pt>
                <c:pt idx="474">
                  <c:v>-7.0000000000000284E-2</c:v>
                </c:pt>
                <c:pt idx="475">
                  <c:v>-6.4999999999999503E-2</c:v>
                </c:pt>
                <c:pt idx="476">
                  <c:v>-6.7000000000000171E-2</c:v>
                </c:pt>
                <c:pt idx="477">
                  <c:v>-5.7999999999999829E-2</c:v>
                </c:pt>
                <c:pt idx="478">
                  <c:v>-5.7999999999999829E-2</c:v>
                </c:pt>
                <c:pt idx="479">
                  <c:v>-5.5000000000000604E-2</c:v>
                </c:pt>
                <c:pt idx="480">
                  <c:v>-6.1999999999999389E-2</c:v>
                </c:pt>
                <c:pt idx="481">
                  <c:v>-5.8000000000000718E-2</c:v>
                </c:pt>
                <c:pt idx="482">
                  <c:v>-5.4999999999999716E-2</c:v>
                </c:pt>
                <c:pt idx="483">
                  <c:v>-4.9000000000000377E-2</c:v>
                </c:pt>
                <c:pt idx="484">
                  <c:v>-4.6999999999999709E-2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-4.7000000000000597E-2</c:v>
                </c:pt>
                <c:pt idx="488">
                  <c:v>-4.0999999999999481E-2</c:v>
                </c:pt>
                <c:pt idx="489">
                  <c:v>-3.5000000000000142E-2</c:v>
                </c:pt>
                <c:pt idx="490">
                  <c:v>-3.8000000000000256E-2</c:v>
                </c:pt>
                <c:pt idx="491">
                  <c:v>-4.0999999999999481E-2</c:v>
                </c:pt>
                <c:pt idx="492">
                  <c:v>-3.900000000000059E-2</c:v>
                </c:pt>
                <c:pt idx="493">
                  <c:v>-3.7999999999999368E-2</c:v>
                </c:pt>
                <c:pt idx="494">
                  <c:v>-3.4000000000000696E-2</c:v>
                </c:pt>
                <c:pt idx="495">
                  <c:v>-4.0000000000000036E-2</c:v>
                </c:pt>
                <c:pt idx="496">
                  <c:v>-3.5999999999999588E-2</c:v>
                </c:pt>
                <c:pt idx="497">
                  <c:v>-3.6999999999999922E-2</c:v>
                </c:pt>
                <c:pt idx="498">
                  <c:v>-3.3000000000000362E-2</c:v>
                </c:pt>
                <c:pt idx="499">
                  <c:v>-3.2000000000000028E-2</c:v>
                </c:pt>
                <c:pt idx="500">
                  <c:v>-2.4000000000000021E-2</c:v>
                </c:pt>
                <c:pt idx="501">
                  <c:v>-2.7999999999999581E-2</c:v>
                </c:pt>
                <c:pt idx="502">
                  <c:v>-3.3000000000000362E-2</c:v>
                </c:pt>
                <c:pt idx="503">
                  <c:v>-3.5000000000000142E-2</c:v>
                </c:pt>
                <c:pt idx="504">
                  <c:v>-2.9999999999999361E-2</c:v>
                </c:pt>
                <c:pt idx="505">
                  <c:v>-2.6000000000000689E-2</c:v>
                </c:pt>
                <c:pt idx="506">
                  <c:v>-2.5999999999999801E-2</c:v>
                </c:pt>
                <c:pt idx="507">
                  <c:v>-2.4999999999999467E-2</c:v>
                </c:pt>
                <c:pt idx="508">
                  <c:v>-2.8999999999999915E-2</c:v>
                </c:pt>
                <c:pt idx="509">
                  <c:v>-2.7000000000000135E-2</c:v>
                </c:pt>
                <c:pt idx="510">
                  <c:v>-3.5000000000000142E-2</c:v>
                </c:pt>
                <c:pt idx="511">
                  <c:v>-3.0000000000000249E-2</c:v>
                </c:pt>
                <c:pt idx="512">
                  <c:v>-2.2999999999999687E-2</c:v>
                </c:pt>
                <c:pt idx="513">
                  <c:v>-1.6000000000000014E-2</c:v>
                </c:pt>
                <c:pt idx="514">
                  <c:v>-2.4000000000000021E-2</c:v>
                </c:pt>
                <c:pt idx="515">
                  <c:v>-2.5999999999999801E-2</c:v>
                </c:pt>
                <c:pt idx="516">
                  <c:v>-2.6000000000000689E-2</c:v>
                </c:pt>
                <c:pt idx="517">
                  <c:v>-2.4000000000000021E-2</c:v>
                </c:pt>
                <c:pt idx="518">
                  <c:v>-2.7999999999999581E-2</c:v>
                </c:pt>
                <c:pt idx="519">
                  <c:v>-3.3000000000000362E-2</c:v>
                </c:pt>
                <c:pt idx="520">
                  <c:v>-2.9999999999999361E-2</c:v>
                </c:pt>
                <c:pt idx="521">
                  <c:v>-3.3000000000000362E-2</c:v>
                </c:pt>
                <c:pt idx="522">
                  <c:v>-3.8999999999999702E-2</c:v>
                </c:pt>
                <c:pt idx="523">
                  <c:v>-4.9000000000000377E-2</c:v>
                </c:pt>
                <c:pt idx="524">
                  <c:v>-5.1000000000000156E-2</c:v>
                </c:pt>
                <c:pt idx="525">
                  <c:v>-5.1000000000000156E-2</c:v>
                </c:pt>
                <c:pt idx="526">
                  <c:v>-4.8999999999999488E-2</c:v>
                </c:pt>
                <c:pt idx="527">
                  <c:v>-5.1000000000000156E-2</c:v>
                </c:pt>
                <c:pt idx="528">
                  <c:v>-5.7999999999999829E-2</c:v>
                </c:pt>
                <c:pt idx="529">
                  <c:v>-6.4000000000000057E-2</c:v>
                </c:pt>
                <c:pt idx="530">
                  <c:v>-6.7999999999999616E-2</c:v>
                </c:pt>
                <c:pt idx="531">
                  <c:v>-7.5000000000000178E-2</c:v>
                </c:pt>
                <c:pt idx="532">
                  <c:v>-7.9000000000000181E-2</c:v>
                </c:pt>
                <c:pt idx="533">
                  <c:v>-7.6999999999999957E-2</c:v>
                </c:pt>
                <c:pt idx="534">
                  <c:v>-7.8000000000000291E-2</c:v>
                </c:pt>
                <c:pt idx="535">
                  <c:v>-7.5999999999999623E-2</c:v>
                </c:pt>
                <c:pt idx="536">
                  <c:v>-8.3000000000000185E-2</c:v>
                </c:pt>
                <c:pt idx="537">
                  <c:v>-8.5999999999999854E-2</c:v>
                </c:pt>
                <c:pt idx="538">
                  <c:v>-9.2000000000000082E-2</c:v>
                </c:pt>
                <c:pt idx="539">
                  <c:v>-8.8999999999999968E-2</c:v>
                </c:pt>
                <c:pt idx="540">
                  <c:v>-9.1000000000000192E-2</c:v>
                </c:pt>
                <c:pt idx="541">
                  <c:v>-9.2999999999999972E-2</c:v>
                </c:pt>
                <c:pt idx="542">
                  <c:v>-9.6000000000000085E-2</c:v>
                </c:pt>
                <c:pt idx="543">
                  <c:v>-9.2999999999999972E-2</c:v>
                </c:pt>
                <c:pt idx="544">
                  <c:v>-9.6999999999999975E-2</c:v>
                </c:pt>
                <c:pt idx="545">
                  <c:v>-8.8000000000000078E-2</c:v>
                </c:pt>
                <c:pt idx="546">
                  <c:v>-9.7999999999999865E-2</c:v>
                </c:pt>
                <c:pt idx="547">
                  <c:v>-0.10400000000000009</c:v>
                </c:pt>
                <c:pt idx="548">
                  <c:v>-0.10099999999999998</c:v>
                </c:pt>
                <c:pt idx="549">
                  <c:v>-9.3999999999999861E-2</c:v>
                </c:pt>
                <c:pt idx="550">
                  <c:v>-9.2000000000000082E-2</c:v>
                </c:pt>
                <c:pt idx="551">
                  <c:v>-9.4999999999999751E-2</c:v>
                </c:pt>
                <c:pt idx="552">
                  <c:v>-8.7000000000000188E-2</c:v>
                </c:pt>
                <c:pt idx="553">
                  <c:v>-8.7000000000000188E-2</c:v>
                </c:pt>
                <c:pt idx="554">
                  <c:v>-8.6999999999999744E-2</c:v>
                </c:pt>
                <c:pt idx="555">
                  <c:v>-8.2000000000000073E-2</c:v>
                </c:pt>
                <c:pt idx="556">
                  <c:v>-7.6000000000000068E-2</c:v>
                </c:pt>
                <c:pt idx="557">
                  <c:v>-7.2999999999999954E-2</c:v>
                </c:pt>
                <c:pt idx="558">
                  <c:v>-7.2000000000000064E-2</c:v>
                </c:pt>
                <c:pt idx="559">
                  <c:v>-6.7999999999999838E-2</c:v>
                </c:pt>
                <c:pt idx="560">
                  <c:v>-6.7000000000000171E-2</c:v>
                </c:pt>
                <c:pt idx="561">
                  <c:v>-5.8999999999999941E-2</c:v>
                </c:pt>
                <c:pt idx="562">
                  <c:v>-5.2000000000000046E-2</c:v>
                </c:pt>
                <c:pt idx="563">
                  <c:v>-4.9999999999999822E-2</c:v>
                </c:pt>
                <c:pt idx="564">
                  <c:v>-4.8000000000000043E-2</c:v>
                </c:pt>
                <c:pt idx="565">
                  <c:v>-4.2000000000000037E-2</c:v>
                </c:pt>
                <c:pt idx="566">
                  <c:v>-3.8000000000000034E-2</c:v>
                </c:pt>
                <c:pt idx="567">
                  <c:v>-3.499999999999992E-2</c:v>
                </c:pt>
                <c:pt idx="568">
                  <c:v>-3.1000000000000139E-2</c:v>
                </c:pt>
                <c:pt idx="569">
                  <c:v>-2.8000000000000025E-2</c:v>
                </c:pt>
                <c:pt idx="570">
                  <c:v>-2.3999999999999799E-2</c:v>
                </c:pt>
                <c:pt idx="571">
                  <c:v>-2.5000000000000133E-2</c:v>
                </c:pt>
                <c:pt idx="572">
                  <c:v>-2.4999999999999911E-2</c:v>
                </c:pt>
                <c:pt idx="573">
                  <c:v>-2.4000000000000021E-2</c:v>
                </c:pt>
                <c:pt idx="574">
                  <c:v>-2.100000000000013E-2</c:v>
                </c:pt>
                <c:pt idx="575">
                  <c:v>-1.4999999999999902E-2</c:v>
                </c:pt>
                <c:pt idx="576">
                  <c:v>-1.0000000000000009E-2</c:v>
                </c:pt>
                <c:pt idx="577">
                  <c:v>-8.0000000000000071E-3</c:v>
                </c:pt>
                <c:pt idx="578">
                  <c:v>-7.0000000000000062E-3</c:v>
                </c:pt>
                <c:pt idx="579">
                  <c:v>-4.0000000000000036E-3</c:v>
                </c:pt>
                <c:pt idx="580">
                  <c:v>-4.0000000000000036E-3</c:v>
                </c:pt>
                <c:pt idx="581">
                  <c:v>-4.0000000000000036E-3</c:v>
                </c:pt>
                <c:pt idx="582">
                  <c:v>-5.0000000000000044E-3</c:v>
                </c:pt>
                <c:pt idx="583">
                  <c:v>0</c:v>
                </c:pt>
                <c:pt idx="584">
                  <c:v>1.0000000000000009E-3</c:v>
                </c:pt>
                <c:pt idx="585">
                  <c:v>1.0000000000000009E-3</c:v>
                </c:pt>
                <c:pt idx="586">
                  <c:v>-2.0000000000000018E-3</c:v>
                </c:pt>
                <c:pt idx="587">
                  <c:v>0</c:v>
                </c:pt>
                <c:pt idx="588">
                  <c:v>3.0000000000000027E-3</c:v>
                </c:pt>
                <c:pt idx="589">
                  <c:v>1.0000000000000009E-3</c:v>
                </c:pt>
                <c:pt idx="590">
                  <c:v>1.0000000000000009E-3</c:v>
                </c:pt>
                <c:pt idx="591">
                  <c:v>4.0000000000000036E-3</c:v>
                </c:pt>
                <c:pt idx="592">
                  <c:v>5.0000000000000044E-3</c:v>
                </c:pt>
                <c:pt idx="593">
                  <c:v>6.0000000000000053E-3</c:v>
                </c:pt>
                <c:pt idx="594">
                  <c:v>6.0000000000000053E-3</c:v>
                </c:pt>
                <c:pt idx="595">
                  <c:v>3.0000000000000027E-3</c:v>
                </c:pt>
                <c:pt idx="596">
                  <c:v>1.0000000000000009E-3</c:v>
                </c:pt>
                <c:pt idx="597">
                  <c:v>0</c:v>
                </c:pt>
                <c:pt idx="598">
                  <c:v>-3.0000000000000027E-3</c:v>
                </c:pt>
                <c:pt idx="599">
                  <c:v>-2.0000000000000018E-3</c:v>
                </c:pt>
                <c:pt idx="600">
                  <c:v>0</c:v>
                </c:pt>
                <c:pt idx="601">
                  <c:v>0</c:v>
                </c:pt>
                <c:pt idx="602">
                  <c:v>-3.0000000000000027E-3</c:v>
                </c:pt>
                <c:pt idx="603">
                  <c:v>-6.0000000000000053E-3</c:v>
                </c:pt>
                <c:pt idx="604">
                  <c:v>-5.0000000000000044E-3</c:v>
                </c:pt>
                <c:pt idx="605">
                  <c:v>-1.0000000000000009E-3</c:v>
                </c:pt>
                <c:pt idx="606">
                  <c:v>1.0000000000000009E-3</c:v>
                </c:pt>
                <c:pt idx="607">
                  <c:v>-2.0000000000000018E-3</c:v>
                </c:pt>
                <c:pt idx="608">
                  <c:v>-4.0000000000000036E-3</c:v>
                </c:pt>
                <c:pt idx="609">
                  <c:v>-4.0000000000000036E-3</c:v>
                </c:pt>
                <c:pt idx="610">
                  <c:v>-8.0000000000000071E-3</c:v>
                </c:pt>
                <c:pt idx="611">
                  <c:v>-4.0000000000000036E-3</c:v>
                </c:pt>
                <c:pt idx="612">
                  <c:v>-6.9999999999998952E-3</c:v>
                </c:pt>
                <c:pt idx="613">
                  <c:v>-7.0000000000000062E-3</c:v>
                </c:pt>
                <c:pt idx="614">
                  <c:v>-9.000000000000008E-3</c:v>
                </c:pt>
                <c:pt idx="615">
                  <c:v>-9.000000000000008E-3</c:v>
                </c:pt>
                <c:pt idx="616">
                  <c:v>-9.000000000000008E-3</c:v>
                </c:pt>
                <c:pt idx="617">
                  <c:v>-5.0000000000000044E-3</c:v>
                </c:pt>
                <c:pt idx="618">
                  <c:v>-5.0000000000000044E-3</c:v>
                </c:pt>
                <c:pt idx="619">
                  <c:v>-4.0000000000000036E-3</c:v>
                </c:pt>
                <c:pt idx="620">
                  <c:v>-7.0000000000000062E-3</c:v>
                </c:pt>
                <c:pt idx="621">
                  <c:v>-6.0000000000000053E-3</c:v>
                </c:pt>
                <c:pt idx="622">
                  <c:v>-6.0000000000000053E-3</c:v>
                </c:pt>
                <c:pt idx="623">
                  <c:v>-1.0000000000000009E-3</c:v>
                </c:pt>
                <c:pt idx="624">
                  <c:v>1.0000000000000009E-3</c:v>
                </c:pt>
                <c:pt idx="625">
                  <c:v>2.0000000000000018E-3</c:v>
                </c:pt>
                <c:pt idx="626">
                  <c:v>0</c:v>
                </c:pt>
                <c:pt idx="627">
                  <c:v>0</c:v>
                </c:pt>
                <c:pt idx="628">
                  <c:v>1.0000000000000009E-3</c:v>
                </c:pt>
                <c:pt idx="629">
                  <c:v>1.0000000000000009E-3</c:v>
                </c:pt>
                <c:pt idx="630">
                  <c:v>1.0000000000000009E-3</c:v>
                </c:pt>
                <c:pt idx="631">
                  <c:v>-2.0000000000000018E-3</c:v>
                </c:pt>
                <c:pt idx="632">
                  <c:v>-4.0000000000000036E-3</c:v>
                </c:pt>
                <c:pt idx="633">
                  <c:v>-5.0000000000000044E-3</c:v>
                </c:pt>
                <c:pt idx="634">
                  <c:v>9.000000000000008E-3</c:v>
                </c:pt>
                <c:pt idx="635">
                  <c:v>1.6000000000000014E-2</c:v>
                </c:pt>
                <c:pt idx="636">
                  <c:v>2.5000000000000022E-2</c:v>
                </c:pt>
                <c:pt idx="637">
                  <c:v>1.7000000000000015E-2</c:v>
                </c:pt>
                <c:pt idx="638">
                  <c:v>1.19999999999999E-2</c:v>
                </c:pt>
                <c:pt idx="639">
                  <c:v>2.0000000000000018E-3</c:v>
                </c:pt>
                <c:pt idx="640">
                  <c:v>4.0000000000000036E-3</c:v>
                </c:pt>
                <c:pt idx="641">
                  <c:v>3.0000000000000027E-3</c:v>
                </c:pt>
                <c:pt idx="642">
                  <c:v>6.0000000000000053E-3</c:v>
                </c:pt>
                <c:pt idx="643">
                  <c:v>2.0000000000000018E-3</c:v>
                </c:pt>
                <c:pt idx="644">
                  <c:v>-2.0000000000000018E-3</c:v>
                </c:pt>
                <c:pt idx="645">
                  <c:v>-2.0000000000000018E-3</c:v>
                </c:pt>
                <c:pt idx="646">
                  <c:v>2.0000000000000018E-3</c:v>
                </c:pt>
                <c:pt idx="647">
                  <c:v>1.0000000000000009E-3</c:v>
                </c:pt>
                <c:pt idx="648">
                  <c:v>0</c:v>
                </c:pt>
                <c:pt idx="649">
                  <c:v>1.0000000000000009E-3</c:v>
                </c:pt>
                <c:pt idx="650">
                  <c:v>-4.0000000000000036E-3</c:v>
                </c:pt>
                <c:pt idx="651">
                  <c:v>-5.0000000000000044E-3</c:v>
                </c:pt>
                <c:pt idx="652">
                  <c:v>-8.0000000000000071E-3</c:v>
                </c:pt>
                <c:pt idx="653">
                  <c:v>-4.9999999999998934E-3</c:v>
                </c:pt>
                <c:pt idx="654">
                  <c:v>-6.0000000000000053E-3</c:v>
                </c:pt>
                <c:pt idx="655">
                  <c:v>0</c:v>
                </c:pt>
                <c:pt idx="656">
                  <c:v>0</c:v>
                </c:pt>
                <c:pt idx="657">
                  <c:v>2.0000000000000018E-3</c:v>
                </c:pt>
                <c:pt idx="658">
                  <c:v>-3.0000000000000027E-3</c:v>
                </c:pt>
                <c:pt idx="659">
                  <c:v>-3.0000000000000027E-3</c:v>
                </c:pt>
                <c:pt idx="660">
                  <c:v>-9.000000000000008E-3</c:v>
                </c:pt>
                <c:pt idx="661">
                  <c:v>-8.0000000000000071E-3</c:v>
                </c:pt>
                <c:pt idx="662">
                  <c:v>-9.000000000000008E-3</c:v>
                </c:pt>
                <c:pt idx="663">
                  <c:v>-9.000000000000008E-3</c:v>
                </c:pt>
                <c:pt idx="664">
                  <c:v>-1.3000000000000012E-2</c:v>
                </c:pt>
                <c:pt idx="665">
                  <c:v>-1.3000000000000012E-2</c:v>
                </c:pt>
                <c:pt idx="666">
                  <c:v>-9.000000000000008E-3</c:v>
                </c:pt>
                <c:pt idx="667">
                  <c:v>-8.0000000000000071E-3</c:v>
                </c:pt>
                <c:pt idx="668">
                  <c:v>0</c:v>
                </c:pt>
                <c:pt idx="669">
                  <c:v>-1.0000000000000009E-3</c:v>
                </c:pt>
                <c:pt idx="670">
                  <c:v>4.0000000000000036E-3</c:v>
                </c:pt>
                <c:pt idx="671">
                  <c:v>4.0000000000000036E-3</c:v>
                </c:pt>
                <c:pt idx="672">
                  <c:v>5.0000000000000044E-3</c:v>
                </c:pt>
                <c:pt idx="673">
                  <c:v>4.0000000000000036E-3</c:v>
                </c:pt>
                <c:pt idx="674">
                  <c:v>8.0000000000000071E-3</c:v>
                </c:pt>
                <c:pt idx="675">
                  <c:v>3.0000000000000027E-3</c:v>
                </c:pt>
                <c:pt idx="676">
                  <c:v>7.0000000000000062E-3</c:v>
                </c:pt>
                <c:pt idx="677">
                  <c:v>1.0000000000000009E-3</c:v>
                </c:pt>
                <c:pt idx="678">
                  <c:v>5.0000000000000044E-3</c:v>
                </c:pt>
                <c:pt idx="679">
                  <c:v>7.0000000000000062E-3</c:v>
                </c:pt>
                <c:pt idx="680">
                  <c:v>7.0000000000000062E-3</c:v>
                </c:pt>
                <c:pt idx="681">
                  <c:v>9.000000000000008E-3</c:v>
                </c:pt>
                <c:pt idx="682">
                  <c:v>1.2000000000000011E-2</c:v>
                </c:pt>
                <c:pt idx="683">
                  <c:v>9.000000000000008E-3</c:v>
                </c:pt>
                <c:pt idx="684">
                  <c:v>3.0000000000000027E-3</c:v>
                </c:pt>
                <c:pt idx="685">
                  <c:v>4.9999999999998934E-3</c:v>
                </c:pt>
                <c:pt idx="686">
                  <c:v>0</c:v>
                </c:pt>
                <c:pt idx="687">
                  <c:v>0</c:v>
                </c:pt>
                <c:pt idx="688">
                  <c:v>-2.0000000000000018E-3</c:v>
                </c:pt>
                <c:pt idx="689">
                  <c:v>-1.9999999999998908E-3</c:v>
                </c:pt>
                <c:pt idx="690">
                  <c:v>-3.0000000000000027E-3</c:v>
                </c:pt>
                <c:pt idx="691">
                  <c:v>3.9999999999998925E-3</c:v>
                </c:pt>
                <c:pt idx="692">
                  <c:v>-6.9999999999998952E-3</c:v>
                </c:pt>
                <c:pt idx="693">
                  <c:v>-6.0000000000000053E-3</c:v>
                </c:pt>
                <c:pt idx="694">
                  <c:v>-4.0000000000000036E-3</c:v>
                </c:pt>
                <c:pt idx="695">
                  <c:v>-3.0000000000000027E-3</c:v>
                </c:pt>
                <c:pt idx="696">
                  <c:v>-3.0000000000000027E-3</c:v>
                </c:pt>
                <c:pt idx="697">
                  <c:v>-3.0000000000000027E-3</c:v>
                </c:pt>
                <c:pt idx="698">
                  <c:v>-5.0000000000000044E-3</c:v>
                </c:pt>
                <c:pt idx="699">
                  <c:v>-8.0000000000000071E-3</c:v>
                </c:pt>
                <c:pt idx="700">
                  <c:v>0</c:v>
                </c:pt>
                <c:pt idx="701">
                  <c:v>2.0000000000000018E-3</c:v>
                </c:pt>
                <c:pt idx="702">
                  <c:v>1.0000000000000009E-3</c:v>
                </c:pt>
                <c:pt idx="703">
                  <c:v>-2.0000000000000018E-3</c:v>
                </c:pt>
                <c:pt idx="704">
                  <c:v>3.0000000000000027E-3</c:v>
                </c:pt>
                <c:pt idx="705">
                  <c:v>1.0000000000000009E-3</c:v>
                </c:pt>
                <c:pt idx="706">
                  <c:v>5.0000000000000044E-3</c:v>
                </c:pt>
                <c:pt idx="707">
                  <c:v>8.0000000000000071E-3</c:v>
                </c:pt>
                <c:pt idx="708">
                  <c:v>1.0000000000000009E-2</c:v>
                </c:pt>
                <c:pt idx="709">
                  <c:v>1.19999999999999E-2</c:v>
                </c:pt>
                <c:pt idx="710">
                  <c:v>1.2000000000000011E-2</c:v>
                </c:pt>
                <c:pt idx="711">
                  <c:v>6.0000000000000053E-3</c:v>
                </c:pt>
                <c:pt idx="712">
                  <c:v>4.0000000000000036E-3</c:v>
                </c:pt>
                <c:pt idx="713">
                  <c:v>8.0000000000000071E-3</c:v>
                </c:pt>
                <c:pt idx="714">
                  <c:v>6.0000000000000053E-3</c:v>
                </c:pt>
                <c:pt idx="715">
                  <c:v>7.0000000000000062E-3</c:v>
                </c:pt>
                <c:pt idx="716">
                  <c:v>3.0000000000000027E-3</c:v>
                </c:pt>
                <c:pt idx="717">
                  <c:v>6.0000000000000053E-3</c:v>
                </c:pt>
                <c:pt idx="718">
                  <c:v>4.0000000000000036E-3</c:v>
                </c:pt>
                <c:pt idx="719">
                  <c:v>5.0000000000000044E-3</c:v>
                </c:pt>
                <c:pt idx="720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74-4773-B5DB-29102B2630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326224"/>
        <c:axId val="36447104"/>
      </c:scatterChart>
      <c:valAx>
        <c:axId val="461326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447104"/>
        <c:crosses val="autoZero"/>
        <c:crossBetween val="midCat"/>
      </c:valAx>
      <c:valAx>
        <c:axId val="3644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326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Temperature against</a:t>
            </a:r>
            <a:r>
              <a:rPr lang="en-GB" baseline="0"/>
              <a:t>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Sheet1!$P$3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Sheet1!$P$4:$P$723</c:f>
              <c:numCache>
                <c:formatCode>General</c:formatCode>
                <c:ptCount val="720"/>
                <c:pt idx="0">
                  <c:v>28.407815565330054</c:v>
                </c:pt>
                <c:pt idx="1">
                  <c:v>27.936011629889407</c:v>
                </c:pt>
                <c:pt idx="2">
                  <c:v>27.096059431579238</c:v>
                </c:pt>
                <c:pt idx="3">
                  <c:v>25.958173436400298</c:v>
                </c:pt>
                <c:pt idx="4">
                  <c:v>25.038265378114502</c:v>
                </c:pt>
                <c:pt idx="5">
                  <c:v>24.832308307977705</c:v>
                </c:pt>
                <c:pt idx="6">
                  <c:v>25.206651373347434</c:v>
                </c:pt>
                <c:pt idx="7">
                  <c:v>25.135880447814756</c:v>
                </c:pt>
                <c:pt idx="8">
                  <c:v>24.487209537527789</c:v>
                </c:pt>
                <c:pt idx="9">
                  <c:v>23.820926347838185</c:v>
                </c:pt>
                <c:pt idx="10">
                  <c:v>23.48876023325721</c:v>
                </c:pt>
                <c:pt idx="11">
                  <c:v>23.403387273259753</c:v>
                </c:pt>
                <c:pt idx="12">
                  <c:v>23.726013123817133</c:v>
                </c:pt>
                <c:pt idx="13">
                  <c:v>24.797539643728705</c:v>
                </c:pt>
                <c:pt idx="14">
                  <c:v>26.303426406479545</c:v>
                </c:pt>
                <c:pt idx="15">
                  <c:v>27.903401760451086</c:v>
                </c:pt>
                <c:pt idx="16">
                  <c:v>28.963396829821139</c:v>
                </c:pt>
                <c:pt idx="17">
                  <c:v>29.676241603237955</c:v>
                </c:pt>
                <c:pt idx="18">
                  <c:v>30.324121402383113</c:v>
                </c:pt>
                <c:pt idx="19">
                  <c:v>30.582640433127739</c:v>
                </c:pt>
                <c:pt idx="20">
                  <c:v>30.593032147278521</c:v>
                </c:pt>
                <c:pt idx="21">
                  <c:v>30.331080498698284</c:v>
                </c:pt>
                <c:pt idx="22">
                  <c:v>29.576273313107432</c:v>
                </c:pt>
                <c:pt idx="23">
                  <c:v>29.123456045070029</c:v>
                </c:pt>
                <c:pt idx="24">
                  <c:v>28.833989819151199</c:v>
                </c:pt>
                <c:pt idx="25">
                  <c:v>28.84900752218201</c:v>
                </c:pt>
                <c:pt idx="26">
                  <c:v>29.103423501920002</c:v>
                </c:pt>
                <c:pt idx="27">
                  <c:v>29.577868944054458</c:v>
                </c:pt>
                <c:pt idx="28">
                  <c:v>30.476437114506737</c:v>
                </c:pt>
                <c:pt idx="29">
                  <c:v>31.497024122084348</c:v>
                </c:pt>
                <c:pt idx="30">
                  <c:v>33.18999526120782</c:v>
                </c:pt>
                <c:pt idx="31">
                  <c:v>34.142419328288</c:v>
                </c:pt>
                <c:pt idx="32">
                  <c:v>35.280204758491294</c:v>
                </c:pt>
                <c:pt idx="33">
                  <c:v>36.397521863983407</c:v>
                </c:pt>
                <c:pt idx="34">
                  <c:v>37.485232640643353</c:v>
                </c:pt>
                <c:pt idx="35">
                  <c:v>37.914926668612338</c:v>
                </c:pt>
                <c:pt idx="36">
                  <c:v>38.390055952581235</c:v>
                </c:pt>
                <c:pt idx="37">
                  <c:v>38.546970836258048</c:v>
                </c:pt>
                <c:pt idx="38">
                  <c:v>39.296495008461278</c:v>
                </c:pt>
                <c:pt idx="39">
                  <c:v>39.981738048227278</c:v>
                </c:pt>
                <c:pt idx="40">
                  <c:v>40.135280653053869</c:v>
                </c:pt>
                <c:pt idx="41">
                  <c:v>41.138872179746166</c:v>
                </c:pt>
                <c:pt idx="42">
                  <c:v>39.921720870757731</c:v>
                </c:pt>
                <c:pt idx="43">
                  <c:v>39.094835414950715</c:v>
                </c:pt>
                <c:pt idx="44">
                  <c:v>37.442003109776095</c:v>
                </c:pt>
                <c:pt idx="45">
                  <c:v>37.851108135063114</c:v>
                </c:pt>
                <c:pt idx="46">
                  <c:v>36.612623642572892</c:v>
                </c:pt>
                <c:pt idx="47">
                  <c:v>35.271945021824358</c:v>
                </c:pt>
                <c:pt idx="48">
                  <c:v>33.983989265644688</c:v>
                </c:pt>
                <c:pt idx="49">
                  <c:v>34.524546122773252</c:v>
                </c:pt>
                <c:pt idx="50">
                  <c:v>35.915694952636038</c:v>
                </c:pt>
                <c:pt idx="51">
                  <c:v>36.374894744461542</c:v>
                </c:pt>
                <c:pt idx="52">
                  <c:v>37.181767770113673</c:v>
                </c:pt>
                <c:pt idx="53">
                  <c:v>38.642440519811039</c:v>
                </c:pt>
                <c:pt idx="54">
                  <c:v>39.37791911708144</c:v>
                </c:pt>
                <c:pt idx="55">
                  <c:v>40.406343488428242</c:v>
                </c:pt>
                <c:pt idx="56">
                  <c:v>40.555239991379686</c:v>
                </c:pt>
                <c:pt idx="57">
                  <c:v>40.371742432471997</c:v>
                </c:pt>
                <c:pt idx="58">
                  <c:v>39.728367944236076</c:v>
                </c:pt>
                <c:pt idx="59">
                  <c:v>39.869427083418302</c:v>
                </c:pt>
                <c:pt idx="60">
                  <c:v>39.985619856287471</c:v>
                </c:pt>
                <c:pt idx="61">
                  <c:v>40.738308473057913</c:v>
                </c:pt>
                <c:pt idx="62">
                  <c:v>41.943459028285112</c:v>
                </c:pt>
                <c:pt idx="63">
                  <c:v>42.590634872600702</c:v>
                </c:pt>
                <c:pt idx="64">
                  <c:v>43.701985122870752</c:v>
                </c:pt>
                <c:pt idx="65">
                  <c:v>44.707648288061485</c:v>
                </c:pt>
                <c:pt idx="66">
                  <c:v>46.578612729758589</c:v>
                </c:pt>
                <c:pt idx="67">
                  <c:v>48.118128420367704</c:v>
                </c:pt>
                <c:pt idx="68">
                  <c:v>49.684327351183349</c:v>
                </c:pt>
                <c:pt idx="69">
                  <c:v>51.664089687873286</c:v>
                </c:pt>
                <c:pt idx="70">
                  <c:v>52.630022983349484</c:v>
                </c:pt>
                <c:pt idx="71">
                  <c:v>53.595956278825682</c:v>
                </c:pt>
                <c:pt idx="72">
                  <c:v>54.975848535747069</c:v>
                </c:pt>
                <c:pt idx="73">
                  <c:v>55.812220620923995</c:v>
                </c:pt>
                <c:pt idx="74">
                  <c:v>55.649975793537585</c:v>
                </c:pt>
                <c:pt idx="75">
                  <c:v>54.582404829335026</c:v>
                </c:pt>
                <c:pt idx="76">
                  <c:v>53.302293141256278</c:v>
                </c:pt>
                <c:pt idx="77">
                  <c:v>52.842268716630429</c:v>
                </c:pt>
                <c:pt idx="78">
                  <c:v>53.549716503020548</c:v>
                </c:pt>
                <c:pt idx="79">
                  <c:v>54.871200622082839</c:v>
                </c:pt>
                <c:pt idx="80">
                  <c:v>55.419708816619675</c:v>
                </c:pt>
                <c:pt idx="81">
                  <c:v>56.117509069678846</c:v>
                </c:pt>
                <c:pt idx="82">
                  <c:v>56.649075417984051</c:v>
                </c:pt>
                <c:pt idx="83">
                  <c:v>58.640483178854588</c:v>
                </c:pt>
                <c:pt idx="84">
                  <c:v>61.161740979112508</c:v>
                </c:pt>
                <c:pt idx="85">
                  <c:v>64.740030534124571</c:v>
                </c:pt>
                <c:pt idx="86">
                  <c:v>68.221248070304924</c:v>
                </c:pt>
                <c:pt idx="87">
                  <c:v>71.941870587524164</c:v>
                </c:pt>
                <c:pt idx="88">
                  <c:v>75.556946810630009</c:v>
                </c:pt>
                <c:pt idx="89">
                  <c:v>79.061770298761914</c:v>
                </c:pt>
                <c:pt idx="90">
                  <c:v>82.265529067116361</c:v>
                </c:pt>
                <c:pt idx="91">
                  <c:v>84.974085782361641</c:v>
                </c:pt>
                <c:pt idx="92">
                  <c:v>89.01047561879875</c:v>
                </c:pt>
                <c:pt idx="93">
                  <c:v>91.615396774468039</c:v>
                </c:pt>
                <c:pt idx="94">
                  <c:v>92.164421202546578</c:v>
                </c:pt>
                <c:pt idx="95">
                  <c:v>92.114299618681258</c:v>
                </c:pt>
                <c:pt idx="96">
                  <c:v>91.839643261510204</c:v>
                </c:pt>
                <c:pt idx="97">
                  <c:v>92.898806993748195</c:v>
                </c:pt>
                <c:pt idx="98">
                  <c:v>94.742947404272869</c:v>
                </c:pt>
                <c:pt idx="99">
                  <c:v>96.394344982461504</c:v>
                </c:pt>
                <c:pt idx="100">
                  <c:v>99.473510450313938</c:v>
                </c:pt>
                <c:pt idx="101">
                  <c:v>102.38115900002479</c:v>
                </c:pt>
                <c:pt idx="102">
                  <c:v>103.8663427864546</c:v>
                </c:pt>
                <c:pt idx="103">
                  <c:v>104.30277466779232</c:v>
                </c:pt>
                <c:pt idx="104">
                  <c:v>105.35114442597691</c:v>
                </c:pt>
                <c:pt idx="105">
                  <c:v>110.23490145159563</c:v>
                </c:pt>
                <c:pt idx="106">
                  <c:v>115.18297983564187</c:v>
                </c:pt>
                <c:pt idx="107">
                  <c:v>120.19059268527452</c:v>
                </c:pt>
                <c:pt idx="108">
                  <c:v>124.82441222473763</c:v>
                </c:pt>
                <c:pt idx="109">
                  <c:v>129.94695072854623</c:v>
                </c:pt>
                <c:pt idx="110">
                  <c:v>134.90934286079369</c:v>
                </c:pt>
                <c:pt idx="111">
                  <c:v>139.24117248270338</c:v>
                </c:pt>
                <c:pt idx="112">
                  <c:v>141.11532148196284</c:v>
                </c:pt>
                <c:pt idx="113">
                  <c:v>141.60315547452254</c:v>
                </c:pt>
                <c:pt idx="114">
                  <c:v>140.44759686095557</c:v>
                </c:pt>
                <c:pt idx="115">
                  <c:v>139.70896052344963</c:v>
                </c:pt>
                <c:pt idx="116">
                  <c:v>139.86104158396341</c:v>
                </c:pt>
                <c:pt idx="117">
                  <c:v>141.64469551379881</c:v>
                </c:pt>
                <c:pt idx="118">
                  <c:v>142.70713095991138</c:v>
                </c:pt>
                <c:pt idx="119">
                  <c:v>144.23431068017376</c:v>
                </c:pt>
                <c:pt idx="120">
                  <c:v>146.47868628513285</c:v>
                </c:pt>
                <c:pt idx="121">
                  <c:v>149.45536263413175</c:v>
                </c:pt>
                <c:pt idx="122">
                  <c:v>152.44668794791741</c:v>
                </c:pt>
                <c:pt idx="123">
                  <c:v>156.18513057882228</c:v>
                </c:pt>
                <c:pt idx="124">
                  <c:v>160.43995424670885</c:v>
                </c:pt>
                <c:pt idx="125">
                  <c:v>164.46880841430371</c:v>
                </c:pt>
                <c:pt idx="126">
                  <c:v>168.26596087799467</c:v>
                </c:pt>
                <c:pt idx="127">
                  <c:v>173.59985343896673</c:v>
                </c:pt>
                <c:pt idx="128">
                  <c:v>179.22205908080349</c:v>
                </c:pt>
                <c:pt idx="129">
                  <c:v>185.9049168165179</c:v>
                </c:pt>
                <c:pt idx="130">
                  <c:v>191.08071453143216</c:v>
                </c:pt>
                <c:pt idx="131">
                  <c:v>194.21325318402933</c:v>
                </c:pt>
                <c:pt idx="132">
                  <c:v>197.86464677200922</c:v>
                </c:pt>
                <c:pt idx="133">
                  <c:v>199.68889543034979</c:v>
                </c:pt>
                <c:pt idx="134">
                  <c:v>198.86177532293294</c:v>
                </c:pt>
                <c:pt idx="135">
                  <c:v>196.14798252462197</c:v>
                </c:pt>
                <c:pt idx="136">
                  <c:v>194.43697673319812</c:v>
                </c:pt>
                <c:pt idx="137">
                  <c:v>194.28447329978661</c:v>
                </c:pt>
                <c:pt idx="138">
                  <c:v>195.44001180035846</c:v>
                </c:pt>
                <c:pt idx="139">
                  <c:v>197.93163645445739</c:v>
                </c:pt>
                <c:pt idx="140">
                  <c:v>202.03782508832919</c:v>
                </c:pt>
                <c:pt idx="141">
                  <c:v>208.0554589187642</c:v>
                </c:pt>
                <c:pt idx="142">
                  <c:v>214.09012175174308</c:v>
                </c:pt>
                <c:pt idx="143">
                  <c:v>219.87113289879886</c:v>
                </c:pt>
                <c:pt idx="144">
                  <c:v>225.94421825680877</c:v>
                </c:pt>
                <c:pt idx="145">
                  <c:v>233.13970260374711</c:v>
                </c:pt>
                <c:pt idx="146">
                  <c:v>237.5810675971378</c:v>
                </c:pt>
                <c:pt idx="147">
                  <c:v>240.91214162466855</c:v>
                </c:pt>
                <c:pt idx="148">
                  <c:v>242.83565461831009</c:v>
                </c:pt>
                <c:pt idx="149">
                  <c:v>246.42924345828482</c:v>
                </c:pt>
                <c:pt idx="150">
                  <c:v>247.48303031649124</c:v>
                </c:pt>
                <c:pt idx="151">
                  <c:v>249.63603258457229</c:v>
                </c:pt>
                <c:pt idx="152">
                  <c:v>250.93181900018942</c:v>
                </c:pt>
                <c:pt idx="153">
                  <c:v>252.76781364768621</c:v>
                </c:pt>
                <c:pt idx="154">
                  <c:v>254.29597220037832</c:v>
                </c:pt>
                <c:pt idx="155">
                  <c:v>253.53167838541754</c:v>
                </c:pt>
                <c:pt idx="156">
                  <c:v>253.01591414695318</c:v>
                </c:pt>
                <c:pt idx="157">
                  <c:v>253.32960982767261</c:v>
                </c:pt>
                <c:pt idx="158">
                  <c:v>253.61231808722764</c:v>
                </c:pt>
                <c:pt idx="159">
                  <c:v>253.58255085443437</c:v>
                </c:pt>
                <c:pt idx="160">
                  <c:v>252.66242155320217</c:v>
                </c:pt>
                <c:pt idx="161">
                  <c:v>253.72774656628181</c:v>
                </c:pt>
                <c:pt idx="162">
                  <c:v>257.38030000364762</c:v>
                </c:pt>
                <c:pt idx="163">
                  <c:v>261.59383839686285</c:v>
                </c:pt>
                <c:pt idx="164">
                  <c:v>265.20941744484696</c:v>
                </c:pt>
                <c:pt idx="165">
                  <c:v>269.39794197645153</c:v>
                </c:pt>
                <c:pt idx="166">
                  <c:v>272.40252175402816</c:v>
                </c:pt>
                <c:pt idx="167">
                  <c:v>276.54854752692188</c:v>
                </c:pt>
                <c:pt idx="168">
                  <c:v>279.51807035398599</c:v>
                </c:pt>
                <c:pt idx="169">
                  <c:v>282.7537953759346</c:v>
                </c:pt>
                <c:pt idx="170">
                  <c:v>285.0926551276853</c:v>
                </c:pt>
                <c:pt idx="171">
                  <c:v>286.52480765028758</c:v>
                </c:pt>
                <c:pt idx="172">
                  <c:v>288.52517239832292</c:v>
                </c:pt>
                <c:pt idx="173">
                  <c:v>291.08156089674219</c:v>
                </c:pt>
                <c:pt idx="174">
                  <c:v>293.61453786882942</c:v>
                </c:pt>
                <c:pt idx="175">
                  <c:v>295.52974419548207</c:v>
                </c:pt>
                <c:pt idx="176">
                  <c:v>298.59404615993299</c:v>
                </c:pt>
                <c:pt idx="177">
                  <c:v>301.92705773932812</c:v>
                </c:pt>
                <c:pt idx="178">
                  <c:v>307.58463543526778</c:v>
                </c:pt>
                <c:pt idx="179">
                  <c:v>313.7969161282445</c:v>
                </c:pt>
                <c:pt idx="180">
                  <c:v>321.75200796227813</c:v>
                </c:pt>
                <c:pt idx="181">
                  <c:v>329.0754176625785</c:v>
                </c:pt>
                <c:pt idx="182">
                  <c:v>334.02457544403001</c:v>
                </c:pt>
                <c:pt idx="183">
                  <c:v>338.63997818428533</c:v>
                </c:pt>
                <c:pt idx="184">
                  <c:v>342.04726035036578</c:v>
                </c:pt>
                <c:pt idx="185">
                  <c:v>345.71404037962054</c:v>
                </c:pt>
                <c:pt idx="186">
                  <c:v>349.05224781609098</c:v>
                </c:pt>
                <c:pt idx="187">
                  <c:v>349.41512647423633</c:v>
                </c:pt>
                <c:pt idx="188">
                  <c:v>349.74523435898232</c:v>
                </c:pt>
                <c:pt idx="189">
                  <c:v>349.74172128916615</c:v>
                </c:pt>
                <c:pt idx="190">
                  <c:v>352.93008691191403</c:v>
                </c:pt>
                <c:pt idx="191">
                  <c:v>354.90274936132289</c:v>
                </c:pt>
                <c:pt idx="192">
                  <c:v>354.21183445693009</c:v>
                </c:pt>
                <c:pt idx="193">
                  <c:v>353.77232528733737</c:v>
                </c:pt>
                <c:pt idx="194">
                  <c:v>353.01737060644888</c:v>
                </c:pt>
                <c:pt idx="195">
                  <c:v>351.64132663592915</c:v>
                </c:pt>
                <c:pt idx="196">
                  <c:v>351.09780646418466</c:v>
                </c:pt>
                <c:pt idx="197">
                  <c:v>352.84750295390802</c:v>
                </c:pt>
                <c:pt idx="198">
                  <c:v>353.68101899377643</c:v>
                </c:pt>
                <c:pt idx="199">
                  <c:v>351.58179217034274</c:v>
                </c:pt>
                <c:pt idx="200">
                  <c:v>348.0230390379341</c:v>
                </c:pt>
                <c:pt idx="201">
                  <c:v>346.73532463769601</c:v>
                </c:pt>
                <c:pt idx="202">
                  <c:v>345.4176821007037</c:v>
                </c:pt>
                <c:pt idx="203">
                  <c:v>345.21526491770987</c:v>
                </c:pt>
                <c:pt idx="204">
                  <c:v>343.54192406183375</c:v>
                </c:pt>
                <c:pt idx="205">
                  <c:v>342.41019934749647</c:v>
                </c:pt>
                <c:pt idx="206">
                  <c:v>343.51265965391889</c:v>
                </c:pt>
                <c:pt idx="207">
                  <c:v>345.43045385261155</c:v>
                </c:pt>
                <c:pt idx="208">
                  <c:v>349.8351260385524</c:v>
                </c:pt>
                <c:pt idx="209">
                  <c:v>354.73111176521041</c:v>
                </c:pt>
                <c:pt idx="210">
                  <c:v>361.25218727242651</c:v>
                </c:pt>
                <c:pt idx="211">
                  <c:v>367.1235661066039</c:v>
                </c:pt>
                <c:pt idx="212">
                  <c:v>374.02273240061555</c:v>
                </c:pt>
                <c:pt idx="213">
                  <c:v>380.56329069578129</c:v>
                </c:pt>
                <c:pt idx="214">
                  <c:v>386.17319388892992</c:v>
                </c:pt>
                <c:pt idx="215">
                  <c:v>390.5918714238133</c:v>
                </c:pt>
                <c:pt idx="216">
                  <c:v>393.54474069090935</c:v>
                </c:pt>
                <c:pt idx="217">
                  <c:v>395.05524003387677</c:v>
                </c:pt>
                <c:pt idx="218">
                  <c:v>398.41516280075655</c:v>
                </c:pt>
                <c:pt idx="219">
                  <c:v>403.87236143054224</c:v>
                </c:pt>
                <c:pt idx="220">
                  <c:v>409.49221385194869</c:v>
                </c:pt>
                <c:pt idx="221">
                  <c:v>414.46992538215397</c:v>
                </c:pt>
                <c:pt idx="222">
                  <c:v>418.26310217714081</c:v>
                </c:pt>
                <c:pt idx="223">
                  <c:v>419.56894509032327</c:v>
                </c:pt>
                <c:pt idx="224">
                  <c:v>421.05845987503784</c:v>
                </c:pt>
                <c:pt idx="225">
                  <c:v>420.88433497186094</c:v>
                </c:pt>
                <c:pt idx="226">
                  <c:v>419.84856935729152</c:v>
                </c:pt>
                <c:pt idx="227">
                  <c:v>417.19779727705622</c:v>
                </c:pt>
                <c:pt idx="228">
                  <c:v>413.97767993932894</c:v>
                </c:pt>
                <c:pt idx="229">
                  <c:v>411.76321235812895</c:v>
                </c:pt>
                <c:pt idx="230">
                  <c:v>408.9797749620127</c:v>
                </c:pt>
                <c:pt idx="231">
                  <c:v>405.14450837254935</c:v>
                </c:pt>
                <c:pt idx="232">
                  <c:v>403.56830657882205</c:v>
                </c:pt>
                <c:pt idx="233">
                  <c:v>400.42009990301813</c:v>
                </c:pt>
                <c:pt idx="234">
                  <c:v>397.4905483016102</c:v>
                </c:pt>
                <c:pt idx="235">
                  <c:v>394.52487376094768</c:v>
                </c:pt>
                <c:pt idx="236">
                  <c:v>392.26946953032535</c:v>
                </c:pt>
                <c:pt idx="237">
                  <c:v>390.95708318939376</c:v>
                </c:pt>
                <c:pt idx="238">
                  <c:v>394.49569650934501</c:v>
                </c:pt>
                <c:pt idx="239">
                  <c:v>400.33557168881623</c:v>
                </c:pt>
                <c:pt idx="240">
                  <c:v>400.94000741847935</c:v>
                </c:pt>
                <c:pt idx="241">
                  <c:v>403.61567938668622</c:v>
                </c:pt>
                <c:pt idx="242">
                  <c:v>396.85946285339901</c:v>
                </c:pt>
                <c:pt idx="243">
                  <c:v>398.64217817679503</c:v>
                </c:pt>
                <c:pt idx="244">
                  <c:v>403.36394513963228</c:v>
                </c:pt>
                <c:pt idx="245">
                  <c:v>405.13266181841743</c:v>
                </c:pt>
                <c:pt idx="246">
                  <c:v>411.16207515966727</c:v>
                </c:pt>
                <c:pt idx="247">
                  <c:v>413.33433226841993</c:v>
                </c:pt>
                <c:pt idx="248">
                  <c:v>413.10372337058476</c:v>
                </c:pt>
                <c:pt idx="249">
                  <c:v>410.05058411843123</c:v>
                </c:pt>
                <c:pt idx="250">
                  <c:v>411.66366644089618</c:v>
                </c:pt>
                <c:pt idx="251">
                  <c:v>415.34238688492678</c:v>
                </c:pt>
                <c:pt idx="252">
                  <c:v>417.54644934331253</c:v>
                </c:pt>
                <c:pt idx="253">
                  <c:v>421.53802072226711</c:v>
                </c:pt>
                <c:pt idx="254">
                  <c:v>424.4945773718037</c:v>
                </c:pt>
                <c:pt idx="255">
                  <c:v>425.77162518029093</c:v>
                </c:pt>
                <c:pt idx="256">
                  <c:v>417.17360804824591</c:v>
                </c:pt>
                <c:pt idx="257">
                  <c:v>415.95443873541274</c:v>
                </c:pt>
                <c:pt idx="258">
                  <c:v>425.20931947109466</c:v>
                </c:pt>
                <c:pt idx="259">
                  <c:v>433.73501027265013</c:v>
                </c:pt>
                <c:pt idx="260">
                  <c:v>439.51051045904018</c:v>
                </c:pt>
                <c:pt idx="261">
                  <c:v>444.61891623160369</c:v>
                </c:pt>
                <c:pt idx="262">
                  <c:v>448.29105302189487</c:v>
                </c:pt>
                <c:pt idx="263">
                  <c:v>450.15658695490669</c:v>
                </c:pt>
                <c:pt idx="264">
                  <c:v>450.26666537725617</c:v>
                </c:pt>
                <c:pt idx="265">
                  <c:v>452.1276872950271</c:v>
                </c:pt>
                <c:pt idx="266">
                  <c:v>456.08113784387751</c:v>
                </c:pt>
                <c:pt idx="267">
                  <c:v>459.01374662054548</c:v>
                </c:pt>
                <c:pt idx="268">
                  <c:v>462.26230373338734</c:v>
                </c:pt>
                <c:pt idx="269">
                  <c:v>463.79404239921251</c:v>
                </c:pt>
                <c:pt idx="270">
                  <c:v>463.82604217446539</c:v>
                </c:pt>
                <c:pt idx="271">
                  <c:v>462.08399532722336</c:v>
                </c:pt>
                <c:pt idx="272">
                  <c:v>460.89737554484304</c:v>
                </c:pt>
                <c:pt idx="273">
                  <c:v>460.60132566518485</c:v>
                </c:pt>
                <c:pt idx="274">
                  <c:v>461.30558218968093</c:v>
                </c:pt>
                <c:pt idx="275">
                  <c:v>463.97021882789278</c:v>
                </c:pt>
                <c:pt idx="276">
                  <c:v>465.85967381644662</c:v>
                </c:pt>
                <c:pt idx="277">
                  <c:v>467.15826264271863</c:v>
                </c:pt>
                <c:pt idx="278">
                  <c:v>468.84776093801617</c:v>
                </c:pt>
                <c:pt idx="279">
                  <c:v>470.71938910855255</c:v>
                </c:pt>
                <c:pt idx="280">
                  <c:v>474.9813461853787</c:v>
                </c:pt>
                <c:pt idx="281">
                  <c:v>478.27341441101976</c:v>
                </c:pt>
                <c:pt idx="282">
                  <c:v>481.18895395915354</c:v>
                </c:pt>
                <c:pt idx="283">
                  <c:v>483.34255961708845</c:v>
                </c:pt>
                <c:pt idx="284">
                  <c:v>485.59416919596282</c:v>
                </c:pt>
                <c:pt idx="285">
                  <c:v>488.49808343291107</c:v>
                </c:pt>
                <c:pt idx="286">
                  <c:v>492.6158571519781</c:v>
                </c:pt>
                <c:pt idx="287">
                  <c:v>496.58923297467123</c:v>
                </c:pt>
                <c:pt idx="288">
                  <c:v>500.4036088665257</c:v>
                </c:pt>
                <c:pt idx="289">
                  <c:v>502.02443469211596</c:v>
                </c:pt>
                <c:pt idx="290">
                  <c:v>503.6878330240657</c:v>
                </c:pt>
                <c:pt idx="291">
                  <c:v>505.73691815063899</c:v>
                </c:pt>
                <c:pt idx="292">
                  <c:v>509.07326178289395</c:v>
                </c:pt>
                <c:pt idx="293">
                  <c:v>512.42682213898058</c:v>
                </c:pt>
                <c:pt idx="294">
                  <c:v>515.79684833374779</c:v>
                </c:pt>
                <c:pt idx="295">
                  <c:v>518.34432007099247</c:v>
                </c:pt>
                <c:pt idx="296">
                  <c:v>521.71453398704728</c:v>
                </c:pt>
                <c:pt idx="297">
                  <c:v>525.51534031152039</c:v>
                </c:pt>
                <c:pt idx="298">
                  <c:v>528.87197125153034</c:v>
                </c:pt>
                <c:pt idx="299">
                  <c:v>530.92643325213521</c:v>
                </c:pt>
                <c:pt idx="300">
                  <c:v>531.62452849578949</c:v>
                </c:pt>
                <c:pt idx="301">
                  <c:v>532.19323013743747</c:v>
                </c:pt>
                <c:pt idx="302">
                  <c:v>534.72516123377807</c:v>
                </c:pt>
                <c:pt idx="303">
                  <c:v>538.83089397309368</c:v>
                </c:pt>
                <c:pt idx="304">
                  <c:v>543.77734990886597</c:v>
                </c:pt>
                <c:pt idx="305">
                  <c:v>546.98755153999389</c:v>
                </c:pt>
                <c:pt idx="306">
                  <c:v>550.15496612614743</c:v>
                </c:pt>
                <c:pt idx="307">
                  <c:v>553.01215117107574</c:v>
                </c:pt>
                <c:pt idx="308">
                  <c:v>556.46305842359436</c:v>
                </c:pt>
                <c:pt idx="309">
                  <c:v>561.12458696601573</c:v>
                </c:pt>
                <c:pt idx="310">
                  <c:v>566.14477043760485</c:v>
                </c:pt>
                <c:pt idx="311">
                  <c:v>571.16336498257886</c:v>
                </c:pt>
                <c:pt idx="312">
                  <c:v>576.17566416007685</c:v>
                </c:pt>
                <c:pt idx="313">
                  <c:v>581.38993803467588</c:v>
                </c:pt>
                <c:pt idx="314">
                  <c:v>586.11225475271351</c:v>
                </c:pt>
                <c:pt idx="315">
                  <c:v>590.05420066834915</c:v>
                </c:pt>
                <c:pt idx="316">
                  <c:v>593.77573497468097</c:v>
                </c:pt>
                <c:pt idx="317">
                  <c:v>598.38010908927288</c:v>
                </c:pt>
                <c:pt idx="318">
                  <c:v>601.19464117586131</c:v>
                </c:pt>
                <c:pt idx="319">
                  <c:v>604.61265027267791</c:v>
                </c:pt>
                <c:pt idx="320">
                  <c:v>610.13535022327198</c:v>
                </c:pt>
                <c:pt idx="321">
                  <c:v>614.2707094044149</c:v>
                </c:pt>
                <c:pt idx="322">
                  <c:v>618.28146187639243</c:v>
                </c:pt>
                <c:pt idx="323">
                  <c:v>624.01312914206119</c:v>
                </c:pt>
                <c:pt idx="324">
                  <c:v>630.81975554547728</c:v>
                </c:pt>
                <c:pt idx="325">
                  <c:v>636.84514628770091</c:v>
                </c:pt>
                <c:pt idx="326">
                  <c:v>644.56855653082596</c:v>
                </c:pt>
                <c:pt idx="327">
                  <c:v>650.52493958675677</c:v>
                </c:pt>
                <c:pt idx="328">
                  <c:v>655.74140577782475</c:v>
                </c:pt>
                <c:pt idx="329">
                  <c:v>663.26595883809409</c:v>
                </c:pt>
                <c:pt idx="330">
                  <c:v>670.44775293968019</c:v>
                </c:pt>
                <c:pt idx="331">
                  <c:v>676.39739814224231</c:v>
                </c:pt>
                <c:pt idx="332">
                  <c:v>683.6092142412266</c:v>
                </c:pt>
                <c:pt idx="333">
                  <c:v>688.61960938851905</c:v>
                </c:pt>
                <c:pt idx="334">
                  <c:v>693.85008763286157</c:v>
                </c:pt>
                <c:pt idx="335">
                  <c:v>701.15815782220898</c:v>
                </c:pt>
                <c:pt idx="336">
                  <c:v>706.51513339725909</c:v>
                </c:pt>
                <c:pt idx="337">
                  <c:v>712.4845496740345</c:v>
                </c:pt>
                <c:pt idx="338">
                  <c:v>718.18653686322239</c:v>
                </c:pt>
                <c:pt idx="339">
                  <c:v>724.54643353179392</c:v>
                </c:pt>
                <c:pt idx="340">
                  <c:v>730.48668596562993</c:v>
                </c:pt>
                <c:pt idx="341">
                  <c:v>736.94874324080126</c:v>
                </c:pt>
                <c:pt idx="342">
                  <c:v>742.00203940670701</c:v>
                </c:pt>
                <c:pt idx="343">
                  <c:v>748.91857662417988</c:v>
                </c:pt>
                <c:pt idx="344">
                  <c:v>754.33631355751947</c:v>
                </c:pt>
                <c:pt idx="345">
                  <c:v>761.47932310016222</c:v>
                </c:pt>
                <c:pt idx="346">
                  <c:v>766.3861966615176</c:v>
                </c:pt>
                <c:pt idx="347">
                  <c:v>772.26183945066271</c:v>
                </c:pt>
                <c:pt idx="348">
                  <c:v>777.86998610890305</c:v>
                </c:pt>
                <c:pt idx="349">
                  <c:v>784.91360393394245</c:v>
                </c:pt>
                <c:pt idx="350">
                  <c:v>791.57990867466435</c:v>
                </c:pt>
                <c:pt idx="351">
                  <c:v>799.26749767346189</c:v>
                </c:pt>
                <c:pt idx="352">
                  <c:v>807.04127085639357</c:v>
                </c:pt>
                <c:pt idx="353">
                  <c:v>818.10385395975538</c:v>
                </c:pt>
                <c:pt idx="354">
                  <c:v>830.56461873694366</c:v>
                </c:pt>
                <c:pt idx="355">
                  <c:v>845.32416477091931</c:v>
                </c:pt>
                <c:pt idx="356">
                  <c:v>862.88389562162331</c:v>
                </c:pt>
                <c:pt idx="357">
                  <c:v>884.25176063135962</c:v>
                </c:pt>
                <c:pt idx="358">
                  <c:v>909.63454150306495</c:v>
                </c:pt>
                <c:pt idx="359">
                  <c:v>939.67782515444048</c:v>
                </c:pt>
                <c:pt idx="360">
                  <c:v>974.65925137026773</c:v>
                </c:pt>
                <c:pt idx="361">
                  <c:v>1015.1314112830947</c:v>
                </c:pt>
                <c:pt idx="362">
                  <c:v>1061.4517798597087</c:v>
                </c:pt>
                <c:pt idx="363">
                  <c:v>1113.0397150436863</c:v>
                </c:pt>
                <c:pt idx="364">
                  <c:v>1169.4153945188605</c:v>
                </c:pt>
                <c:pt idx="365">
                  <c:v>1230.6568097760169</c:v>
                </c:pt>
                <c:pt idx="366">
                  <c:v>1296.2875107778391</c:v>
                </c:pt>
                <c:pt idx="367">
                  <c:v>1365.0992830895088</c:v>
                </c:pt>
                <c:pt idx="368">
                  <c:v>1437.3767859311079</c:v>
                </c:pt>
                <c:pt idx="369">
                  <c:v>1512.4722937031213</c:v>
                </c:pt>
                <c:pt idx="370">
                  <c:v>1589.7922786235779</c:v>
                </c:pt>
                <c:pt idx="371">
                  <c:v>1667.9856770619101</c:v>
                </c:pt>
                <c:pt idx="372">
                  <c:v>1746.8427708178915</c:v>
                </c:pt>
                <c:pt idx="373">
                  <c:v>1825.9111448833885</c:v>
                </c:pt>
                <c:pt idx="374">
                  <c:v>1903.2542664525765</c:v>
                </c:pt>
                <c:pt idx="375">
                  <c:v>1978.4994014996983</c:v>
                </c:pt>
                <c:pt idx="376">
                  <c:v>2051.3812931406387</c:v>
                </c:pt>
                <c:pt idx="377">
                  <c:v>2119.886409319884</c:v>
                </c:pt>
                <c:pt idx="378">
                  <c:v>2183.2671902344227</c:v>
                </c:pt>
                <c:pt idx="379">
                  <c:v>2242.5006916660382</c:v>
                </c:pt>
                <c:pt idx="380">
                  <c:v>2295.5424745900318</c:v>
                </c:pt>
                <c:pt idx="381">
                  <c:v>2343.2742725999324</c:v>
                </c:pt>
                <c:pt idx="382">
                  <c:v>2385.3789104668617</c:v>
                </c:pt>
                <c:pt idx="383">
                  <c:v>2421.0873074830188</c:v>
                </c:pt>
                <c:pt idx="384">
                  <c:v>2451.7953457364538</c:v>
                </c:pt>
                <c:pt idx="385">
                  <c:v>2476.3903207018911</c:v>
                </c:pt>
                <c:pt idx="386">
                  <c:v>2494.7227391908577</c:v>
                </c:pt>
                <c:pt idx="387">
                  <c:v>2508.7615293399981</c:v>
                </c:pt>
                <c:pt idx="388">
                  <c:v>2520.1740517413041</c:v>
                </c:pt>
                <c:pt idx="389">
                  <c:v>2526.5966406156981</c:v>
                </c:pt>
                <c:pt idx="390">
                  <c:v>2529.087487567318</c:v>
                </c:pt>
                <c:pt idx="391">
                  <c:v>2530.1917111129801</c:v>
                </c:pt>
                <c:pt idx="392">
                  <c:v>2528.9896110286809</c:v>
                </c:pt>
                <c:pt idx="393">
                  <c:v>2524.1896782624353</c:v>
                </c:pt>
                <c:pt idx="394">
                  <c:v>2518.3311248148188</c:v>
                </c:pt>
                <c:pt idx="395">
                  <c:v>2510.26506958665</c:v>
                </c:pt>
                <c:pt idx="396">
                  <c:v>2500.0568596991075</c:v>
                </c:pt>
                <c:pt idx="397">
                  <c:v>2489.2145138924252</c:v>
                </c:pt>
                <c:pt idx="398">
                  <c:v>2475.9905682193403</c:v>
                </c:pt>
                <c:pt idx="399">
                  <c:v>2462.3368480663053</c:v>
                </c:pt>
                <c:pt idx="400">
                  <c:v>2447.7907947713084</c:v>
                </c:pt>
                <c:pt idx="401">
                  <c:v>2432.7509339241992</c:v>
                </c:pt>
                <c:pt idx="402">
                  <c:v>2417.4587622575077</c:v>
                </c:pt>
                <c:pt idx="403">
                  <c:v>2401.6830943008727</c:v>
                </c:pt>
                <c:pt idx="404">
                  <c:v>2386.5782885924868</c:v>
                </c:pt>
                <c:pt idx="405">
                  <c:v>2370.7939586392827</c:v>
                </c:pt>
                <c:pt idx="406">
                  <c:v>2355.6965411044412</c:v>
                </c:pt>
                <c:pt idx="407">
                  <c:v>2339.9710885923159</c:v>
                </c:pt>
                <c:pt idx="408">
                  <c:v>2323.8186506022325</c:v>
                </c:pt>
                <c:pt idx="409">
                  <c:v>2307.6977564928461</c:v>
                </c:pt>
                <c:pt idx="410">
                  <c:v>2291.7306597528909</c:v>
                </c:pt>
                <c:pt idx="411">
                  <c:v>2274.5318565998045</c:v>
                </c:pt>
                <c:pt idx="412">
                  <c:v>2258.2509099795006</c:v>
                </c:pt>
                <c:pt idx="413">
                  <c:v>2240.7068739693304</c:v>
                </c:pt>
                <c:pt idx="414">
                  <c:v>2223.1485778456122</c:v>
                </c:pt>
                <c:pt idx="415">
                  <c:v>2205.8762818083187</c:v>
                </c:pt>
                <c:pt idx="416">
                  <c:v>2188.7930747425798</c:v>
                </c:pt>
                <c:pt idx="417">
                  <c:v>2172.0606047902584</c:v>
                </c:pt>
                <c:pt idx="418">
                  <c:v>2155.601081590522</c:v>
                </c:pt>
                <c:pt idx="419">
                  <c:v>2140.5428843961849</c:v>
                </c:pt>
                <c:pt idx="420">
                  <c:v>2126.2813897562946</c:v>
                </c:pt>
                <c:pt idx="421">
                  <c:v>2112.1927327878934</c:v>
                </c:pt>
                <c:pt idx="422">
                  <c:v>2100.338495491862</c:v>
                </c:pt>
                <c:pt idx="423">
                  <c:v>2089.0187007024392</c:v>
                </c:pt>
                <c:pt idx="424">
                  <c:v>2077.7879126208009</c:v>
                </c:pt>
                <c:pt idx="425">
                  <c:v>2066.7672785209497</c:v>
                </c:pt>
                <c:pt idx="426">
                  <c:v>2056.9360532054702</c:v>
                </c:pt>
                <c:pt idx="427">
                  <c:v>2047.7075741280635</c:v>
                </c:pt>
                <c:pt idx="428">
                  <c:v>2038.4587742212432</c:v>
                </c:pt>
                <c:pt idx="429">
                  <c:v>2027.7506156137399</c:v>
                </c:pt>
                <c:pt idx="430">
                  <c:v>2016.6026394373857</c:v>
                </c:pt>
                <c:pt idx="431">
                  <c:v>2004.3271689800035</c:v>
                </c:pt>
                <c:pt idx="432">
                  <c:v>1992.9773320801874</c:v>
                </c:pt>
                <c:pt idx="433">
                  <c:v>1981.3338320428018</c:v>
                </c:pt>
                <c:pt idx="434">
                  <c:v>1969.4696790401711</c:v>
                </c:pt>
                <c:pt idx="435">
                  <c:v>1956.3027000736267</c:v>
                </c:pt>
                <c:pt idx="436">
                  <c:v>1945.6071187924124</c:v>
                </c:pt>
                <c:pt idx="437">
                  <c:v>1934.713685978099</c:v>
                </c:pt>
                <c:pt idx="438">
                  <c:v>1923.9973212685827</c:v>
                </c:pt>
                <c:pt idx="439">
                  <c:v>1914.6349835042497</c:v>
                </c:pt>
                <c:pt idx="440">
                  <c:v>1905.2481816335069</c:v>
                </c:pt>
                <c:pt idx="441">
                  <c:v>1896.3902710827167</c:v>
                </c:pt>
                <c:pt idx="442">
                  <c:v>1886.8499735374687</c:v>
                </c:pt>
                <c:pt idx="443">
                  <c:v>1876.823062188033</c:v>
                </c:pt>
                <c:pt idx="444">
                  <c:v>1866.430302161504</c:v>
                </c:pt>
                <c:pt idx="445">
                  <c:v>1855.0379061639917</c:v>
                </c:pt>
                <c:pt idx="446">
                  <c:v>1843.5125230426759</c:v>
                </c:pt>
                <c:pt idx="447">
                  <c:v>1829.9238214985667</c:v>
                </c:pt>
                <c:pt idx="448">
                  <c:v>1817.4081415403398</c:v>
                </c:pt>
                <c:pt idx="449">
                  <c:v>1805.7779563057311</c:v>
                </c:pt>
                <c:pt idx="450">
                  <c:v>1795.5894973794061</c:v>
                </c:pt>
                <c:pt idx="451">
                  <c:v>1787.0141610015366</c:v>
                </c:pt>
                <c:pt idx="452">
                  <c:v>1777.4337179180086</c:v>
                </c:pt>
                <c:pt idx="453">
                  <c:v>1769.3574788099722</c:v>
                </c:pt>
                <c:pt idx="454">
                  <c:v>1761.1748553663581</c:v>
                </c:pt>
                <c:pt idx="455">
                  <c:v>1752.6664550362827</c:v>
                </c:pt>
                <c:pt idx="456">
                  <c:v>1745.1473861193526</c:v>
                </c:pt>
                <c:pt idx="457">
                  <c:v>1735.2240164688487</c:v>
                </c:pt>
                <c:pt idx="458">
                  <c:v>1724.2421937452675</c:v>
                </c:pt>
                <c:pt idx="459">
                  <c:v>1713.4094820632531</c:v>
                </c:pt>
                <c:pt idx="460">
                  <c:v>1705.6661934766073</c:v>
                </c:pt>
                <c:pt idx="461">
                  <c:v>1702.5227602849814</c:v>
                </c:pt>
                <c:pt idx="462">
                  <c:v>1697.7275071422689</c:v>
                </c:pt>
                <c:pt idx="463">
                  <c:v>1691.8831601735467</c:v>
                </c:pt>
                <c:pt idx="464">
                  <c:v>1687.7337956434615</c:v>
                </c:pt>
                <c:pt idx="465">
                  <c:v>1686.8503524453472</c:v>
                </c:pt>
                <c:pt idx="466">
                  <c:v>1687.1933862816306</c:v>
                </c:pt>
                <c:pt idx="467">
                  <c:v>1686.36981947002</c:v>
                </c:pt>
                <c:pt idx="468">
                  <c:v>1685.3493263230864</c:v>
                </c:pt>
                <c:pt idx="469">
                  <c:v>1684.6535574825352</c:v>
                </c:pt>
                <c:pt idx="470">
                  <c:v>1682.6752365771631</c:v>
                </c:pt>
                <c:pt idx="471">
                  <c:v>1679.9210501802984</c:v>
                </c:pt>
                <c:pt idx="472">
                  <c:v>1678.1342988492129</c:v>
                </c:pt>
                <c:pt idx="473">
                  <c:v>1676.0580947008721</c:v>
                </c:pt>
                <c:pt idx="474">
                  <c:v>1671.71974846854</c:v>
                </c:pt>
                <c:pt idx="475">
                  <c:v>1664.612439492254</c:v>
                </c:pt>
                <c:pt idx="476">
                  <c:v>1658.3523502098519</c:v>
                </c:pt>
                <c:pt idx="477">
                  <c:v>1653.0741304194012</c:v>
                </c:pt>
                <c:pt idx="478">
                  <c:v>1648.5298673429227</c:v>
                </c:pt>
                <c:pt idx="479">
                  <c:v>1643.0691891649794</c:v>
                </c:pt>
                <c:pt idx="480">
                  <c:v>1636.9295834277409</c:v>
                </c:pt>
                <c:pt idx="481">
                  <c:v>1631.0870734459077</c:v>
                </c:pt>
                <c:pt idx="482">
                  <c:v>1626.8344622074856</c:v>
                </c:pt>
                <c:pt idx="483">
                  <c:v>1622.8920134669715</c:v>
                </c:pt>
                <c:pt idx="484">
                  <c:v>1619.5729334888701</c:v>
                </c:pt>
                <c:pt idx="485">
                  <c:v>1616.9011165113966</c:v>
                </c:pt>
                <c:pt idx="486">
                  <c:v>1615.6554986099668</c:v>
                </c:pt>
                <c:pt idx="487">
                  <c:v>1613.5916304319724</c:v>
                </c:pt>
                <c:pt idx="488">
                  <c:v>1611.7238371391745</c:v>
                </c:pt>
                <c:pt idx="489">
                  <c:v>1610.3212104934239</c:v>
                </c:pt>
                <c:pt idx="490">
                  <c:v>1609.1007539489021</c:v>
                </c:pt>
                <c:pt idx="491">
                  <c:v>1605.0467786503893</c:v>
                </c:pt>
                <c:pt idx="492">
                  <c:v>1598.2979569949784</c:v>
                </c:pt>
                <c:pt idx="493">
                  <c:v>1589.6493959061702</c:v>
                </c:pt>
                <c:pt idx="494">
                  <c:v>1579.8316932277505</c:v>
                </c:pt>
                <c:pt idx="495">
                  <c:v>1568.6544459391496</c:v>
                </c:pt>
                <c:pt idx="496">
                  <c:v>1556.5597644906641</c:v>
                </c:pt>
                <c:pt idx="497">
                  <c:v>1544.3878558452091</c:v>
                </c:pt>
                <c:pt idx="498">
                  <c:v>1531.8416309517108</c:v>
                </c:pt>
                <c:pt idx="499">
                  <c:v>1518.4646387943453</c:v>
                </c:pt>
                <c:pt idx="500">
                  <c:v>1504.7213889956527</c:v>
                </c:pt>
                <c:pt idx="501">
                  <c:v>1493.375849572463</c:v>
                </c:pt>
                <c:pt idx="502">
                  <c:v>1485.5232937876049</c:v>
                </c:pt>
                <c:pt idx="503">
                  <c:v>1477.9616925903051</c:v>
                </c:pt>
                <c:pt idx="504">
                  <c:v>1469.6006400625565</c:v>
                </c:pt>
                <c:pt idx="505">
                  <c:v>1461.5428512753861</c:v>
                </c:pt>
                <c:pt idx="506">
                  <c:v>1455.703834250374</c:v>
                </c:pt>
                <c:pt idx="507">
                  <c:v>1451.8712091676043</c:v>
                </c:pt>
                <c:pt idx="508">
                  <c:v>1444.7325842579</c:v>
                </c:pt>
                <c:pt idx="509">
                  <c:v>1434.8902766821038</c:v>
                </c:pt>
                <c:pt idx="510">
                  <c:v>1422.8167406958323</c:v>
                </c:pt>
                <c:pt idx="511">
                  <c:v>1410.1900034828263</c:v>
                </c:pt>
                <c:pt idx="512">
                  <c:v>1395.9495336271802</c:v>
                </c:pt>
                <c:pt idx="513">
                  <c:v>1378.6047235381093</c:v>
                </c:pt>
                <c:pt idx="514">
                  <c:v>1361.5489371890644</c:v>
                </c:pt>
                <c:pt idx="515">
                  <c:v>1345.4270977689066</c:v>
                </c:pt>
                <c:pt idx="516">
                  <c:v>1329.0474767944922</c:v>
                </c:pt>
                <c:pt idx="517">
                  <c:v>1313.0202489034286</c:v>
                </c:pt>
                <c:pt idx="518">
                  <c:v>1299.0459007906861</c:v>
                </c:pt>
                <c:pt idx="519">
                  <c:v>1287.1758278631553</c:v>
                </c:pt>
                <c:pt idx="520">
                  <c:v>1273.1074582025087</c:v>
                </c:pt>
                <c:pt idx="521">
                  <c:v>1253.3400177369688</c:v>
                </c:pt>
                <c:pt idx="522">
                  <c:v>1231.0875697927279</c:v>
                </c:pt>
                <c:pt idx="523">
                  <c:v>1212.0804206561177</c:v>
                </c:pt>
                <c:pt idx="524">
                  <c:v>1199.8259749829781</c:v>
                </c:pt>
                <c:pt idx="525">
                  <c:v>1188.6058065627687</c:v>
                </c:pt>
                <c:pt idx="526">
                  <c:v>1176.0455025726792</c:v>
                </c:pt>
                <c:pt idx="527">
                  <c:v>1160.6879502631505</c:v>
                </c:pt>
                <c:pt idx="528">
                  <c:v>1145.2071254064665</c:v>
                </c:pt>
                <c:pt idx="529">
                  <c:v>1129.8467773906148</c:v>
                </c:pt>
                <c:pt idx="530">
                  <c:v>1113.469569975616</c:v>
                </c:pt>
                <c:pt idx="531">
                  <c:v>1093.7111401318944</c:v>
                </c:pt>
                <c:pt idx="532">
                  <c:v>1073.8408954439105</c:v>
                </c:pt>
                <c:pt idx="533">
                  <c:v>1056.159983797545</c:v>
                </c:pt>
                <c:pt idx="534">
                  <c:v>1035.7172159988381</c:v>
                </c:pt>
                <c:pt idx="535">
                  <c:v>1012.7836615874962</c:v>
                </c:pt>
                <c:pt idx="536">
                  <c:v>992.96466481110474</c:v>
                </c:pt>
                <c:pt idx="537">
                  <c:v>976.269980472302</c:v>
                </c:pt>
                <c:pt idx="538">
                  <c:v>965.93914165344825</c:v>
                </c:pt>
                <c:pt idx="539">
                  <c:v>957.25688459346486</c:v>
                </c:pt>
                <c:pt idx="540">
                  <c:v>947.62577687520286</c:v>
                </c:pt>
                <c:pt idx="541">
                  <c:v>936.10203631515628</c:v>
                </c:pt>
                <c:pt idx="542">
                  <c:v>921.5787978609693</c:v>
                </c:pt>
                <c:pt idx="543">
                  <c:v>901.96302949170877</c:v>
                </c:pt>
                <c:pt idx="544">
                  <c:v>879.34038175909484</c:v>
                </c:pt>
                <c:pt idx="545">
                  <c:v>859.58949428854714</c:v>
                </c:pt>
                <c:pt idx="546">
                  <c:v>843.29849787500984</c:v>
                </c:pt>
                <c:pt idx="547">
                  <c:v>825.46392294584689</c:v>
                </c:pt>
                <c:pt idx="548">
                  <c:v>804.64837419105891</c:v>
                </c:pt>
                <c:pt idx="549">
                  <c:v>783.77266076350372</c:v>
                </c:pt>
                <c:pt idx="550">
                  <c:v>769.01916203673056</c:v>
                </c:pt>
                <c:pt idx="551">
                  <c:v>757.41796633243644</c:v>
                </c:pt>
                <c:pt idx="552">
                  <c:v>749.27182115765766</c:v>
                </c:pt>
                <c:pt idx="553">
                  <c:v>742.22249794633308</c:v>
                </c:pt>
                <c:pt idx="554">
                  <c:v>739.50299976173665</c:v>
                </c:pt>
                <c:pt idx="555">
                  <c:v>736.99372260224493</c:v>
                </c:pt>
                <c:pt idx="556">
                  <c:v>733.53326838137093</c:v>
                </c:pt>
                <c:pt idx="557">
                  <c:v>730.02931645636147</c:v>
                </c:pt>
                <c:pt idx="558">
                  <c:v>721.5324140551694</c:v>
                </c:pt>
                <c:pt idx="559">
                  <c:v>707.20475436563197</c:v>
                </c:pt>
                <c:pt idx="560">
                  <c:v>687.69122035061991</c:v>
                </c:pt>
                <c:pt idx="561">
                  <c:v>665.29481029156602</c:v>
                </c:pt>
                <c:pt idx="562">
                  <c:v>640.91619751907979</c:v>
                </c:pt>
                <c:pt idx="563">
                  <c:v>614.86101910716479</c:v>
                </c:pt>
                <c:pt idx="564">
                  <c:v>588.84742096051627</c:v>
                </c:pt>
                <c:pt idx="565">
                  <c:v>567.17030524198458</c:v>
                </c:pt>
                <c:pt idx="566">
                  <c:v>550.92725150450667</c:v>
                </c:pt>
                <c:pt idx="567">
                  <c:v>540.10700987947303</c:v>
                </c:pt>
                <c:pt idx="568">
                  <c:v>533.51269625265502</c:v>
                </c:pt>
                <c:pt idx="569">
                  <c:v>528.57471459216436</c:v>
                </c:pt>
                <c:pt idx="570">
                  <c:v>525.3045024878985</c:v>
                </c:pt>
                <c:pt idx="571">
                  <c:v>524.22220881126043</c:v>
                </c:pt>
                <c:pt idx="572">
                  <c:v>520.56148949787166</c:v>
                </c:pt>
                <c:pt idx="573">
                  <c:v>517.98892344703563</c:v>
                </c:pt>
                <c:pt idx="574">
                  <c:v>517.30020085911224</c:v>
                </c:pt>
                <c:pt idx="575">
                  <c:v>518.76346148084963</c:v>
                </c:pt>
                <c:pt idx="576">
                  <c:v>520.13955238169137</c:v>
                </c:pt>
                <c:pt idx="577">
                  <c:v>518.69848309791462</c:v>
                </c:pt>
                <c:pt idx="578">
                  <c:v>518.56778215122449</c:v>
                </c:pt>
                <c:pt idx="579">
                  <c:v>519.18675957636708</c:v>
                </c:pt>
                <c:pt idx="580">
                  <c:v>518.63597190904875</c:v>
                </c:pt>
                <c:pt idx="581">
                  <c:v>513.70540523942964</c:v>
                </c:pt>
                <c:pt idx="582">
                  <c:v>507.39233832785368</c:v>
                </c:pt>
                <c:pt idx="583">
                  <c:v>499.74135498019388</c:v>
                </c:pt>
                <c:pt idx="584">
                  <c:v>489.94926284890693</c:v>
                </c:pt>
                <c:pt idx="585">
                  <c:v>480.44343897731289</c:v>
                </c:pt>
                <c:pt idx="586">
                  <c:v>468.83968221830548</c:v>
                </c:pt>
                <c:pt idx="587">
                  <c:v>456.50663496019598</c:v>
                </c:pt>
                <c:pt idx="588">
                  <c:v>444.21786310870061</c:v>
                </c:pt>
                <c:pt idx="589">
                  <c:v>433.02554448241523</c:v>
                </c:pt>
                <c:pt idx="590">
                  <c:v>422.38894791158685</c:v>
                </c:pt>
                <c:pt idx="591">
                  <c:v>411.55502274553271</c:v>
                </c:pt>
                <c:pt idx="592">
                  <c:v>398.97940606181714</c:v>
                </c:pt>
                <c:pt idx="593">
                  <c:v>388.00200819716503</c:v>
                </c:pt>
                <c:pt idx="594">
                  <c:v>379.85788773056282</c:v>
                </c:pt>
                <c:pt idx="595">
                  <c:v>374.24789738110201</c:v>
                </c:pt>
                <c:pt idx="596">
                  <c:v>368.14129036454125</c:v>
                </c:pt>
                <c:pt idx="597">
                  <c:v>364.26721910313933</c:v>
                </c:pt>
                <c:pt idx="598">
                  <c:v>361.60059798274125</c:v>
                </c:pt>
                <c:pt idx="599">
                  <c:v>359.61934728441167</c:v>
                </c:pt>
                <c:pt idx="600">
                  <c:v>356.63323123636479</c:v>
                </c:pt>
                <c:pt idx="601">
                  <c:v>353.37406116642569</c:v>
                </c:pt>
                <c:pt idx="602">
                  <c:v>348.65404403416471</c:v>
                </c:pt>
                <c:pt idx="603">
                  <c:v>344.16344913302623</c:v>
                </c:pt>
                <c:pt idx="604">
                  <c:v>340.83783243150748</c:v>
                </c:pt>
                <c:pt idx="605">
                  <c:v>336.79422202981851</c:v>
                </c:pt>
                <c:pt idx="606">
                  <c:v>331.79877083790814</c:v>
                </c:pt>
                <c:pt idx="607">
                  <c:v>326.81182073860629</c:v>
                </c:pt>
                <c:pt idx="608">
                  <c:v>321.83397512176685</c:v>
                </c:pt>
                <c:pt idx="609">
                  <c:v>317.29836063319442</c:v>
                </c:pt>
                <c:pt idx="610">
                  <c:v>312.77489439368088</c:v>
                </c:pt>
                <c:pt idx="611">
                  <c:v>310.45346590437663</c:v>
                </c:pt>
                <c:pt idx="612">
                  <c:v>310.52270153794774</c:v>
                </c:pt>
                <c:pt idx="613">
                  <c:v>310.71010101791074</c:v>
                </c:pt>
                <c:pt idx="614">
                  <c:v>312.11567756961381</c:v>
                </c:pt>
                <c:pt idx="615">
                  <c:v>313.40038842924571</c:v>
                </c:pt>
                <c:pt idx="616">
                  <c:v>314.14949693288293</c:v>
                </c:pt>
                <c:pt idx="617">
                  <c:v>315.63108719751608</c:v>
                </c:pt>
                <c:pt idx="618">
                  <c:v>316.57466154673887</c:v>
                </c:pt>
                <c:pt idx="619">
                  <c:v>317.19693750308284</c:v>
                </c:pt>
                <c:pt idx="620">
                  <c:v>316.48816896334574</c:v>
                </c:pt>
                <c:pt idx="621">
                  <c:v>312.67915653685947</c:v>
                </c:pt>
                <c:pt idx="622">
                  <c:v>307.07043330609196</c:v>
                </c:pt>
                <c:pt idx="623">
                  <c:v>304.21847763989757</c:v>
                </c:pt>
                <c:pt idx="624">
                  <c:v>299.01279201421931</c:v>
                </c:pt>
                <c:pt idx="625">
                  <c:v>291.31147254407944</c:v>
                </c:pt>
                <c:pt idx="626">
                  <c:v>285.78556121859606</c:v>
                </c:pt>
                <c:pt idx="627">
                  <c:v>279.71735661407115</c:v>
                </c:pt>
                <c:pt idx="628">
                  <c:v>274.2484924471097</c:v>
                </c:pt>
                <c:pt idx="629">
                  <c:v>271.72436519287982</c:v>
                </c:pt>
                <c:pt idx="630">
                  <c:v>268.98663122603182</c:v>
                </c:pt>
                <c:pt idx="631">
                  <c:v>266.56637418298777</c:v>
                </c:pt>
                <c:pt idx="632">
                  <c:v>267.08502128408747</c:v>
                </c:pt>
                <c:pt idx="633">
                  <c:v>266.44495203138467</c:v>
                </c:pt>
                <c:pt idx="634">
                  <c:v>264.84890541579534</c:v>
                </c:pt>
                <c:pt idx="635">
                  <c:v>262.66918638584917</c:v>
                </c:pt>
                <c:pt idx="636">
                  <c:v>259.43879801194186</c:v>
                </c:pt>
                <c:pt idx="637">
                  <c:v>255.52836245534397</c:v>
                </c:pt>
                <c:pt idx="638">
                  <c:v>253.38760229696572</c:v>
                </c:pt>
                <c:pt idx="639">
                  <c:v>250.85957312168051</c:v>
                </c:pt>
                <c:pt idx="640">
                  <c:v>249.70179537431744</c:v>
                </c:pt>
                <c:pt idx="641">
                  <c:v>249.54065676166323</c:v>
                </c:pt>
                <c:pt idx="642">
                  <c:v>248.33112157349757</c:v>
                </c:pt>
                <c:pt idx="643">
                  <c:v>247.1943417930508</c:v>
                </c:pt>
                <c:pt idx="644">
                  <c:v>245.64921457680023</c:v>
                </c:pt>
                <c:pt idx="645">
                  <c:v>244.17684276826861</c:v>
                </c:pt>
                <c:pt idx="646">
                  <c:v>242.6168587529483</c:v>
                </c:pt>
                <c:pt idx="647">
                  <c:v>240.96926253083933</c:v>
                </c:pt>
                <c:pt idx="648">
                  <c:v>238.82276346451724</c:v>
                </c:pt>
                <c:pt idx="649">
                  <c:v>236.46859101914043</c:v>
                </c:pt>
                <c:pt idx="650">
                  <c:v>234.19037865204001</c:v>
                </c:pt>
                <c:pt idx="651">
                  <c:v>230.8008830779867</c:v>
                </c:pt>
                <c:pt idx="652">
                  <c:v>226.6369701480902</c:v>
                </c:pt>
                <c:pt idx="653">
                  <c:v>221.71833718891506</c:v>
                </c:pt>
                <c:pt idx="654">
                  <c:v>215.60994682011938</c:v>
                </c:pt>
                <c:pt idx="655">
                  <c:v>210.0778742137943</c:v>
                </c:pt>
                <c:pt idx="656">
                  <c:v>204.72789796104948</c:v>
                </c:pt>
                <c:pt idx="657">
                  <c:v>198.64087429741411</c:v>
                </c:pt>
                <c:pt idx="658">
                  <c:v>193.88957475339345</c:v>
                </c:pt>
                <c:pt idx="659">
                  <c:v>190.29660941626778</c:v>
                </c:pt>
                <c:pt idx="660">
                  <c:v>186.81628355620487</c:v>
                </c:pt>
                <c:pt idx="661">
                  <c:v>182.59349318522959</c:v>
                </c:pt>
                <c:pt idx="662">
                  <c:v>178.41460277829259</c:v>
                </c:pt>
                <c:pt idx="663">
                  <c:v>174.67371977064519</c:v>
                </c:pt>
                <c:pt idx="664">
                  <c:v>170.74846764096776</c:v>
                </c:pt>
                <c:pt idx="665">
                  <c:v>166.56715697028332</c:v>
                </c:pt>
                <c:pt idx="666">
                  <c:v>162.62323327679306</c:v>
                </c:pt>
                <c:pt idx="667">
                  <c:v>159.65429372658772</c:v>
                </c:pt>
                <c:pt idx="668">
                  <c:v>156.66880788572166</c:v>
                </c:pt>
                <c:pt idx="669">
                  <c:v>152.28133901494917</c:v>
                </c:pt>
                <c:pt idx="670">
                  <c:v>147.44337927924266</c:v>
                </c:pt>
                <c:pt idx="671">
                  <c:v>142.53944891950803</c:v>
                </c:pt>
                <c:pt idx="672">
                  <c:v>137.24303357279587</c:v>
                </c:pt>
                <c:pt idx="673">
                  <c:v>132.48875060116416</c:v>
                </c:pt>
                <c:pt idx="674">
                  <c:v>127.52362980591066</c:v>
                </c:pt>
                <c:pt idx="675">
                  <c:v>122.84611143236054</c:v>
                </c:pt>
                <c:pt idx="676">
                  <c:v>118.50504324135422</c:v>
                </c:pt>
                <c:pt idx="677">
                  <c:v>114.13400668760336</c:v>
                </c:pt>
                <c:pt idx="678">
                  <c:v>109.94149307863125</c:v>
                </c:pt>
                <c:pt idx="679">
                  <c:v>105.72757924284022</c:v>
                </c:pt>
                <c:pt idx="680">
                  <c:v>101.8210321986342</c:v>
                </c:pt>
                <c:pt idx="681">
                  <c:v>97.839926281479251</c:v>
                </c:pt>
                <c:pt idx="682">
                  <c:v>93.414805883822382</c:v>
                </c:pt>
                <c:pt idx="683">
                  <c:v>88.773008189624122</c:v>
                </c:pt>
                <c:pt idx="684">
                  <c:v>84.599219779118513</c:v>
                </c:pt>
                <c:pt idx="685">
                  <c:v>81.02602551620619</c:v>
                </c:pt>
                <c:pt idx="686">
                  <c:v>77.18852638428335</c:v>
                </c:pt>
                <c:pt idx="687">
                  <c:v>73.602681047433904</c:v>
                </c:pt>
                <c:pt idx="688">
                  <c:v>70.978545277083228</c:v>
                </c:pt>
                <c:pt idx="689">
                  <c:v>68.386302012677888</c:v>
                </c:pt>
                <c:pt idx="690">
                  <c:v>65.592097459835045</c:v>
                </c:pt>
                <c:pt idx="691">
                  <c:v>63.424204871025687</c:v>
                </c:pt>
                <c:pt idx="692">
                  <c:v>61.045648771218978</c:v>
                </c:pt>
                <c:pt idx="693">
                  <c:v>58.885620363505673</c:v>
                </c:pt>
                <c:pt idx="694">
                  <c:v>56.54629130853526</c:v>
                </c:pt>
                <c:pt idx="695">
                  <c:v>54.049464093029243</c:v>
                </c:pt>
                <c:pt idx="696">
                  <c:v>51.859990260444789</c:v>
                </c:pt>
                <c:pt idx="697">
                  <c:v>49.925924648691471</c:v>
                </c:pt>
                <c:pt idx="698">
                  <c:v>47.881693458276416</c:v>
                </c:pt>
                <c:pt idx="699">
                  <c:v>45.666595669895685</c:v>
                </c:pt>
                <c:pt idx="700">
                  <c:v>43.777784297186074</c:v>
                </c:pt>
                <c:pt idx="701">
                  <c:v>42.229767513968447</c:v>
                </c:pt>
                <c:pt idx="702">
                  <c:v>40.652405870855347</c:v>
                </c:pt>
                <c:pt idx="703">
                  <c:v>39.229552256335104</c:v>
                </c:pt>
                <c:pt idx="704">
                  <c:v>37.814241014988824</c:v>
                </c:pt>
                <c:pt idx="705">
                  <c:v>36.603076674217583</c:v>
                </c:pt>
                <c:pt idx="706">
                  <c:v>35.144649875643125</c:v>
                </c:pt>
                <c:pt idx="707">
                  <c:v>33.842796039828258</c:v>
                </c:pt>
                <c:pt idx="708">
                  <c:v>32.849086698076768</c:v>
                </c:pt>
                <c:pt idx="709">
                  <c:v>31.991515516032251</c:v>
                </c:pt>
                <c:pt idx="710">
                  <c:v>31.019065610133751</c:v>
                </c:pt>
                <c:pt idx="711">
                  <c:v>29.996722067648086</c:v>
                </c:pt>
                <c:pt idx="712">
                  <c:v>29.110080903308202</c:v>
                </c:pt>
                <c:pt idx="713">
                  <c:v>28.505745738620689</c:v>
                </c:pt>
                <c:pt idx="714">
                  <c:v>28.152883352050377</c:v>
                </c:pt>
                <c:pt idx="715">
                  <c:v>27.88236356754453</c:v>
                </c:pt>
                <c:pt idx="716">
                  <c:v>27.526041745811771</c:v>
                </c:pt>
                <c:pt idx="717">
                  <c:v>27.472621630745046</c:v>
                </c:pt>
                <c:pt idx="718">
                  <c:v>27.915550009509936</c:v>
                </c:pt>
                <c:pt idx="719">
                  <c:v>28.410396733038478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1C-4059-9500-C45294667D12}"/>
            </c:ext>
          </c:extLst>
        </c:ser>
        <c:ser>
          <c:idx val="1"/>
          <c:order val="1"/>
          <c:tx>
            <c:strRef>
              <c:f>Sheet1!$Y$3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Sheet1!$Y$4:$Y$723</c:f>
              <c:numCache>
                <c:formatCode>General</c:formatCode>
                <c:ptCount val="720"/>
                <c:pt idx="0">
                  <c:v>24.248005686440205</c:v>
                </c:pt>
                <c:pt idx="1">
                  <c:v>23.007677502729674</c:v>
                </c:pt>
                <c:pt idx="2">
                  <c:v>22.073375244262117</c:v>
                </c:pt>
                <c:pt idx="3">
                  <c:v>21.388259586798608</c:v>
                </c:pt>
                <c:pt idx="4">
                  <c:v>20.624468596716113</c:v>
                </c:pt>
                <c:pt idx="5">
                  <c:v>19.541946972799845</c:v>
                </c:pt>
                <c:pt idx="6">
                  <c:v>18.577629421265801</c:v>
                </c:pt>
                <c:pt idx="7">
                  <c:v>17.871334779929832</c:v>
                </c:pt>
                <c:pt idx="8">
                  <c:v>17.370789374447632</c:v>
                </c:pt>
                <c:pt idx="9">
                  <c:v>17.075932865833824</c:v>
                </c:pt>
                <c:pt idx="10">
                  <c:v>17.174888801876111</c:v>
                </c:pt>
                <c:pt idx="11">
                  <c:v>17.500893635615427</c:v>
                </c:pt>
                <c:pt idx="12">
                  <c:v>18.155819687387986</c:v>
                </c:pt>
                <c:pt idx="13">
                  <c:v>18.859667247649746</c:v>
                </c:pt>
                <c:pt idx="14">
                  <c:v>19.570252661280236</c:v>
                </c:pt>
                <c:pt idx="15">
                  <c:v>20.073694338061234</c:v>
                </c:pt>
                <c:pt idx="16">
                  <c:v>20.508859100705731</c:v>
                </c:pt>
                <c:pt idx="17">
                  <c:v>20.935978665298013</c:v>
                </c:pt>
                <c:pt idx="18">
                  <c:v>21.491177782881611</c:v>
                </c:pt>
                <c:pt idx="19">
                  <c:v>22.115250500123913</c:v>
                </c:pt>
                <c:pt idx="20">
                  <c:v>22.770324047194098</c:v>
                </c:pt>
                <c:pt idx="21">
                  <c:v>23.456539215058079</c:v>
                </c:pt>
                <c:pt idx="22">
                  <c:v>24.135171783757837</c:v>
                </c:pt>
                <c:pt idx="23">
                  <c:v>24.882952829716423</c:v>
                </c:pt>
                <c:pt idx="24">
                  <c:v>25.868208009181362</c:v>
                </c:pt>
                <c:pt idx="25">
                  <c:v>26.558056924832265</c:v>
                </c:pt>
                <c:pt idx="26">
                  <c:v>27.00587946574559</c:v>
                </c:pt>
                <c:pt idx="27">
                  <c:v>27.146811222625324</c:v>
                </c:pt>
                <c:pt idx="28">
                  <c:v>27.322102679519745</c:v>
                </c:pt>
                <c:pt idx="29">
                  <c:v>27.816795203418948</c:v>
                </c:pt>
                <c:pt idx="30">
                  <c:v>28.41339356931292</c:v>
                </c:pt>
                <c:pt idx="31">
                  <c:v>28.917056489040355</c:v>
                </c:pt>
                <c:pt idx="32">
                  <c:v>29.374037147069789</c:v>
                </c:pt>
                <c:pt idx="33">
                  <c:v>30.044108284175657</c:v>
                </c:pt>
                <c:pt idx="34">
                  <c:v>30.55379169377883</c:v>
                </c:pt>
                <c:pt idx="35">
                  <c:v>31.062831487537828</c:v>
                </c:pt>
                <c:pt idx="36">
                  <c:v>31.629173204423747</c:v>
                </c:pt>
                <c:pt idx="37">
                  <c:v>32.737694226712101</c:v>
                </c:pt>
                <c:pt idx="38">
                  <c:v>34.314372027990757</c:v>
                </c:pt>
                <c:pt idx="39">
                  <c:v>36.393633351591497</c:v>
                </c:pt>
                <c:pt idx="40">
                  <c:v>38.487691135276613</c:v>
                </c:pt>
                <c:pt idx="41">
                  <c:v>39.308971769773926</c:v>
                </c:pt>
                <c:pt idx="42">
                  <c:v>38.667635398377918</c:v>
                </c:pt>
                <c:pt idx="43">
                  <c:v>40.383676142916109</c:v>
                </c:pt>
                <c:pt idx="44">
                  <c:v>42.664757963988471</c:v>
                </c:pt>
                <c:pt idx="45">
                  <c:v>44.34850394267874</c:v>
                </c:pt>
                <c:pt idx="46">
                  <c:v>45.067657492234844</c:v>
                </c:pt>
                <c:pt idx="47">
                  <c:v>46.816938313392143</c:v>
                </c:pt>
                <c:pt idx="48">
                  <c:v>47.299831213481419</c:v>
                </c:pt>
                <c:pt idx="49">
                  <c:v>47.094162429608183</c:v>
                </c:pt>
                <c:pt idx="50">
                  <c:v>47.687106934720099</c:v>
                </c:pt>
                <c:pt idx="51">
                  <c:v>50.114564430020856</c:v>
                </c:pt>
                <c:pt idx="52">
                  <c:v>53.065241380647663</c:v>
                </c:pt>
                <c:pt idx="53">
                  <c:v>54.080927521745124</c:v>
                </c:pt>
                <c:pt idx="54">
                  <c:v>54.333955704819097</c:v>
                </c:pt>
                <c:pt idx="55">
                  <c:v>56.200669600211931</c:v>
                </c:pt>
                <c:pt idx="56">
                  <c:v>58.403511870226488</c:v>
                </c:pt>
                <c:pt idx="57">
                  <c:v>59.543248260957448</c:v>
                </c:pt>
                <c:pt idx="58">
                  <c:v>60.059334307343832</c:v>
                </c:pt>
                <c:pt idx="59">
                  <c:v>58.955854942501546</c:v>
                </c:pt>
                <c:pt idx="60">
                  <c:v>57.106833778491861</c:v>
                </c:pt>
                <c:pt idx="61">
                  <c:v>58.339914579623695</c:v>
                </c:pt>
                <c:pt idx="62">
                  <c:v>60.371447765779656</c:v>
                </c:pt>
                <c:pt idx="63">
                  <c:v>63.020288998482357</c:v>
                </c:pt>
                <c:pt idx="64">
                  <c:v>65.965260562823772</c:v>
                </c:pt>
                <c:pt idx="65">
                  <c:v>69.104563886116537</c:v>
                </c:pt>
                <c:pt idx="66">
                  <c:v>72.564575621097589</c:v>
                </c:pt>
                <c:pt idx="67">
                  <c:v>77.488934079553189</c:v>
                </c:pt>
                <c:pt idx="68">
                  <c:v>82.425025118501608</c:v>
                </c:pt>
                <c:pt idx="69">
                  <c:v>86.582783471888149</c:v>
                </c:pt>
                <c:pt idx="70">
                  <c:v>89.523933567154771</c:v>
                </c:pt>
                <c:pt idx="71">
                  <c:v>91.840306990349532</c:v>
                </c:pt>
                <c:pt idx="72">
                  <c:v>93.500071574512475</c:v>
                </c:pt>
                <c:pt idx="73">
                  <c:v>95.717958364884652</c:v>
                </c:pt>
                <c:pt idx="74">
                  <c:v>97.813350310580091</c:v>
                </c:pt>
                <c:pt idx="75">
                  <c:v>98.190569534253498</c:v>
                </c:pt>
                <c:pt idx="76">
                  <c:v>97.206936803062419</c:v>
                </c:pt>
                <c:pt idx="77">
                  <c:v>95.981860973992568</c:v>
                </c:pt>
                <c:pt idx="78">
                  <c:v>96.328810139994474</c:v>
                </c:pt>
                <c:pt idx="79">
                  <c:v>97.720059534832913</c:v>
                </c:pt>
                <c:pt idx="80">
                  <c:v>100.19382384925589</c:v>
                </c:pt>
                <c:pt idx="81">
                  <c:v>103.96841623674212</c:v>
                </c:pt>
                <c:pt idx="82">
                  <c:v>107.32659587737719</c:v>
                </c:pt>
                <c:pt idx="83">
                  <c:v>110.07375613460972</c:v>
                </c:pt>
                <c:pt idx="84">
                  <c:v>112.51765935559555</c:v>
                </c:pt>
                <c:pt idx="85">
                  <c:v>116.32974236600511</c:v>
                </c:pt>
                <c:pt idx="86">
                  <c:v>120.02836126655153</c:v>
                </c:pt>
                <c:pt idx="87">
                  <c:v>123.94804209657778</c:v>
                </c:pt>
                <c:pt idx="88">
                  <c:v>127.91966808869452</c:v>
                </c:pt>
                <c:pt idx="89">
                  <c:v>131.23541601393586</c:v>
                </c:pt>
                <c:pt idx="90">
                  <c:v>134.22270532003196</c:v>
                </c:pt>
                <c:pt idx="91">
                  <c:v>136.14127722120307</c:v>
                </c:pt>
                <c:pt idx="92">
                  <c:v>137.12424622355485</c:v>
                </c:pt>
                <c:pt idx="93">
                  <c:v>137.70412398616361</c:v>
                </c:pt>
                <c:pt idx="94">
                  <c:v>138.24663180381987</c:v>
                </c:pt>
                <c:pt idx="95">
                  <c:v>139.7066877549999</c:v>
                </c:pt>
                <c:pt idx="96">
                  <c:v>142.12815828208343</c:v>
                </c:pt>
                <c:pt idx="97">
                  <c:v>144.55290052304159</c:v>
                </c:pt>
                <c:pt idx="98">
                  <c:v>147.37791818442446</c:v>
                </c:pt>
                <c:pt idx="99">
                  <c:v>150.61616403509609</c:v>
                </c:pt>
                <c:pt idx="100">
                  <c:v>152.2553731382356</c:v>
                </c:pt>
                <c:pt idx="101">
                  <c:v>154.70018814833406</c:v>
                </c:pt>
                <c:pt idx="102">
                  <c:v>157.97635369915847</c:v>
                </c:pt>
                <c:pt idx="103">
                  <c:v>162.1091317125929</c:v>
                </c:pt>
                <c:pt idx="104">
                  <c:v>165.85401050193957</c:v>
                </c:pt>
                <c:pt idx="105">
                  <c:v>168.7704886565127</c:v>
                </c:pt>
                <c:pt idx="106">
                  <c:v>172.12737436112772</c:v>
                </c:pt>
                <c:pt idx="107">
                  <c:v>176.36663057078326</c:v>
                </c:pt>
                <c:pt idx="108">
                  <c:v>181.08330224152084</c:v>
                </c:pt>
                <c:pt idx="109">
                  <c:v>185.16331716439606</c:v>
                </c:pt>
                <c:pt idx="110">
                  <c:v>187.48595243340813</c:v>
                </c:pt>
                <c:pt idx="111">
                  <c:v>190.24361167409882</c:v>
                </c:pt>
                <c:pt idx="112">
                  <c:v>194.83018578800031</c:v>
                </c:pt>
                <c:pt idx="113">
                  <c:v>198.97882625026099</c:v>
                </c:pt>
                <c:pt idx="114">
                  <c:v>203.15154867202466</c:v>
                </c:pt>
                <c:pt idx="115">
                  <c:v>208.5138743037796</c:v>
                </c:pt>
                <c:pt idx="116">
                  <c:v>214.37524357071368</c:v>
                </c:pt>
                <c:pt idx="117">
                  <c:v>218.86237233235804</c:v>
                </c:pt>
                <c:pt idx="118">
                  <c:v>222.41312049270468</c:v>
                </c:pt>
                <c:pt idx="119">
                  <c:v>227.16903932127369</c:v>
                </c:pt>
                <c:pt idx="120">
                  <c:v>230.24996802836588</c:v>
                </c:pt>
                <c:pt idx="121">
                  <c:v>232.59447953174828</c:v>
                </c:pt>
                <c:pt idx="122">
                  <c:v>234.19346264462672</c:v>
                </c:pt>
                <c:pt idx="123">
                  <c:v>237.24323632226171</c:v>
                </c:pt>
                <c:pt idx="124">
                  <c:v>239.04309462184062</c:v>
                </c:pt>
                <c:pt idx="125">
                  <c:v>241.82171830778901</c:v>
                </c:pt>
                <c:pt idx="126">
                  <c:v>245.84966739060303</c:v>
                </c:pt>
                <c:pt idx="127">
                  <c:v>250.38927766087463</c:v>
                </c:pt>
                <c:pt idx="128">
                  <c:v>254.68397869377338</c:v>
                </c:pt>
                <c:pt idx="129">
                  <c:v>258.72836009360901</c:v>
                </c:pt>
                <c:pt idx="130">
                  <c:v>263.02608478010904</c:v>
                </c:pt>
                <c:pt idx="131">
                  <c:v>266.55704175324718</c:v>
                </c:pt>
                <c:pt idx="132">
                  <c:v>267.72989754262647</c:v>
                </c:pt>
                <c:pt idx="133">
                  <c:v>268.87244975267566</c:v>
                </c:pt>
                <c:pt idx="134">
                  <c:v>271.29487229486216</c:v>
                </c:pt>
                <c:pt idx="135">
                  <c:v>274.76599981181863</c:v>
                </c:pt>
                <c:pt idx="136">
                  <c:v>279.81901439579264</c:v>
                </c:pt>
                <c:pt idx="137">
                  <c:v>284.87929647534048</c:v>
                </c:pt>
                <c:pt idx="138">
                  <c:v>288.05924816179208</c:v>
                </c:pt>
                <c:pt idx="139">
                  <c:v>292.04354534084109</c:v>
                </c:pt>
                <c:pt idx="140">
                  <c:v>296.01520485461634</c:v>
                </c:pt>
                <c:pt idx="141">
                  <c:v>298.34880841030633</c:v>
                </c:pt>
                <c:pt idx="142">
                  <c:v>299.8354001063953</c:v>
                </c:pt>
                <c:pt idx="143">
                  <c:v>302.66549965121447</c:v>
                </c:pt>
                <c:pt idx="144">
                  <c:v>307.13002140633211</c:v>
                </c:pt>
                <c:pt idx="145">
                  <c:v>312.97071451427189</c:v>
                </c:pt>
                <c:pt idx="146">
                  <c:v>318.80773364843458</c:v>
                </c:pt>
                <c:pt idx="147">
                  <c:v>324.92538269932203</c:v>
                </c:pt>
                <c:pt idx="148">
                  <c:v>329.36330166621372</c:v>
                </c:pt>
                <c:pt idx="149">
                  <c:v>332.11941220627932</c:v>
                </c:pt>
                <c:pt idx="150">
                  <c:v>333.44194890542013</c:v>
                </c:pt>
                <c:pt idx="151">
                  <c:v>333.8811496757541</c:v>
                </c:pt>
                <c:pt idx="152">
                  <c:v>333.16285428065692</c:v>
                </c:pt>
                <c:pt idx="153">
                  <c:v>332.67871437486951</c:v>
                </c:pt>
                <c:pt idx="154">
                  <c:v>334.98877231759332</c:v>
                </c:pt>
                <c:pt idx="155">
                  <c:v>336.99772531454937</c:v>
                </c:pt>
                <c:pt idx="156">
                  <c:v>337.25936185953918</c:v>
                </c:pt>
                <c:pt idx="157">
                  <c:v>336.91406866346972</c:v>
                </c:pt>
                <c:pt idx="158">
                  <c:v>338.53227979969301</c:v>
                </c:pt>
                <c:pt idx="159">
                  <c:v>339.54761061120973</c:v>
                </c:pt>
                <c:pt idx="160">
                  <c:v>338.227688601436</c:v>
                </c:pt>
                <c:pt idx="161">
                  <c:v>338.88097209193955</c:v>
                </c:pt>
                <c:pt idx="162">
                  <c:v>341.24579101607208</c:v>
                </c:pt>
                <c:pt idx="163">
                  <c:v>341.54943019922626</c:v>
                </c:pt>
                <c:pt idx="164">
                  <c:v>342.39290217168423</c:v>
                </c:pt>
                <c:pt idx="165">
                  <c:v>346.41029863638641</c:v>
                </c:pt>
                <c:pt idx="166">
                  <c:v>350.68914392479053</c:v>
                </c:pt>
                <c:pt idx="167">
                  <c:v>354.35514625156691</c:v>
                </c:pt>
                <c:pt idx="168">
                  <c:v>359.75551226144546</c:v>
                </c:pt>
                <c:pt idx="169">
                  <c:v>368.33939666224535</c:v>
                </c:pt>
                <c:pt idx="170">
                  <c:v>375.73749932212877</c:v>
                </c:pt>
                <c:pt idx="171">
                  <c:v>381.05750721212911</c:v>
                </c:pt>
                <c:pt idx="172">
                  <c:v>385.774266039179</c:v>
                </c:pt>
                <c:pt idx="173">
                  <c:v>390.160682329873</c:v>
                </c:pt>
                <c:pt idx="174">
                  <c:v>390.70386058070022</c:v>
                </c:pt>
                <c:pt idx="175">
                  <c:v>390.32230365441029</c:v>
                </c:pt>
                <c:pt idx="176">
                  <c:v>390.49172211672658</c:v>
                </c:pt>
                <c:pt idx="177">
                  <c:v>391.50658362502367</c:v>
                </c:pt>
                <c:pt idx="178">
                  <c:v>391.31111212968159</c:v>
                </c:pt>
                <c:pt idx="179">
                  <c:v>393.12759717190181</c:v>
                </c:pt>
                <c:pt idx="180">
                  <c:v>394.62369561035581</c:v>
                </c:pt>
                <c:pt idx="181">
                  <c:v>396.06577054388907</c:v>
                </c:pt>
                <c:pt idx="182">
                  <c:v>397.77420857626794</c:v>
                </c:pt>
                <c:pt idx="183">
                  <c:v>399.73027780469408</c:v>
                </c:pt>
                <c:pt idx="184">
                  <c:v>400.47421726858278</c:v>
                </c:pt>
                <c:pt idx="185">
                  <c:v>400.00699239170018</c:v>
                </c:pt>
                <c:pt idx="186">
                  <c:v>399.2101758636133</c:v>
                </c:pt>
                <c:pt idx="187">
                  <c:v>397.19588621861601</c:v>
                </c:pt>
                <c:pt idx="188">
                  <c:v>395.14767265516508</c:v>
                </c:pt>
                <c:pt idx="189">
                  <c:v>393.34968486413334</c:v>
                </c:pt>
                <c:pt idx="190">
                  <c:v>391.23484365214665</c:v>
                </c:pt>
                <c:pt idx="191">
                  <c:v>387.61806452878636</c:v>
                </c:pt>
                <c:pt idx="192">
                  <c:v>384.26440360772398</c:v>
                </c:pt>
                <c:pt idx="193">
                  <c:v>380.87350012401146</c:v>
                </c:pt>
                <c:pt idx="194">
                  <c:v>377.75477909906897</c:v>
                </c:pt>
                <c:pt idx="195">
                  <c:v>373.43727663402387</c:v>
                </c:pt>
                <c:pt idx="196">
                  <c:v>366.76663419068547</c:v>
                </c:pt>
                <c:pt idx="197">
                  <c:v>361.24863397662017</c:v>
                </c:pt>
                <c:pt idx="198">
                  <c:v>358.59727191519443</c:v>
                </c:pt>
                <c:pt idx="199">
                  <c:v>358.79816721489004</c:v>
                </c:pt>
                <c:pt idx="200">
                  <c:v>360.69937489693172</c:v>
                </c:pt>
                <c:pt idx="201">
                  <c:v>364.84836398444128</c:v>
                </c:pt>
                <c:pt idx="202">
                  <c:v>371.52483249203596</c:v>
                </c:pt>
                <c:pt idx="203">
                  <c:v>380.99628325495172</c:v>
                </c:pt>
                <c:pt idx="204">
                  <c:v>390.66114057904286</c:v>
                </c:pt>
                <c:pt idx="205">
                  <c:v>399.09874316625837</c:v>
                </c:pt>
                <c:pt idx="206">
                  <c:v>405.73703720909521</c:v>
                </c:pt>
                <c:pt idx="207">
                  <c:v>410.88938317168726</c:v>
                </c:pt>
                <c:pt idx="208">
                  <c:v>416.24163219288181</c:v>
                </c:pt>
                <c:pt idx="209">
                  <c:v>420.38031672255283</c:v>
                </c:pt>
                <c:pt idx="210">
                  <c:v>422.77180547822849</c:v>
                </c:pt>
                <c:pt idx="211">
                  <c:v>423.97031204073096</c:v>
                </c:pt>
                <c:pt idx="212">
                  <c:v>425.10195630308766</c:v>
                </c:pt>
                <c:pt idx="213">
                  <c:v>426.46456479286019</c:v>
                </c:pt>
                <c:pt idx="214">
                  <c:v>426.92513897268634</c:v>
                </c:pt>
                <c:pt idx="215">
                  <c:v>425.1208558141787</c:v>
                </c:pt>
                <c:pt idx="216">
                  <c:v>422.44138248989219</c:v>
                </c:pt>
                <c:pt idx="217">
                  <c:v>418.90659734334747</c:v>
                </c:pt>
                <c:pt idx="218">
                  <c:v>417.25727810798901</c:v>
                </c:pt>
                <c:pt idx="219">
                  <c:v>415.83894991737316</c:v>
                </c:pt>
                <c:pt idx="220">
                  <c:v>414.09629297594546</c:v>
                </c:pt>
                <c:pt idx="221">
                  <c:v>413.39127886196616</c:v>
                </c:pt>
                <c:pt idx="222">
                  <c:v>412.62540952905351</c:v>
                </c:pt>
                <c:pt idx="223">
                  <c:v>410.48273863613787</c:v>
                </c:pt>
                <c:pt idx="224">
                  <c:v>408.55704003035885</c:v>
                </c:pt>
                <c:pt idx="225">
                  <c:v>404.20778585033435</c:v>
                </c:pt>
                <c:pt idx="226">
                  <c:v>398.77712296545758</c:v>
                </c:pt>
                <c:pt idx="227">
                  <c:v>394.66073033872277</c:v>
                </c:pt>
                <c:pt idx="228">
                  <c:v>390.25477762542533</c:v>
                </c:pt>
                <c:pt idx="229">
                  <c:v>390.2415835006197</c:v>
                </c:pt>
                <c:pt idx="230">
                  <c:v>388.86601553765138</c:v>
                </c:pt>
                <c:pt idx="231">
                  <c:v>389.2464327275506</c:v>
                </c:pt>
                <c:pt idx="232">
                  <c:v>393.88062770958942</c:v>
                </c:pt>
                <c:pt idx="233">
                  <c:v>388.00200819716503</c:v>
                </c:pt>
                <c:pt idx="234">
                  <c:v>394.71970164044558</c:v>
                </c:pt>
                <c:pt idx="235">
                  <c:v>395.2758728861271</c:v>
                </c:pt>
                <c:pt idx="236">
                  <c:v>396.99560771743768</c:v>
                </c:pt>
                <c:pt idx="237">
                  <c:v>405.29052871719711</c:v>
                </c:pt>
                <c:pt idx="238">
                  <c:v>412.41616063204708</c:v>
                </c:pt>
                <c:pt idx="239">
                  <c:v>412.76986776441282</c:v>
                </c:pt>
                <c:pt idx="240">
                  <c:v>409.89820806732217</c:v>
                </c:pt>
                <c:pt idx="241">
                  <c:v>415.15442424110012</c:v>
                </c:pt>
                <c:pt idx="242">
                  <c:v>416.90528058020931</c:v>
                </c:pt>
                <c:pt idx="243">
                  <c:v>415.22266092924639</c:v>
                </c:pt>
                <c:pt idx="244">
                  <c:v>412.06118638098803</c:v>
                </c:pt>
                <c:pt idx="245">
                  <c:v>413.2959566737108</c:v>
                </c:pt>
                <c:pt idx="246">
                  <c:v>413.9386339114489</c:v>
                </c:pt>
                <c:pt idx="247">
                  <c:v>418.84239666289079</c:v>
                </c:pt>
                <c:pt idx="248">
                  <c:v>427.21525551878102</c:v>
                </c:pt>
                <c:pt idx="249">
                  <c:v>434.42343116564678</c:v>
                </c:pt>
                <c:pt idx="250">
                  <c:v>436.72145483295071</c:v>
                </c:pt>
                <c:pt idx="251">
                  <c:v>434.85660474177337</c:v>
                </c:pt>
                <c:pt idx="252">
                  <c:v>431.83093313663642</c:v>
                </c:pt>
                <c:pt idx="253">
                  <c:v>432.64258635079784</c:v>
                </c:pt>
                <c:pt idx="254">
                  <c:v>435.71089750561151</c:v>
                </c:pt>
                <c:pt idx="255">
                  <c:v>439.44417109676783</c:v>
                </c:pt>
                <c:pt idx="256">
                  <c:v>441.2901350855177</c:v>
                </c:pt>
                <c:pt idx="257">
                  <c:v>439.41209086953472</c:v>
                </c:pt>
                <c:pt idx="258">
                  <c:v>434.53863169742283</c:v>
                </c:pt>
                <c:pt idx="259">
                  <c:v>431.68328363938309</c:v>
                </c:pt>
                <c:pt idx="260">
                  <c:v>430.57819523493032</c:v>
                </c:pt>
                <c:pt idx="261">
                  <c:v>431.76633690060879</c:v>
                </c:pt>
                <c:pt idx="262">
                  <c:v>434.78472089717678</c:v>
                </c:pt>
                <c:pt idx="263">
                  <c:v>439.15799669771889</c:v>
                </c:pt>
                <c:pt idx="264">
                  <c:v>442.30593520025428</c:v>
                </c:pt>
                <c:pt idx="265">
                  <c:v>444.83530524188149</c:v>
                </c:pt>
                <c:pt idx="266">
                  <c:v>447.35775641318389</c:v>
                </c:pt>
                <c:pt idx="267">
                  <c:v>450.20817678741656</c:v>
                </c:pt>
                <c:pt idx="268">
                  <c:v>453.93492035948714</c:v>
                </c:pt>
                <c:pt idx="269">
                  <c:v>458.49458328590401</c:v>
                </c:pt>
                <c:pt idx="270">
                  <c:v>464.00644903645463</c:v>
                </c:pt>
                <c:pt idx="271">
                  <c:v>469.20667733612083</c:v>
                </c:pt>
                <c:pt idx="272">
                  <c:v>473.37305746008661</c:v>
                </c:pt>
                <c:pt idx="273">
                  <c:v>475.16305368771987</c:v>
                </c:pt>
                <c:pt idx="274">
                  <c:v>476.00991134769157</c:v>
                </c:pt>
                <c:pt idx="275">
                  <c:v>475.60319306449333</c:v>
                </c:pt>
                <c:pt idx="276">
                  <c:v>475.66549641907608</c:v>
                </c:pt>
                <c:pt idx="277">
                  <c:v>476.65867611862245</c:v>
                </c:pt>
                <c:pt idx="278">
                  <c:v>479.66111721438352</c:v>
                </c:pt>
                <c:pt idx="279">
                  <c:v>483.43723818949968</c:v>
                </c:pt>
                <c:pt idx="280">
                  <c:v>486.25315136842005</c:v>
                </c:pt>
                <c:pt idx="281">
                  <c:v>488.13789991611333</c:v>
                </c:pt>
                <c:pt idx="282">
                  <c:v>488.62220072586177</c:v>
                </c:pt>
                <c:pt idx="283">
                  <c:v>489.16416549264943</c:v>
                </c:pt>
                <c:pt idx="284">
                  <c:v>490.29299393568795</c:v>
                </c:pt>
                <c:pt idx="285">
                  <c:v>492.83002032412816</c:v>
                </c:pt>
                <c:pt idx="286">
                  <c:v>495.73907007916648</c:v>
                </c:pt>
                <c:pt idx="287">
                  <c:v>498.82172179950823</c:v>
                </c:pt>
                <c:pt idx="288">
                  <c:v>501.63748077879939</c:v>
                </c:pt>
                <c:pt idx="289">
                  <c:v>503.909719586346</c:v>
                </c:pt>
                <c:pt idx="290">
                  <c:v>505.40690412653692</c:v>
                </c:pt>
                <c:pt idx="291">
                  <c:v>508.07348502094482</c:v>
                </c:pt>
                <c:pt idx="292">
                  <c:v>512.89513311760038</c:v>
                </c:pt>
                <c:pt idx="293">
                  <c:v>516.92617960166456</c:v>
                </c:pt>
                <c:pt idx="294">
                  <c:v>518.24835426689299</c:v>
                </c:pt>
                <c:pt idx="295">
                  <c:v>518.82504747193934</c:v>
                </c:pt>
                <c:pt idx="296">
                  <c:v>521.71453398704728</c:v>
                </c:pt>
                <c:pt idx="297">
                  <c:v>527.0158233829128</c:v>
                </c:pt>
                <c:pt idx="298">
                  <c:v>532.37668076602313</c:v>
                </c:pt>
                <c:pt idx="299">
                  <c:v>534.5795967836865</c:v>
                </c:pt>
                <c:pt idx="300">
                  <c:v>535.20047823903474</c:v>
                </c:pt>
                <c:pt idx="301">
                  <c:v>537.28294423319301</c:v>
                </c:pt>
                <c:pt idx="302">
                  <c:v>542.60859717049334</c:v>
                </c:pt>
                <c:pt idx="303">
                  <c:v>548.36592861794884</c:v>
                </c:pt>
                <c:pt idx="304">
                  <c:v>551.41244399037259</c:v>
                </c:pt>
                <c:pt idx="305">
                  <c:v>553.28590244346583</c:v>
                </c:pt>
                <c:pt idx="306">
                  <c:v>558.20093517651264</c:v>
                </c:pt>
                <c:pt idx="307">
                  <c:v>565.95459536431383</c:v>
                </c:pt>
                <c:pt idx="308">
                  <c:v>571.08307390601772</c:v>
                </c:pt>
                <c:pt idx="309">
                  <c:v>574.6000322345451</c:v>
                </c:pt>
                <c:pt idx="310">
                  <c:v>578.34579599567735</c:v>
                </c:pt>
                <c:pt idx="311">
                  <c:v>582.97880431100373</c:v>
                </c:pt>
                <c:pt idx="312">
                  <c:v>586.46889167803647</c:v>
                </c:pt>
                <c:pt idx="313">
                  <c:v>590.22782945097947</c:v>
                </c:pt>
                <c:pt idx="314">
                  <c:v>592.70562977309203</c:v>
                </c:pt>
                <c:pt idx="315">
                  <c:v>595.34277865129206</c:v>
                </c:pt>
                <c:pt idx="316">
                  <c:v>600.39612845185184</c:v>
                </c:pt>
                <c:pt idx="317">
                  <c:v>606.82917608371292</c:v>
                </c:pt>
                <c:pt idx="318">
                  <c:v>608.64948259500807</c:v>
                </c:pt>
                <c:pt idx="319">
                  <c:v>613.35550778698985</c:v>
                </c:pt>
                <c:pt idx="320">
                  <c:v>623.51377710762335</c:v>
                </c:pt>
                <c:pt idx="321">
                  <c:v>629.19978787434593</c:v>
                </c:pt>
                <c:pt idx="322">
                  <c:v>634.09970233938623</c:v>
                </c:pt>
                <c:pt idx="323">
                  <c:v>639.68607332823217</c:v>
                </c:pt>
                <c:pt idx="324">
                  <c:v>643.6360376245932</c:v>
                </c:pt>
                <c:pt idx="325">
                  <c:v>653.57567868815784</c:v>
                </c:pt>
                <c:pt idx="326">
                  <c:v>656.76789259730742</c:v>
                </c:pt>
                <c:pt idx="327">
                  <c:v>658.33210034160527</c:v>
                </c:pt>
                <c:pt idx="328">
                  <c:v>666.29933372036589</c:v>
                </c:pt>
                <c:pt idx="329">
                  <c:v>670.97717390183823</c:v>
                </c:pt>
                <c:pt idx="330">
                  <c:v>678.52365683113135</c:v>
                </c:pt>
                <c:pt idx="331">
                  <c:v>680.12542224166964</c:v>
                </c:pt>
                <c:pt idx="332">
                  <c:v>687.08825957393276</c:v>
                </c:pt>
                <c:pt idx="333">
                  <c:v>695.86776296537255</c:v>
                </c:pt>
                <c:pt idx="334">
                  <c:v>700.23011740955883</c:v>
                </c:pt>
                <c:pt idx="335">
                  <c:v>706.20673413859083</c:v>
                </c:pt>
                <c:pt idx="336">
                  <c:v>710.7166576280498</c:v>
                </c:pt>
                <c:pt idx="337">
                  <c:v>719.84542317993134</c:v>
                </c:pt>
                <c:pt idx="338">
                  <c:v>725.25996885137693</c:v>
                </c:pt>
                <c:pt idx="339">
                  <c:v>728.5502872464416</c:v>
                </c:pt>
                <c:pt idx="340">
                  <c:v>735.11420343328552</c:v>
                </c:pt>
                <c:pt idx="341">
                  <c:v>740.7715732949423</c:v>
                </c:pt>
                <c:pt idx="342">
                  <c:v>747.28789543097571</c:v>
                </c:pt>
                <c:pt idx="343">
                  <c:v>748.95245361231139</c:v>
                </c:pt>
                <c:pt idx="344">
                  <c:v>755.39313077365887</c:v>
                </c:pt>
                <c:pt idx="345">
                  <c:v>761.02822884537431</c:v>
                </c:pt>
                <c:pt idx="346">
                  <c:v>766.10302580307473</c:v>
                </c:pt>
                <c:pt idx="347">
                  <c:v>769.21598780707814</c:v>
                </c:pt>
                <c:pt idx="348">
                  <c:v>774.52787004704555</c:v>
                </c:pt>
                <c:pt idx="349">
                  <c:v>780.01453421469773</c:v>
                </c:pt>
                <c:pt idx="350">
                  <c:v>785.93217964200699</c:v>
                </c:pt>
                <c:pt idx="351">
                  <c:v>788.73733907286442</c:v>
                </c:pt>
                <c:pt idx="352">
                  <c:v>795.86232737187004</c:v>
                </c:pt>
                <c:pt idx="353">
                  <c:v>802.55275429808535</c:v>
                </c:pt>
                <c:pt idx="354">
                  <c:v>809.58635585154957</c:v>
                </c:pt>
                <c:pt idx="355">
                  <c:v>819.25024104754266</c:v>
                </c:pt>
                <c:pt idx="356">
                  <c:v>831.18480964612581</c:v>
                </c:pt>
                <c:pt idx="357">
                  <c:v>846.36398650617355</c:v>
                </c:pt>
                <c:pt idx="358">
                  <c:v>866.122235332939</c:v>
                </c:pt>
                <c:pt idx="359">
                  <c:v>890.89522371394492</c:v>
                </c:pt>
                <c:pt idx="360">
                  <c:v>920.9239857828361</c:v>
                </c:pt>
                <c:pt idx="361">
                  <c:v>957.88894216977405</c:v>
                </c:pt>
                <c:pt idx="362">
                  <c:v>1003.6380413456952</c:v>
                </c:pt>
                <c:pt idx="363">
                  <c:v>1056.0752075230696</c:v>
                </c:pt>
                <c:pt idx="364">
                  <c:v>1115.4333223681822</c:v>
                </c:pt>
                <c:pt idx="365">
                  <c:v>1183.3404657935332</c:v>
                </c:pt>
                <c:pt idx="366">
                  <c:v>1257.0862575056528</c:v>
                </c:pt>
                <c:pt idx="367">
                  <c:v>1336.3725625777206</c:v>
                </c:pt>
                <c:pt idx="368">
                  <c:v>1421.7991102985386</c:v>
                </c:pt>
                <c:pt idx="369">
                  <c:v>1510.6224009759892</c:v>
                </c:pt>
                <c:pt idx="370">
                  <c:v>1603.2599401629916</c:v>
                </c:pt>
                <c:pt idx="371">
                  <c:v>1697.7047325274493</c:v>
                </c:pt>
                <c:pt idx="372">
                  <c:v>1792.4882478429001</c:v>
                </c:pt>
                <c:pt idx="373">
                  <c:v>1886.9820086461691</c:v>
                </c:pt>
                <c:pt idx="374">
                  <c:v>1978.2945439399616</c:v>
                </c:pt>
                <c:pt idx="375">
                  <c:v>2065.8183608193544</c:v>
                </c:pt>
                <c:pt idx="376">
                  <c:v>2148.212170569413</c:v>
                </c:pt>
                <c:pt idx="377">
                  <c:v>2223.9226398718752</c:v>
                </c:pt>
                <c:pt idx="378">
                  <c:v>2293.1225795809</c:v>
                </c:pt>
                <c:pt idx="379">
                  <c:v>2356.0065896287097</c:v>
                </c:pt>
                <c:pt idx="380">
                  <c:v>2410.679516344796</c:v>
                </c:pt>
                <c:pt idx="381">
                  <c:v>2458.4794974081888</c:v>
                </c:pt>
                <c:pt idx="382">
                  <c:v>2497.7765220588544</c:v>
                </c:pt>
                <c:pt idx="383">
                  <c:v>2530.7403198724928</c:v>
                </c:pt>
                <c:pt idx="384">
                  <c:v>2556.6686858501093</c:v>
                </c:pt>
                <c:pt idx="385">
                  <c:v>2576.8527468967841</c:v>
                </c:pt>
                <c:pt idx="386">
                  <c:v>2589.6366068277498</c:v>
                </c:pt>
                <c:pt idx="387">
                  <c:v>2599.0708217323472</c:v>
                </c:pt>
                <c:pt idx="388">
                  <c:v>2602.8361688464042</c:v>
                </c:pt>
                <c:pt idx="389">
                  <c:v>2603.9292430884329</c:v>
                </c:pt>
                <c:pt idx="390">
                  <c:v>2599.7024033011044</c:v>
                </c:pt>
                <c:pt idx="391">
                  <c:v>2594.8746006279389</c:v>
                </c:pt>
                <c:pt idx="392">
                  <c:v>2586.2742101624685</c:v>
                </c:pt>
                <c:pt idx="393">
                  <c:v>2577.8167962750499</c:v>
                </c:pt>
                <c:pt idx="394">
                  <c:v>2565.5758263086477</c:v>
                </c:pt>
                <c:pt idx="395">
                  <c:v>2553.2048660547171</c:v>
                </c:pt>
                <c:pt idx="396">
                  <c:v>2538.5644962212218</c:v>
                </c:pt>
                <c:pt idx="397">
                  <c:v>2524.2517134437494</c:v>
                </c:pt>
                <c:pt idx="398">
                  <c:v>2508.9971329649566</c:v>
                </c:pt>
                <c:pt idx="399">
                  <c:v>2493.5405442674055</c:v>
                </c:pt>
                <c:pt idx="400">
                  <c:v>2477.3815025105878</c:v>
                </c:pt>
                <c:pt idx="401">
                  <c:v>2461.0805032341395</c:v>
                </c:pt>
                <c:pt idx="402">
                  <c:v>2444.4215999136741</c:v>
                </c:pt>
                <c:pt idx="403">
                  <c:v>2426.9586930215282</c:v>
                </c:pt>
                <c:pt idx="404">
                  <c:v>2409.6761058350598</c:v>
                </c:pt>
                <c:pt idx="405">
                  <c:v>2390.7394527463816</c:v>
                </c:pt>
                <c:pt idx="406">
                  <c:v>2372.6841779216516</c:v>
                </c:pt>
                <c:pt idx="407">
                  <c:v>2353.3473566818566</c:v>
                </c:pt>
                <c:pt idx="408">
                  <c:v>2336.5626465768491</c:v>
                </c:pt>
                <c:pt idx="409">
                  <c:v>2318.1724367485417</c:v>
                </c:pt>
                <c:pt idx="410">
                  <c:v>2302.2132310070092</c:v>
                </c:pt>
                <c:pt idx="411">
                  <c:v>2285.7173569207412</c:v>
                </c:pt>
                <c:pt idx="412">
                  <c:v>2271.065985278909</c:v>
                </c:pt>
                <c:pt idx="413">
                  <c:v>2256.7000371509744</c:v>
                </c:pt>
                <c:pt idx="414">
                  <c:v>2243.1215127824012</c:v>
                </c:pt>
                <c:pt idx="415">
                  <c:v>2230.294503772549</c:v>
                </c:pt>
                <c:pt idx="416">
                  <c:v>2217.2511526827411</c:v>
                </c:pt>
                <c:pt idx="417">
                  <c:v>2204.7231702758263</c:v>
                </c:pt>
                <c:pt idx="418">
                  <c:v>2190.2467079439812</c:v>
                </c:pt>
                <c:pt idx="419">
                  <c:v>2177.3372758800838</c:v>
                </c:pt>
                <c:pt idx="420">
                  <c:v>2163.3412325499271</c:v>
                </c:pt>
                <c:pt idx="421">
                  <c:v>2148.6136661782093</c:v>
                </c:pt>
                <c:pt idx="422">
                  <c:v>2133.5767083067294</c:v>
                </c:pt>
                <c:pt idx="423">
                  <c:v>2118.5666750313981</c:v>
                </c:pt>
                <c:pt idx="424">
                  <c:v>2104.2918119540782</c:v>
                </c:pt>
                <c:pt idx="425">
                  <c:v>2090.2027393171111</c:v>
                </c:pt>
                <c:pt idx="426">
                  <c:v>2076.9158265606038</c:v>
                </c:pt>
                <c:pt idx="427">
                  <c:v>2063.5803073991979</c:v>
                </c:pt>
                <c:pt idx="428">
                  <c:v>2049.6695968030481</c:v>
                </c:pt>
                <c:pt idx="429">
                  <c:v>2036.8372645538184</c:v>
                </c:pt>
                <c:pt idx="430">
                  <c:v>2024.5368137564838</c:v>
                </c:pt>
                <c:pt idx="431">
                  <c:v>2012.272298177116</c:v>
                </c:pt>
                <c:pt idx="432">
                  <c:v>2000.1063697955462</c:v>
                </c:pt>
                <c:pt idx="433">
                  <c:v>1988.0312985173127</c:v>
                </c:pt>
                <c:pt idx="434">
                  <c:v>1976.7098544622891</c:v>
                </c:pt>
                <c:pt idx="435">
                  <c:v>1966.1217570270521</c:v>
                </c:pt>
                <c:pt idx="436">
                  <c:v>1955.592121364328</c:v>
                </c:pt>
                <c:pt idx="437">
                  <c:v>1945.0134502194758</c:v>
                </c:pt>
                <c:pt idx="438">
                  <c:v>1934.4645463074166</c:v>
                </c:pt>
                <c:pt idx="439">
                  <c:v>1925.424264525446</c:v>
                </c:pt>
                <c:pt idx="440">
                  <c:v>1916.3634339667835</c:v>
                </c:pt>
                <c:pt idx="441">
                  <c:v>1906.4055772339625</c:v>
                </c:pt>
                <c:pt idx="442">
                  <c:v>1896.5335761730219</c:v>
                </c:pt>
                <c:pt idx="443">
                  <c:v>1886.9786765933097</c:v>
                </c:pt>
                <c:pt idx="444">
                  <c:v>1876.568525530324</c:v>
                </c:pt>
                <c:pt idx="445">
                  <c:v>1865.9965050825283</c:v>
                </c:pt>
                <c:pt idx="446">
                  <c:v>1855.8231241982198</c:v>
                </c:pt>
                <c:pt idx="447">
                  <c:v>1846.7391502864941</c:v>
                </c:pt>
                <c:pt idx="448">
                  <c:v>1839.3723702643601</c:v>
                </c:pt>
                <c:pt idx="449">
                  <c:v>1832.844147939541</c:v>
                </c:pt>
                <c:pt idx="450">
                  <c:v>1828.0627325374783</c:v>
                </c:pt>
                <c:pt idx="451">
                  <c:v>1822.6484550393011</c:v>
                </c:pt>
                <c:pt idx="452">
                  <c:v>1814.9994695824912</c:v>
                </c:pt>
                <c:pt idx="453">
                  <c:v>1806.6406361885386</c:v>
                </c:pt>
                <c:pt idx="454">
                  <c:v>1798.7233232636918</c:v>
                </c:pt>
                <c:pt idx="455">
                  <c:v>1790.4716988381167</c:v>
                </c:pt>
                <c:pt idx="456">
                  <c:v>1781.6502464431665</c:v>
                </c:pt>
                <c:pt idx="457">
                  <c:v>1771.558644997059</c:v>
                </c:pt>
                <c:pt idx="458">
                  <c:v>1763.5694549319473</c:v>
                </c:pt>
                <c:pt idx="459">
                  <c:v>1759.1967959299225</c:v>
                </c:pt>
                <c:pt idx="460">
                  <c:v>1757.6360275077921</c:v>
                </c:pt>
                <c:pt idx="461">
                  <c:v>1754.6366167699639</c:v>
                </c:pt>
                <c:pt idx="462">
                  <c:v>1750.3862917086551</c:v>
                </c:pt>
                <c:pt idx="463">
                  <c:v>1746.3384240563298</c:v>
                </c:pt>
                <c:pt idx="464">
                  <c:v>1742.1017557187147</c:v>
                </c:pt>
                <c:pt idx="465">
                  <c:v>1736.6269649225212</c:v>
                </c:pt>
                <c:pt idx="466">
                  <c:v>1729.4702852475216</c:v>
                </c:pt>
                <c:pt idx="467">
                  <c:v>1721.4254090032252</c:v>
                </c:pt>
                <c:pt idx="468">
                  <c:v>1713.4787713314779</c:v>
                </c:pt>
                <c:pt idx="469">
                  <c:v>1704.8330327663198</c:v>
                </c:pt>
                <c:pt idx="470">
                  <c:v>1696.9939728011941</c:v>
                </c:pt>
                <c:pt idx="471">
                  <c:v>1689.1737050778524</c:v>
                </c:pt>
                <c:pt idx="472">
                  <c:v>1681.7759845648766</c:v>
                </c:pt>
                <c:pt idx="473">
                  <c:v>1674.9105812853572</c:v>
                </c:pt>
                <c:pt idx="474">
                  <c:v>1669.1745696127402</c:v>
                </c:pt>
                <c:pt idx="475">
                  <c:v>1664.612439492254</c:v>
                </c:pt>
                <c:pt idx="476">
                  <c:v>1658.5874107839427</c:v>
                </c:pt>
                <c:pt idx="477">
                  <c:v>1653.310994458722</c:v>
                </c:pt>
                <c:pt idx="478">
                  <c:v>1648.7685080301467</c:v>
                </c:pt>
                <c:pt idx="479">
                  <c:v>1644.5115322717811</c:v>
                </c:pt>
                <c:pt idx="480">
                  <c:v>1640.0770593313885</c:v>
                </c:pt>
                <c:pt idx="481">
                  <c:v>1635.4756485314126</c:v>
                </c:pt>
                <c:pt idx="482">
                  <c:v>1630.7622351658861</c:v>
                </c:pt>
                <c:pt idx="483">
                  <c:v>1624.6219120651547</c:v>
                </c:pt>
                <c:pt idx="484">
                  <c:v>1617.8317246830918</c:v>
                </c:pt>
                <c:pt idx="485">
                  <c:v>1613.3964539272256</c:v>
                </c:pt>
                <c:pt idx="486">
                  <c:v>1609.6100149856077</c:v>
                </c:pt>
                <c:pt idx="487">
                  <c:v>1605.4818562567214</c:v>
                </c:pt>
                <c:pt idx="488">
                  <c:v>1598.9768912586051</c:v>
                </c:pt>
                <c:pt idx="489">
                  <c:v>1591.0896673744737</c:v>
                </c:pt>
                <c:pt idx="490">
                  <c:v>1582.0245393391851</c:v>
                </c:pt>
                <c:pt idx="491">
                  <c:v>1573.1532804639598</c:v>
                </c:pt>
                <c:pt idx="492">
                  <c:v>1564.4080965465448</c:v>
                </c:pt>
                <c:pt idx="493">
                  <c:v>1554.5335009092321</c:v>
                </c:pt>
                <c:pt idx="494">
                  <c:v>1544.5370205214288</c:v>
                </c:pt>
                <c:pt idx="495">
                  <c:v>1534.77193343827</c:v>
                </c:pt>
                <c:pt idx="496">
                  <c:v>1525.9711840196412</c:v>
                </c:pt>
                <c:pt idx="497">
                  <c:v>1517.1292364826529</c:v>
                </c:pt>
                <c:pt idx="498">
                  <c:v>1507.4116294766661</c:v>
                </c:pt>
                <c:pt idx="499">
                  <c:v>1496.8917083905899</c:v>
                </c:pt>
                <c:pt idx="500">
                  <c:v>1487.3883852347237</c:v>
                </c:pt>
                <c:pt idx="501">
                  <c:v>1478.1456460437691</c:v>
                </c:pt>
                <c:pt idx="502">
                  <c:v>1469.1388456943594</c:v>
                </c:pt>
                <c:pt idx="503">
                  <c:v>1458.7709453298114</c:v>
                </c:pt>
                <c:pt idx="504">
                  <c:v>1448.4097694099692</c:v>
                </c:pt>
                <c:pt idx="505">
                  <c:v>1438.8918375153064</c:v>
                </c:pt>
                <c:pt idx="506">
                  <c:v>1427.7041985125552</c:v>
                </c:pt>
                <c:pt idx="507">
                  <c:v>1415.4283794299236</c:v>
                </c:pt>
                <c:pt idx="508">
                  <c:v>1402.3061250602182</c:v>
                </c:pt>
                <c:pt idx="509">
                  <c:v>1387.00459414646</c:v>
                </c:pt>
                <c:pt idx="510">
                  <c:v>1369.4435559510723</c:v>
                </c:pt>
                <c:pt idx="511">
                  <c:v>1352.7117296145955</c:v>
                </c:pt>
                <c:pt idx="512">
                  <c:v>1334.9120641406473</c:v>
                </c:pt>
                <c:pt idx="513">
                  <c:v>1317.3963740449476</c:v>
                </c:pt>
                <c:pt idx="514">
                  <c:v>1301.3134666790309</c:v>
                </c:pt>
                <c:pt idx="515">
                  <c:v>1285.3201492977569</c:v>
                </c:pt>
                <c:pt idx="516">
                  <c:v>1267.0785677991325</c:v>
                </c:pt>
                <c:pt idx="517">
                  <c:v>1249.4731603364871</c:v>
                </c:pt>
                <c:pt idx="518">
                  <c:v>1232.4870118809163</c:v>
                </c:pt>
                <c:pt idx="519">
                  <c:v>1213.573636231936</c:v>
                </c:pt>
                <c:pt idx="520">
                  <c:v>1190.7112751190248</c:v>
                </c:pt>
                <c:pt idx="521">
                  <c:v>1167.0321722041836</c:v>
                </c:pt>
                <c:pt idx="522">
                  <c:v>1143.4625912521603</c:v>
                </c:pt>
                <c:pt idx="523">
                  <c:v>1119.0885910598904</c:v>
                </c:pt>
                <c:pt idx="524">
                  <c:v>1093.0458156616394</c:v>
                </c:pt>
                <c:pt idx="525">
                  <c:v>1068.5827752399268</c:v>
                </c:pt>
                <c:pt idx="526">
                  <c:v>1045.9558367350182</c:v>
                </c:pt>
                <c:pt idx="527">
                  <c:v>1026.9305389724686</c:v>
                </c:pt>
                <c:pt idx="528">
                  <c:v>1009.8246779698806</c:v>
                </c:pt>
                <c:pt idx="529">
                  <c:v>994.60400129654693</c:v>
                </c:pt>
                <c:pt idx="530">
                  <c:v>978.96431729999028</c:v>
                </c:pt>
                <c:pt idx="531">
                  <c:v>959.66786954575377</c:v>
                </c:pt>
                <c:pt idx="532">
                  <c:v>938.80525638236043</c:v>
                </c:pt>
                <c:pt idx="533">
                  <c:v>916.92157349950605</c:v>
                </c:pt>
                <c:pt idx="534">
                  <c:v>896.97628052235825</c:v>
                </c:pt>
                <c:pt idx="535">
                  <c:v>878.37192093056387</c:v>
                </c:pt>
                <c:pt idx="536">
                  <c:v>862.60502223980666</c:v>
                </c:pt>
                <c:pt idx="537">
                  <c:v>848.50901732385114</c:v>
                </c:pt>
                <c:pt idx="538">
                  <c:v>834.03321872084553</c:v>
                </c:pt>
                <c:pt idx="539">
                  <c:v>820.92564013325386</c:v>
                </c:pt>
                <c:pt idx="540">
                  <c:v>808.05298803311871</c:v>
                </c:pt>
                <c:pt idx="541">
                  <c:v>797.12643582015664</c:v>
                </c:pt>
                <c:pt idx="542">
                  <c:v>785.55999537144794</c:v>
                </c:pt>
                <c:pt idx="543">
                  <c:v>773.32095625257864</c:v>
                </c:pt>
                <c:pt idx="544">
                  <c:v>759.55043993682091</c:v>
                </c:pt>
                <c:pt idx="545">
                  <c:v>745.13408193875773</c:v>
                </c:pt>
                <c:pt idx="546">
                  <c:v>729.48986581396503</c:v>
                </c:pt>
                <c:pt idx="547">
                  <c:v>712.60752723059443</c:v>
                </c:pt>
                <c:pt idx="548">
                  <c:v>695.68252228022027</c:v>
                </c:pt>
                <c:pt idx="549">
                  <c:v>678.70380892851574</c:v>
                </c:pt>
                <c:pt idx="550">
                  <c:v>663.16937623547722</c:v>
                </c:pt>
                <c:pt idx="551">
                  <c:v>649.34058586849449</c:v>
                </c:pt>
                <c:pt idx="552">
                  <c:v>635.48053990707888</c:v>
                </c:pt>
                <c:pt idx="553">
                  <c:v>620.12150594024206</c:v>
                </c:pt>
                <c:pt idx="554">
                  <c:v>603.59276721992978</c:v>
                </c:pt>
                <c:pt idx="555">
                  <c:v>586.74697394871157</c:v>
                </c:pt>
                <c:pt idx="556">
                  <c:v>569.30074072952925</c:v>
                </c:pt>
                <c:pt idx="557">
                  <c:v>553.6055649794074</c:v>
                </c:pt>
                <c:pt idx="558">
                  <c:v>539.63105596270384</c:v>
                </c:pt>
                <c:pt idx="559">
                  <c:v>527.66134325729604</c:v>
                </c:pt>
                <c:pt idx="560">
                  <c:v>518.86547459215171</c:v>
                </c:pt>
                <c:pt idx="561">
                  <c:v>511.47773012476046</c:v>
                </c:pt>
                <c:pt idx="562">
                  <c:v>506.36396088682892</c:v>
                </c:pt>
                <c:pt idx="563">
                  <c:v>503.51049004166805</c:v>
                </c:pt>
                <c:pt idx="564">
                  <c:v>500.32040811000223</c:v>
                </c:pt>
                <c:pt idx="565">
                  <c:v>498.51734513986594</c:v>
                </c:pt>
                <c:pt idx="566">
                  <c:v>498.07915001928848</c:v>
                </c:pt>
                <c:pt idx="567">
                  <c:v>496.46772366675589</c:v>
                </c:pt>
                <c:pt idx="568">
                  <c:v>493.6687925600574</c:v>
                </c:pt>
                <c:pt idx="569">
                  <c:v>494.20045276900652</c:v>
                </c:pt>
                <c:pt idx="570">
                  <c:v>494.12332613701261</c:v>
                </c:pt>
                <c:pt idx="571">
                  <c:v>491.73835399175931</c:v>
                </c:pt>
                <c:pt idx="572">
                  <c:v>486.78779500498024</c:v>
                </c:pt>
                <c:pt idx="573">
                  <c:v>480.15514600944346</c:v>
                </c:pt>
                <c:pt idx="574">
                  <c:v>469.06320463752292</c:v>
                </c:pt>
                <c:pt idx="575">
                  <c:v>456.33505770306897</c:v>
                </c:pt>
                <c:pt idx="576">
                  <c:v>443.08184091773711</c:v>
                </c:pt>
                <c:pt idx="577">
                  <c:v>429.87273863505817</c:v>
                </c:pt>
                <c:pt idx="578">
                  <c:v>417.53035224287646</c:v>
                </c:pt>
                <c:pt idx="579">
                  <c:v>405.50416895147379</c:v>
                </c:pt>
                <c:pt idx="580">
                  <c:v>393.51335100984221</c:v>
                </c:pt>
                <c:pt idx="581">
                  <c:v>385.07680770703695</c:v>
                </c:pt>
                <c:pt idx="582">
                  <c:v>378.5307920858591</c:v>
                </c:pt>
                <c:pt idx="583">
                  <c:v>373.33618872049783</c:v>
                </c:pt>
                <c:pt idx="584">
                  <c:v>368.65889158989415</c:v>
                </c:pt>
                <c:pt idx="585">
                  <c:v>363.70759512662698</c:v>
                </c:pt>
                <c:pt idx="586">
                  <c:v>359.53155406066679</c:v>
                </c:pt>
                <c:pt idx="587">
                  <c:v>354.30365698403267</c:v>
                </c:pt>
                <c:pt idx="588">
                  <c:v>349.84763632152357</c:v>
                </c:pt>
                <c:pt idx="589">
                  <c:v>343.30887478725612</c:v>
                </c:pt>
                <c:pt idx="590">
                  <c:v>338.32374826617945</c:v>
                </c:pt>
                <c:pt idx="591">
                  <c:v>334.11600911989353</c:v>
                </c:pt>
                <c:pt idx="592">
                  <c:v>332.4403485652457</c:v>
                </c:pt>
                <c:pt idx="593">
                  <c:v>330.21986719850167</c:v>
                </c:pt>
                <c:pt idx="594">
                  <c:v>330.23454298061529</c:v>
                </c:pt>
                <c:pt idx="595">
                  <c:v>330.18928203723982</c:v>
                </c:pt>
                <c:pt idx="596">
                  <c:v>329.08846429208648</c:v>
                </c:pt>
                <c:pt idx="597">
                  <c:v>326.95083505661688</c:v>
                </c:pt>
                <c:pt idx="598">
                  <c:v>325.75966973733716</c:v>
                </c:pt>
                <c:pt idx="599">
                  <c:v>323.77931741945673</c:v>
                </c:pt>
                <c:pt idx="600">
                  <c:v>322.97945042044171</c:v>
                </c:pt>
                <c:pt idx="601">
                  <c:v>322.36368437018831</c:v>
                </c:pt>
                <c:pt idx="602">
                  <c:v>321.92628706508435</c:v>
                </c:pt>
                <c:pt idx="603">
                  <c:v>319.29272500434922</c:v>
                </c:pt>
                <c:pt idx="604">
                  <c:v>314.98116928153104</c:v>
                </c:pt>
                <c:pt idx="605">
                  <c:v>310.67167849287966</c:v>
                </c:pt>
                <c:pt idx="606">
                  <c:v>307.96664155178229</c:v>
                </c:pt>
                <c:pt idx="607">
                  <c:v>304.55006047761981</c:v>
                </c:pt>
                <c:pt idx="608">
                  <c:v>301.12188761393037</c:v>
                </c:pt>
                <c:pt idx="609">
                  <c:v>298.56737632838991</c:v>
                </c:pt>
                <c:pt idx="610">
                  <c:v>295.99512538114431</c:v>
                </c:pt>
                <c:pt idx="611">
                  <c:v>294.04378270657389</c:v>
                </c:pt>
                <c:pt idx="612">
                  <c:v>292.72203711857492</c:v>
                </c:pt>
                <c:pt idx="613">
                  <c:v>291.54928189417132</c:v>
                </c:pt>
                <c:pt idx="614">
                  <c:v>289.89873576610989</c:v>
                </c:pt>
                <c:pt idx="615">
                  <c:v>287.55073130590642</c:v>
                </c:pt>
                <c:pt idx="616">
                  <c:v>285.16735479160019</c:v>
                </c:pt>
                <c:pt idx="617">
                  <c:v>283.16737219047229</c:v>
                </c:pt>
                <c:pt idx="618">
                  <c:v>280.2940028887956</c:v>
                </c:pt>
                <c:pt idx="619">
                  <c:v>277.18826815437575</c:v>
                </c:pt>
                <c:pt idx="620">
                  <c:v>274.46568597719272</c:v>
                </c:pt>
                <c:pt idx="621">
                  <c:v>271.30991681521976</c:v>
                </c:pt>
                <c:pt idx="622">
                  <c:v>267.74317211941263</c:v>
                </c:pt>
                <c:pt idx="623">
                  <c:v>264.54634563004652</c:v>
                </c:pt>
                <c:pt idx="624">
                  <c:v>261.15078263579545</c:v>
                </c:pt>
                <c:pt idx="625">
                  <c:v>257.92003893230748</c:v>
                </c:pt>
                <c:pt idx="626">
                  <c:v>254.11589385064283</c:v>
                </c:pt>
                <c:pt idx="627">
                  <c:v>251.23976906863319</c:v>
                </c:pt>
                <c:pt idx="628">
                  <c:v>248.1560245422227</c:v>
                </c:pt>
                <c:pt idx="629">
                  <c:v>246.14170807989851</c:v>
                </c:pt>
                <c:pt idx="630">
                  <c:v>244.09048427150975</c:v>
                </c:pt>
                <c:pt idx="631">
                  <c:v>242.17118830251397</c:v>
                </c:pt>
                <c:pt idx="632">
                  <c:v>239.49795000671787</c:v>
                </c:pt>
                <c:pt idx="633">
                  <c:v>235.58795693601286</c:v>
                </c:pt>
                <c:pt idx="634">
                  <c:v>231.6786745244691</c:v>
                </c:pt>
                <c:pt idx="635">
                  <c:v>227.93885750556362</c:v>
                </c:pt>
                <c:pt idx="636">
                  <c:v>224.70291794500028</c:v>
                </c:pt>
                <c:pt idx="637">
                  <c:v>221.9493148249943</c:v>
                </c:pt>
                <c:pt idx="638">
                  <c:v>220.14056658156767</c:v>
                </c:pt>
                <c:pt idx="639">
                  <c:v>217.31624617068269</c:v>
                </c:pt>
                <c:pt idx="640">
                  <c:v>214.47740417731342</c:v>
                </c:pt>
                <c:pt idx="641">
                  <c:v>211.00751025739157</c:v>
                </c:pt>
                <c:pt idx="642">
                  <c:v>206.76561924537398</c:v>
                </c:pt>
                <c:pt idx="643">
                  <c:v>202.11421424383502</c:v>
                </c:pt>
                <c:pt idx="644">
                  <c:v>198.22261785934268</c:v>
                </c:pt>
                <c:pt idx="645">
                  <c:v>193.78197693377675</c:v>
                </c:pt>
                <c:pt idx="646">
                  <c:v>189.09634631885731</c:v>
                </c:pt>
                <c:pt idx="647">
                  <c:v>185.15704190991536</c:v>
                </c:pt>
                <c:pt idx="648">
                  <c:v>182.47594613735501</c:v>
                </c:pt>
                <c:pt idx="649">
                  <c:v>178.96740174512394</c:v>
                </c:pt>
                <c:pt idx="650">
                  <c:v>174.94854373610895</c:v>
                </c:pt>
                <c:pt idx="651">
                  <c:v>171.47804642633318</c:v>
                </c:pt>
                <c:pt idx="652">
                  <c:v>168.1623387270821</c:v>
                </c:pt>
                <c:pt idx="653">
                  <c:v>164.35152953969748</c:v>
                </c:pt>
                <c:pt idx="654">
                  <c:v>160.8187892143244</c:v>
                </c:pt>
                <c:pt idx="655">
                  <c:v>158.27949676176607</c:v>
                </c:pt>
                <c:pt idx="656">
                  <c:v>154.90056721448798</c:v>
                </c:pt>
                <c:pt idx="657">
                  <c:v>151.89505553480359</c:v>
                </c:pt>
                <c:pt idx="658">
                  <c:v>149.57195766690353</c:v>
                </c:pt>
                <c:pt idx="659">
                  <c:v>146.90145473844524</c:v>
                </c:pt>
                <c:pt idx="660">
                  <c:v>143.14635184324052</c:v>
                </c:pt>
                <c:pt idx="661">
                  <c:v>140.17920905393353</c:v>
                </c:pt>
                <c:pt idx="662">
                  <c:v>137.3377523711973</c:v>
                </c:pt>
                <c:pt idx="663">
                  <c:v>133.08473887287252</c:v>
                </c:pt>
                <c:pt idx="664">
                  <c:v>128.01177219772902</c:v>
                </c:pt>
                <c:pt idx="665">
                  <c:v>124.99804100736795</c:v>
                </c:pt>
                <c:pt idx="666">
                  <c:v>122.67736340321524</c:v>
                </c:pt>
                <c:pt idx="667">
                  <c:v>118.88559451788755</c:v>
                </c:pt>
                <c:pt idx="668">
                  <c:v>115.06493666722069</c:v>
                </c:pt>
                <c:pt idx="669">
                  <c:v>111.5027039866545</c:v>
                </c:pt>
                <c:pt idx="670">
                  <c:v>107.14562585152426</c:v>
                </c:pt>
                <c:pt idx="671">
                  <c:v>102.31667673763629</c:v>
                </c:pt>
                <c:pt idx="672">
                  <c:v>98.357507393837025</c:v>
                </c:pt>
                <c:pt idx="673">
                  <c:v>94.748565634246006</c:v>
                </c:pt>
                <c:pt idx="674">
                  <c:v>91.06614439911138</c:v>
                </c:pt>
                <c:pt idx="675">
                  <c:v>87.714843402810942</c:v>
                </c:pt>
                <c:pt idx="676">
                  <c:v>85.182396072928711</c:v>
                </c:pt>
                <c:pt idx="677">
                  <c:v>82.414204327121368</c:v>
                </c:pt>
                <c:pt idx="678">
                  <c:v>78.937713344796705</c:v>
                </c:pt>
                <c:pt idx="679">
                  <c:v>76.178076326251556</c:v>
                </c:pt>
                <c:pt idx="680">
                  <c:v>73.877913977131996</c:v>
                </c:pt>
                <c:pt idx="681">
                  <c:v>71.505800740098792</c:v>
                </c:pt>
                <c:pt idx="682">
                  <c:v>69.500615577563863</c:v>
                </c:pt>
                <c:pt idx="683">
                  <c:v>68.319513460181071</c:v>
                </c:pt>
                <c:pt idx="684">
                  <c:v>67.138505203442222</c:v>
                </c:pt>
                <c:pt idx="685">
                  <c:v>65.723012945139772</c:v>
                </c:pt>
                <c:pt idx="686">
                  <c:v>64.046514349028214</c:v>
                </c:pt>
                <c:pt idx="687">
                  <c:v>62.080388623036782</c:v>
                </c:pt>
                <c:pt idx="688">
                  <c:v>59.532078844328268</c:v>
                </c:pt>
                <c:pt idx="689">
                  <c:v>57.123869485367436</c:v>
                </c:pt>
                <c:pt idx="690">
                  <c:v>54.955541114996926</c:v>
                </c:pt>
                <c:pt idx="691">
                  <c:v>52.861469922648396</c:v>
                </c:pt>
                <c:pt idx="692">
                  <c:v>50.794061857511238</c:v>
                </c:pt>
                <c:pt idx="693">
                  <c:v>48.891271953185914</c:v>
                </c:pt>
                <c:pt idx="694">
                  <c:v>47.063644311663431</c:v>
                </c:pt>
                <c:pt idx="695">
                  <c:v>45.26748680318854</c:v>
                </c:pt>
                <c:pt idx="696">
                  <c:v>43.745281697055105</c:v>
                </c:pt>
                <c:pt idx="697">
                  <c:v>42.245013164277395</c:v>
                </c:pt>
                <c:pt idx="698">
                  <c:v>40.769396459198028</c:v>
                </c:pt>
                <c:pt idx="699">
                  <c:v>39.58527068821396</c:v>
                </c:pt>
                <c:pt idx="700">
                  <c:v>38.41574024736294</c:v>
                </c:pt>
                <c:pt idx="701">
                  <c:v>37.263661181953537</c:v>
                </c:pt>
                <c:pt idx="702">
                  <c:v>36.514137009750314</c:v>
                </c:pt>
                <c:pt idx="703">
                  <c:v>35.706345490653888</c:v>
                </c:pt>
                <c:pt idx="704">
                  <c:v>34.412610600540049</c:v>
                </c:pt>
                <c:pt idx="705">
                  <c:v>33.606521981698016</c:v>
                </c:pt>
                <c:pt idx="706">
                  <c:v>32.816356150667652</c:v>
                </c:pt>
                <c:pt idx="707">
                  <c:v>32.027591524964734</c:v>
                </c:pt>
                <c:pt idx="708">
                  <c:v>31.43395647368666</c:v>
                </c:pt>
                <c:pt idx="709">
                  <c:v>31.548828493208923</c:v>
                </c:pt>
                <c:pt idx="710">
                  <c:v>31.192841888061672</c:v>
                </c:pt>
                <c:pt idx="711">
                  <c:v>30.366700613074485</c:v>
                </c:pt>
                <c:pt idx="712">
                  <c:v>29.894568165380036</c:v>
                </c:pt>
                <c:pt idx="713">
                  <c:v>29.472510371228946</c:v>
                </c:pt>
                <c:pt idx="714">
                  <c:v>28.99856104964104</c:v>
                </c:pt>
                <c:pt idx="715">
                  <c:v>28.908045867221873</c:v>
                </c:pt>
                <c:pt idx="716">
                  <c:v>28.943806772563988</c:v>
                </c:pt>
                <c:pt idx="717">
                  <c:v>28.296268894336048</c:v>
                </c:pt>
                <c:pt idx="718">
                  <c:v>26.937448351979754</c:v>
                </c:pt>
                <c:pt idx="719">
                  <c:v>25.537731386191357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71C-4059-9500-C45294667D12}"/>
            </c:ext>
          </c:extLst>
        </c:ser>
        <c:ser>
          <c:idx val="2"/>
          <c:order val="2"/>
          <c:tx>
            <c:strRef>
              <c:f>Sheet1!$AH$3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Sheet1!$AH$4:$AH$723</c:f>
              <c:numCache>
                <c:formatCode>General</c:formatCode>
                <c:ptCount val="720"/>
                <c:pt idx="0">
                  <c:v>23.721447473922503</c:v>
                </c:pt>
                <c:pt idx="1">
                  <c:v>23.561126789736917</c:v>
                </c:pt>
                <c:pt idx="2">
                  <c:v>23.712356400123497</c:v>
                </c:pt>
                <c:pt idx="3">
                  <c:v>23.938909177273974</c:v>
                </c:pt>
                <c:pt idx="4">
                  <c:v>24.021754604216689</c:v>
                </c:pt>
                <c:pt idx="5">
                  <c:v>23.968575845091522</c:v>
                </c:pt>
                <c:pt idx="6">
                  <c:v>23.951774789825805</c:v>
                </c:pt>
                <c:pt idx="7">
                  <c:v>24.141493968560546</c:v>
                </c:pt>
                <c:pt idx="8">
                  <c:v>24.599279146395197</c:v>
                </c:pt>
                <c:pt idx="9">
                  <c:v>24.845482319788214</c:v>
                </c:pt>
                <c:pt idx="10">
                  <c:v>24.850007743692586</c:v>
                </c:pt>
                <c:pt idx="11">
                  <c:v>24.642910937165063</c:v>
                </c:pt>
                <c:pt idx="12">
                  <c:v>24.207759583183979</c:v>
                </c:pt>
                <c:pt idx="13">
                  <c:v>24.089917544714112</c:v>
                </c:pt>
                <c:pt idx="14">
                  <c:v>24.289766968662928</c:v>
                </c:pt>
                <c:pt idx="15">
                  <c:v>24.713520958736702</c:v>
                </c:pt>
                <c:pt idx="16">
                  <c:v>25.198485497324434</c:v>
                </c:pt>
                <c:pt idx="17">
                  <c:v>25.780387968109689</c:v>
                </c:pt>
                <c:pt idx="18">
                  <c:v>26.637932332827372</c:v>
                </c:pt>
                <c:pt idx="19">
                  <c:v>27.7244497384429</c:v>
                </c:pt>
                <c:pt idx="20">
                  <c:v>28.903621008293154</c:v>
                </c:pt>
                <c:pt idx="21">
                  <c:v>30.142219474422461</c:v>
                </c:pt>
                <c:pt idx="22">
                  <c:v>31.247468782836233</c:v>
                </c:pt>
                <c:pt idx="23">
                  <c:v>31.923788357095987</c:v>
                </c:pt>
                <c:pt idx="24">
                  <c:v>32.294068597449346</c:v>
                </c:pt>
                <c:pt idx="25">
                  <c:v>32.70968352882695</c:v>
                </c:pt>
                <c:pt idx="26">
                  <c:v>33.123716237920966</c:v>
                </c:pt>
                <c:pt idx="27">
                  <c:v>33.584612225669147</c:v>
                </c:pt>
                <c:pt idx="28">
                  <c:v>33.909095176110242</c:v>
                </c:pt>
                <c:pt idx="29">
                  <c:v>33.934578340940647</c:v>
                </c:pt>
                <c:pt idx="30">
                  <c:v>34.273348222256146</c:v>
                </c:pt>
                <c:pt idx="31">
                  <c:v>35.004857855154121</c:v>
                </c:pt>
                <c:pt idx="32">
                  <c:v>35.750607488604516</c:v>
                </c:pt>
                <c:pt idx="33">
                  <c:v>37.151316695486024</c:v>
                </c:pt>
                <c:pt idx="34">
                  <c:v>38.649714719716592</c:v>
                </c:pt>
                <c:pt idx="35">
                  <c:v>40.141857602461563</c:v>
                </c:pt>
                <c:pt idx="36">
                  <c:v>41.741102184276684</c:v>
                </c:pt>
                <c:pt idx="37">
                  <c:v>42.601361803336999</c:v>
                </c:pt>
                <c:pt idx="38">
                  <c:v>43.469023004605347</c:v>
                </c:pt>
                <c:pt idx="39">
                  <c:v>44.21057572640516</c:v>
                </c:pt>
                <c:pt idx="40">
                  <c:v>45.209856367807802</c:v>
                </c:pt>
                <c:pt idx="41">
                  <c:v>46.018606606338793</c:v>
                </c:pt>
                <c:pt idx="42">
                  <c:v>46.470833893185706</c:v>
                </c:pt>
                <c:pt idx="43">
                  <c:v>46.8994820454079</c:v>
                </c:pt>
                <c:pt idx="44">
                  <c:v>48.623112093442039</c:v>
                </c:pt>
                <c:pt idx="45">
                  <c:v>49.485979697537609</c:v>
                </c:pt>
                <c:pt idx="46">
                  <c:v>49.023682504462002</c:v>
                </c:pt>
                <c:pt idx="47">
                  <c:v>49.524040188656315</c:v>
                </c:pt>
                <c:pt idx="48">
                  <c:v>51.956291281129857</c:v>
                </c:pt>
                <c:pt idx="49">
                  <c:v>52.876185930752243</c:v>
                </c:pt>
                <c:pt idx="50">
                  <c:v>53.959465144151743</c:v>
                </c:pt>
                <c:pt idx="51">
                  <c:v>55.222903159267283</c:v>
                </c:pt>
                <c:pt idx="52">
                  <c:v>57.216603801582693</c:v>
                </c:pt>
                <c:pt idx="53">
                  <c:v>58.056106809668265</c:v>
                </c:pt>
                <c:pt idx="54">
                  <c:v>58.404269459709731</c:v>
                </c:pt>
                <c:pt idx="55">
                  <c:v>60.561066379538737</c:v>
                </c:pt>
                <c:pt idx="56">
                  <c:v>65.047035291797243</c:v>
                </c:pt>
                <c:pt idx="57">
                  <c:v>67.658171362961866</c:v>
                </c:pt>
                <c:pt idx="58">
                  <c:v>68.668876185598648</c:v>
                </c:pt>
                <c:pt idx="59">
                  <c:v>72.104283023203323</c:v>
                </c:pt>
                <c:pt idx="60">
                  <c:v>74.119685587264584</c:v>
                </c:pt>
                <c:pt idx="61">
                  <c:v>73.616780257020409</c:v>
                </c:pt>
                <c:pt idx="62">
                  <c:v>73.25973436746294</c:v>
                </c:pt>
                <c:pt idx="63">
                  <c:v>74.216201146564373</c:v>
                </c:pt>
                <c:pt idx="64">
                  <c:v>75.035483890212035</c:v>
                </c:pt>
                <c:pt idx="65">
                  <c:v>76.315474900319998</c:v>
                </c:pt>
                <c:pt idx="66">
                  <c:v>77.345012190730714</c:v>
                </c:pt>
                <c:pt idx="67">
                  <c:v>79.238684203930191</c:v>
                </c:pt>
                <c:pt idx="68">
                  <c:v>83.062003674286004</c:v>
                </c:pt>
                <c:pt idx="69">
                  <c:v>86.582783471888149</c:v>
                </c:pt>
                <c:pt idx="70">
                  <c:v>88.06933494198681</c:v>
                </c:pt>
                <c:pt idx="71">
                  <c:v>89.68569568265805</c:v>
                </c:pt>
                <c:pt idx="72">
                  <c:v>92.54039342052188</c:v>
                </c:pt>
                <c:pt idx="73">
                  <c:v>95.717958364884652</c:v>
                </c:pt>
                <c:pt idx="74">
                  <c:v>97.813350310580091</c:v>
                </c:pt>
                <c:pt idx="75">
                  <c:v>100.21214008348812</c:v>
                </c:pt>
                <c:pt idx="76">
                  <c:v>103.52098254706799</c:v>
                </c:pt>
                <c:pt idx="77">
                  <c:v>106.13235326984248</c:v>
                </c:pt>
                <c:pt idx="78">
                  <c:v>106.64433626522224</c:v>
                </c:pt>
                <c:pt idx="79">
                  <c:v>106.81388210984102</c:v>
                </c:pt>
                <c:pt idx="80">
                  <c:v>107.86491348771456</c:v>
                </c:pt>
                <c:pt idx="81">
                  <c:v>110.00939455019196</c:v>
                </c:pt>
                <c:pt idx="82">
                  <c:v>111.52282368611674</c:v>
                </c:pt>
                <c:pt idx="83">
                  <c:v>112.85836008444359</c:v>
                </c:pt>
                <c:pt idx="84">
                  <c:v>115.67546663440842</c:v>
                </c:pt>
                <c:pt idx="85">
                  <c:v>119.70161895632408</c:v>
                </c:pt>
                <c:pt idx="86">
                  <c:v>124.8158172714852</c:v>
                </c:pt>
                <c:pt idx="87">
                  <c:v>130.18878267766422</c:v>
                </c:pt>
                <c:pt idx="88">
                  <c:v>136.00250425913401</c:v>
                </c:pt>
                <c:pt idx="89">
                  <c:v>141.20717082639234</c:v>
                </c:pt>
                <c:pt idx="90">
                  <c:v>145.22752390137867</c:v>
                </c:pt>
                <c:pt idx="91">
                  <c:v>147.6538952949424</c:v>
                </c:pt>
                <c:pt idx="92">
                  <c:v>149.70784776633721</c:v>
                </c:pt>
                <c:pt idx="93">
                  <c:v>151.5682126596005</c:v>
                </c:pt>
                <c:pt idx="94">
                  <c:v>154.93483975819044</c:v>
                </c:pt>
                <c:pt idx="95">
                  <c:v>159.0890716330974</c:v>
                </c:pt>
                <c:pt idx="96">
                  <c:v>163.87454315584486</c:v>
                </c:pt>
                <c:pt idx="97">
                  <c:v>168.51411501191535</c:v>
                </c:pt>
                <c:pt idx="98">
                  <c:v>172.20573459015634</c:v>
                </c:pt>
                <c:pt idx="99">
                  <c:v>173.71064252047751</c:v>
                </c:pt>
                <c:pt idx="100">
                  <c:v>175.39818985524744</c:v>
                </c:pt>
                <c:pt idx="101">
                  <c:v>177.67952644092477</c:v>
                </c:pt>
                <c:pt idx="102">
                  <c:v>179.74474889392442</c:v>
                </c:pt>
                <c:pt idx="103">
                  <c:v>181.58736071681915</c:v>
                </c:pt>
                <c:pt idx="104">
                  <c:v>182.77788912458644</c:v>
                </c:pt>
                <c:pt idx="105">
                  <c:v>182.87030163287957</c:v>
                </c:pt>
                <c:pt idx="106">
                  <c:v>183.12799603082385</c:v>
                </c:pt>
                <c:pt idx="107">
                  <c:v>184.85835722789503</c:v>
                </c:pt>
                <c:pt idx="108">
                  <c:v>188.33542478274677</c:v>
                </c:pt>
                <c:pt idx="109">
                  <c:v>192.92465381200549</c:v>
                </c:pt>
                <c:pt idx="110">
                  <c:v>199.11992561543349</c:v>
                </c:pt>
                <c:pt idx="111">
                  <c:v>206.71785088193889</c:v>
                </c:pt>
                <c:pt idx="112">
                  <c:v>213.94903579523398</c:v>
                </c:pt>
                <c:pt idx="113">
                  <c:v>220.32257577883573</c:v>
                </c:pt>
                <c:pt idx="114">
                  <c:v>225.36401868627792</c:v>
                </c:pt>
                <c:pt idx="115">
                  <c:v>229.27196693581135</c:v>
                </c:pt>
                <c:pt idx="116">
                  <c:v>231.53466547933439</c:v>
                </c:pt>
                <c:pt idx="117">
                  <c:v>233.07421469160209</c:v>
                </c:pt>
                <c:pt idx="118">
                  <c:v>234.34515485390128</c:v>
                </c:pt>
                <c:pt idx="119">
                  <c:v>236.06348847988437</c:v>
                </c:pt>
                <c:pt idx="120">
                  <c:v>237.27126042881028</c:v>
                </c:pt>
                <c:pt idx="121">
                  <c:v>240.3963907948677</c:v>
                </c:pt>
                <c:pt idx="122">
                  <c:v>244.01289504062782</c:v>
                </c:pt>
                <c:pt idx="123">
                  <c:v>248.11688465369872</c:v>
                </c:pt>
                <c:pt idx="124">
                  <c:v>251.97778860762176</c:v>
                </c:pt>
                <c:pt idx="125">
                  <c:v>255.08936951929289</c:v>
                </c:pt>
                <c:pt idx="126">
                  <c:v>256.93305403526131</c:v>
                </c:pt>
                <c:pt idx="127">
                  <c:v>256.9784691782661</c:v>
                </c:pt>
                <c:pt idx="128">
                  <c:v>255.44879544660753</c:v>
                </c:pt>
                <c:pt idx="129">
                  <c:v>256.16415434441569</c:v>
                </c:pt>
                <c:pt idx="130">
                  <c:v>258.90018541100926</c:v>
                </c:pt>
                <c:pt idx="131">
                  <c:v>262.92688748812515</c:v>
                </c:pt>
                <c:pt idx="132">
                  <c:v>267.99058877684519</c:v>
                </c:pt>
                <c:pt idx="133">
                  <c:v>273.85156919254007</c:v>
                </c:pt>
                <c:pt idx="134">
                  <c:v>278.14309237220817</c:v>
                </c:pt>
                <c:pt idx="135">
                  <c:v>280.8542637768204</c:v>
                </c:pt>
                <c:pt idx="136">
                  <c:v>283.8088292398391</c:v>
                </c:pt>
                <c:pt idx="137">
                  <c:v>288.08619287093535</c:v>
                </c:pt>
                <c:pt idx="138">
                  <c:v>292.08617148185442</c:v>
                </c:pt>
                <c:pt idx="139">
                  <c:v>296.89745468168604</c:v>
                </c:pt>
                <c:pt idx="140">
                  <c:v>302.78590944872929</c:v>
                </c:pt>
                <c:pt idx="141">
                  <c:v>307.8676856157399</c:v>
                </c:pt>
                <c:pt idx="142">
                  <c:v>312.66988444610433</c:v>
                </c:pt>
                <c:pt idx="143">
                  <c:v>315.00240860438896</c:v>
                </c:pt>
                <c:pt idx="144">
                  <c:v>315.66141088984125</c:v>
                </c:pt>
                <c:pt idx="145">
                  <c:v>316.83796076599282</c:v>
                </c:pt>
                <c:pt idx="146">
                  <c:v>318.53050953221856</c:v>
                </c:pt>
                <c:pt idx="147">
                  <c:v>320.75253959958764</c:v>
                </c:pt>
                <c:pt idx="148">
                  <c:v>323.50175138232345</c:v>
                </c:pt>
                <c:pt idx="149">
                  <c:v>327.07881404463257</c:v>
                </c:pt>
                <c:pt idx="150">
                  <c:v>330.63283391885375</c:v>
                </c:pt>
                <c:pt idx="151">
                  <c:v>331.90885596458935</c:v>
                </c:pt>
                <c:pt idx="152">
                  <c:v>333.72801603516183</c:v>
                </c:pt>
                <c:pt idx="153">
                  <c:v>335.79580624720643</c:v>
                </c:pt>
                <c:pt idx="154">
                  <c:v>336.69354978485842</c:v>
                </c:pt>
                <c:pt idx="155">
                  <c:v>340.70099702130261</c:v>
                </c:pt>
                <c:pt idx="156">
                  <c:v>345.25535011700504</c:v>
                </c:pt>
                <c:pt idx="157">
                  <c:v>347.50525009129331</c:v>
                </c:pt>
                <c:pt idx="158">
                  <c:v>351.15551735154594</c:v>
                </c:pt>
                <c:pt idx="159">
                  <c:v>352.19798729782559</c:v>
                </c:pt>
                <c:pt idx="160">
                  <c:v>350.61592591818368</c:v>
                </c:pt>
                <c:pt idx="161">
                  <c:v>349.84986215965142</c:v>
                </c:pt>
                <c:pt idx="162">
                  <c:v>347.31880933076491</c:v>
                </c:pt>
                <c:pt idx="163">
                  <c:v>346.47423114357468</c:v>
                </c:pt>
                <c:pt idx="164">
                  <c:v>348.77649865285122</c:v>
                </c:pt>
                <c:pt idx="165">
                  <c:v>351.06010130264661</c:v>
                </c:pt>
                <c:pt idx="166">
                  <c:v>353.89045561207075</c:v>
                </c:pt>
                <c:pt idx="167">
                  <c:v>357.26925107271467</c:v>
                </c:pt>
                <c:pt idx="168">
                  <c:v>359.46373974541831</c:v>
                </c:pt>
                <c:pt idx="169">
                  <c:v>360.74476992694139</c:v>
                </c:pt>
                <c:pt idx="170">
                  <c:v>361.11736316173477</c:v>
                </c:pt>
                <c:pt idx="171">
                  <c:v>362.03389894117038</c:v>
                </c:pt>
                <c:pt idx="172">
                  <c:v>363.51242532621194</c:v>
                </c:pt>
                <c:pt idx="173">
                  <c:v>363.1924007563581</c:v>
                </c:pt>
                <c:pt idx="174">
                  <c:v>363.42498743204777</c:v>
                </c:pt>
                <c:pt idx="175">
                  <c:v>363.90951618907422</c:v>
                </c:pt>
                <c:pt idx="176">
                  <c:v>364.65467584133415</c:v>
                </c:pt>
                <c:pt idx="177">
                  <c:v>365.95439099533348</c:v>
                </c:pt>
                <c:pt idx="178">
                  <c:v>367.80894323300407</c:v>
                </c:pt>
                <c:pt idx="179">
                  <c:v>369.62221019600332</c:v>
                </c:pt>
                <c:pt idx="180">
                  <c:v>369.94134979407136</c:v>
                </c:pt>
                <c:pt idx="181">
                  <c:v>368.4469408472084</c:v>
                </c:pt>
                <c:pt idx="182">
                  <c:v>366.63383478817013</c:v>
                </c:pt>
                <c:pt idx="183">
                  <c:v>364.19217081397551</c:v>
                </c:pt>
                <c:pt idx="184">
                  <c:v>362.30585345266212</c:v>
                </c:pt>
                <c:pt idx="185">
                  <c:v>359.50738494485159</c:v>
                </c:pt>
                <c:pt idx="186">
                  <c:v>357.26524188235197</c:v>
                </c:pt>
                <c:pt idx="187">
                  <c:v>356.15719686761514</c:v>
                </c:pt>
                <c:pt idx="188">
                  <c:v>355.01777558047451</c:v>
                </c:pt>
                <c:pt idx="189">
                  <c:v>352.66843025392905</c:v>
                </c:pt>
                <c:pt idx="190">
                  <c:v>348.83644878700369</c:v>
                </c:pt>
                <c:pt idx="191">
                  <c:v>344.38711234320959</c:v>
                </c:pt>
                <c:pt idx="192">
                  <c:v>339.33143613954667</c:v>
                </c:pt>
                <c:pt idx="193">
                  <c:v>334.24782298564742</c:v>
                </c:pt>
                <c:pt idx="194">
                  <c:v>330.60818879548708</c:v>
                </c:pt>
                <c:pt idx="195">
                  <c:v>330.13598930447557</c:v>
                </c:pt>
                <c:pt idx="196">
                  <c:v>330.49619963860027</c:v>
                </c:pt>
                <c:pt idx="197">
                  <c:v>332.85860500331717</c:v>
                </c:pt>
                <c:pt idx="198">
                  <c:v>337.77549483624762</c:v>
                </c:pt>
                <c:pt idx="199">
                  <c:v>343.4994521204498</c:v>
                </c:pt>
                <c:pt idx="200">
                  <c:v>348.31113758018409</c:v>
                </c:pt>
                <c:pt idx="201">
                  <c:v>354.21054722524167</c:v>
                </c:pt>
                <c:pt idx="202">
                  <c:v>359.47537846526717</c:v>
                </c:pt>
                <c:pt idx="203">
                  <c:v>363.82139445307558</c:v>
                </c:pt>
                <c:pt idx="204">
                  <c:v>367.24431782503592</c:v>
                </c:pt>
                <c:pt idx="205">
                  <c:v>371.46663889279154</c:v>
                </c:pt>
                <c:pt idx="206">
                  <c:v>374.76691322044576</c:v>
                </c:pt>
                <c:pt idx="207">
                  <c:v>377.16811655276945</c:v>
                </c:pt>
                <c:pt idx="208">
                  <c:v>378.37579464105141</c:v>
                </c:pt>
                <c:pt idx="209">
                  <c:v>377.83512381028373</c:v>
                </c:pt>
                <c:pt idx="210">
                  <c:v>377.82596569316769</c:v>
                </c:pt>
                <c:pt idx="211">
                  <c:v>374.96449658027655</c:v>
                </c:pt>
                <c:pt idx="212">
                  <c:v>371.23151797971542</c:v>
                </c:pt>
                <c:pt idx="213">
                  <c:v>367.48838231661341</c:v>
                </c:pt>
                <c:pt idx="214">
                  <c:v>364.27248870786354</c:v>
                </c:pt>
                <c:pt idx="215">
                  <c:v>361.58752453590637</c:v>
                </c:pt>
                <c:pt idx="216">
                  <c:v>360.52000720635755</c:v>
                </c:pt>
                <c:pt idx="217">
                  <c:v>359.96358790040262</c:v>
                </c:pt>
                <c:pt idx="218">
                  <c:v>359.63863564674182</c:v>
                </c:pt>
                <c:pt idx="219">
                  <c:v>358.18175084446074</c:v>
                </c:pt>
                <c:pt idx="220">
                  <c:v>357.76403075292609</c:v>
                </c:pt>
                <c:pt idx="221">
                  <c:v>358.91962959248337</c:v>
                </c:pt>
                <c:pt idx="222">
                  <c:v>360.00694481357237</c:v>
                </c:pt>
                <c:pt idx="223">
                  <c:v>361.31032723701725</c:v>
                </c:pt>
                <c:pt idx="224">
                  <c:v>365.46703971465695</c:v>
                </c:pt>
                <c:pt idx="225">
                  <c:v>367.67820206032383</c:v>
                </c:pt>
                <c:pt idx="226">
                  <c:v>371.12084957617549</c:v>
                </c:pt>
                <c:pt idx="227">
                  <c:v>374.74425257926532</c:v>
                </c:pt>
                <c:pt idx="228">
                  <c:v>376.43814221183317</c:v>
                </c:pt>
                <c:pt idx="229">
                  <c:v>377.79534030591554</c:v>
                </c:pt>
                <c:pt idx="230">
                  <c:v>376.74618614092088</c:v>
                </c:pt>
                <c:pt idx="231">
                  <c:v>376.68182455650316</c:v>
                </c:pt>
                <c:pt idx="232">
                  <c:v>379.60404832335189</c:v>
                </c:pt>
                <c:pt idx="233">
                  <c:v>383.94712110953952</c:v>
                </c:pt>
                <c:pt idx="234">
                  <c:v>387.41474226101167</c:v>
                </c:pt>
                <c:pt idx="235">
                  <c:v>390.26921205159738</c:v>
                </c:pt>
                <c:pt idx="236">
                  <c:v>394.50816656632594</c:v>
                </c:pt>
                <c:pt idx="237">
                  <c:v>396.88816409745027</c:v>
                </c:pt>
                <c:pt idx="238">
                  <c:v>395.72312555884514</c:v>
                </c:pt>
                <c:pt idx="239">
                  <c:v>391.07080206386189</c:v>
                </c:pt>
                <c:pt idx="240">
                  <c:v>388.10799027283963</c:v>
                </c:pt>
                <c:pt idx="241">
                  <c:v>386.78834314066597</c:v>
                </c:pt>
                <c:pt idx="242">
                  <c:v>390.65480498557679</c:v>
                </c:pt>
                <c:pt idx="243">
                  <c:v>392.00998507581443</c:v>
                </c:pt>
                <c:pt idx="244">
                  <c:v>390.90573471282551</c:v>
                </c:pt>
                <c:pt idx="245">
                  <c:v>386.94017614090643</c:v>
                </c:pt>
                <c:pt idx="246">
                  <c:v>385.94166649765049</c:v>
                </c:pt>
                <c:pt idx="247">
                  <c:v>385.33500492985956</c:v>
                </c:pt>
                <c:pt idx="248">
                  <c:v>386.24629121756607</c:v>
                </c:pt>
                <c:pt idx="249">
                  <c:v>388.16015667787656</c:v>
                </c:pt>
                <c:pt idx="250">
                  <c:v>389.29064109084749</c:v>
                </c:pt>
                <c:pt idx="251">
                  <c:v>391.61487199080653</c:v>
                </c:pt>
                <c:pt idx="252">
                  <c:v>392.49366238271386</c:v>
                </c:pt>
                <c:pt idx="253">
                  <c:v>394.32094810331904</c:v>
                </c:pt>
                <c:pt idx="254">
                  <c:v>397.53226935784261</c:v>
                </c:pt>
                <c:pt idx="255">
                  <c:v>400.56286864678646</c:v>
                </c:pt>
                <c:pt idx="256">
                  <c:v>403.42295666734532</c:v>
                </c:pt>
                <c:pt idx="257">
                  <c:v>405.69171592673433</c:v>
                </c:pt>
                <c:pt idx="258">
                  <c:v>407.58728526580791</c:v>
                </c:pt>
                <c:pt idx="259">
                  <c:v>410.14015399007923</c:v>
                </c:pt>
                <c:pt idx="260">
                  <c:v>412.71356478671066</c:v>
                </c:pt>
                <c:pt idx="261">
                  <c:v>415.29896963277162</c:v>
                </c:pt>
                <c:pt idx="262">
                  <c:v>417.10731561629569</c:v>
                </c:pt>
                <c:pt idx="263">
                  <c:v>418.53563996549133</c:v>
                </c:pt>
                <c:pt idx="264">
                  <c:v>418.81207297056562</c:v>
                </c:pt>
                <c:pt idx="265">
                  <c:v>419.69577763761635</c:v>
                </c:pt>
                <c:pt idx="266">
                  <c:v>419.86014103382325</c:v>
                </c:pt>
                <c:pt idx="267">
                  <c:v>420.23176884485031</c:v>
                </c:pt>
                <c:pt idx="268">
                  <c:v>421.18054575548013</c:v>
                </c:pt>
                <c:pt idx="269">
                  <c:v>422.86028924813945</c:v>
                </c:pt>
                <c:pt idx="270">
                  <c:v>424.67775312278928</c:v>
                </c:pt>
                <c:pt idx="271">
                  <c:v>425.93638413206867</c:v>
                </c:pt>
                <c:pt idx="272">
                  <c:v>427.33603405453994</c:v>
                </c:pt>
                <c:pt idx="273">
                  <c:v>429.74433056981303</c:v>
                </c:pt>
                <c:pt idx="274">
                  <c:v>432.40986558847413</c:v>
                </c:pt>
                <c:pt idx="275">
                  <c:v>434.9720801511495</c:v>
                </c:pt>
                <c:pt idx="276">
                  <c:v>438.43661060570327</c:v>
                </c:pt>
                <c:pt idx="277">
                  <c:v>442.09682709421372</c:v>
                </c:pt>
                <c:pt idx="278">
                  <c:v>445.7685079899486</c:v>
                </c:pt>
                <c:pt idx="279">
                  <c:v>448.94007255743077</c:v>
                </c:pt>
                <c:pt idx="280">
                  <c:v>451.81152442023836</c:v>
                </c:pt>
                <c:pt idx="281">
                  <c:v>454.22873099235426</c:v>
                </c:pt>
                <c:pt idx="282">
                  <c:v>456.46203104132815</c:v>
                </c:pt>
                <c:pt idx="283">
                  <c:v>458.86196055062692</c:v>
                </c:pt>
                <c:pt idx="284">
                  <c:v>461.65953067798824</c:v>
                </c:pt>
                <c:pt idx="285">
                  <c:v>464.09483894572162</c:v>
                </c:pt>
                <c:pt idx="286">
                  <c:v>466.49443994276663</c:v>
                </c:pt>
                <c:pt idx="287">
                  <c:v>468.96218376731389</c:v>
                </c:pt>
                <c:pt idx="288">
                  <c:v>471.06487673024174</c:v>
                </c:pt>
                <c:pt idx="289">
                  <c:v>471.99453959116585</c:v>
                </c:pt>
                <c:pt idx="290">
                  <c:v>473.0090256568871</c:v>
                </c:pt>
                <c:pt idx="291">
                  <c:v>474.97212102494558</c:v>
                </c:pt>
                <c:pt idx="292">
                  <c:v>477.98870826061511</c:v>
                </c:pt>
                <c:pt idx="293">
                  <c:v>480.68135559671214</c:v>
                </c:pt>
                <c:pt idx="294">
                  <c:v>482.57894293963039</c:v>
                </c:pt>
                <c:pt idx="295">
                  <c:v>483.73194720281589</c:v>
                </c:pt>
                <c:pt idx="296">
                  <c:v>484.2556895960152</c:v>
                </c:pt>
                <c:pt idx="297">
                  <c:v>484.77145383447964</c:v>
                </c:pt>
                <c:pt idx="298">
                  <c:v>485.57185047569959</c:v>
                </c:pt>
                <c:pt idx="299">
                  <c:v>487.75268242470963</c:v>
                </c:pt>
                <c:pt idx="300">
                  <c:v>491.31382229920706</c:v>
                </c:pt>
                <c:pt idx="301">
                  <c:v>495.82298149485104</c:v>
                </c:pt>
                <c:pt idx="302">
                  <c:v>500.49445256119861</c:v>
                </c:pt>
                <c:pt idx="303">
                  <c:v>505.55970925487543</c:v>
                </c:pt>
                <c:pt idx="304">
                  <c:v>510.95636106498648</c:v>
                </c:pt>
                <c:pt idx="305">
                  <c:v>516.65856949712088</c:v>
                </c:pt>
                <c:pt idx="306">
                  <c:v>521.56811138249691</c:v>
                </c:pt>
                <c:pt idx="307">
                  <c:v>525.92546439522732</c:v>
                </c:pt>
                <c:pt idx="308">
                  <c:v>529.93043773327065</c:v>
                </c:pt>
                <c:pt idx="309">
                  <c:v>533.82139720625048</c:v>
                </c:pt>
                <c:pt idx="310">
                  <c:v>537.18881541598205</c:v>
                </c:pt>
                <c:pt idx="311">
                  <c:v>539.73932421549159</c:v>
                </c:pt>
                <c:pt idx="312">
                  <c:v>543.66213596842636</c:v>
                </c:pt>
                <c:pt idx="313">
                  <c:v>547.79002652404415</c:v>
                </c:pt>
                <c:pt idx="314">
                  <c:v>551.43885905731076</c:v>
                </c:pt>
                <c:pt idx="315">
                  <c:v>555.60289266517793</c:v>
                </c:pt>
                <c:pt idx="316">
                  <c:v>560.96800729892436</c:v>
                </c:pt>
                <c:pt idx="317">
                  <c:v>565.87268183947879</c:v>
                </c:pt>
                <c:pt idx="318">
                  <c:v>569.84250436636569</c:v>
                </c:pt>
                <c:pt idx="319">
                  <c:v>574.18208419573227</c:v>
                </c:pt>
                <c:pt idx="320">
                  <c:v>577.38127060986017</c:v>
                </c:pt>
                <c:pt idx="321">
                  <c:v>580.69630117160875</c:v>
                </c:pt>
                <c:pt idx="322">
                  <c:v>584.71440829547203</c:v>
                </c:pt>
                <c:pt idx="323">
                  <c:v>589.82311576296263</c:v>
                </c:pt>
                <c:pt idx="324">
                  <c:v>594.01703728159373</c:v>
                </c:pt>
                <c:pt idx="325">
                  <c:v>599.55832834402042</c:v>
                </c:pt>
                <c:pt idx="326">
                  <c:v>605.25342348021024</c:v>
                </c:pt>
                <c:pt idx="327">
                  <c:v>611.21992337269182</c:v>
                </c:pt>
                <c:pt idx="328">
                  <c:v>616.17530947830198</c:v>
                </c:pt>
                <c:pt idx="329">
                  <c:v>622.12256793877532</c:v>
                </c:pt>
                <c:pt idx="330">
                  <c:v>627.45833771262619</c:v>
                </c:pt>
                <c:pt idx="331">
                  <c:v>633.04716919120972</c:v>
                </c:pt>
                <c:pt idx="332">
                  <c:v>638.19607583163429</c:v>
                </c:pt>
                <c:pt idx="333">
                  <c:v>643.96017865411716</c:v>
                </c:pt>
                <c:pt idx="334">
                  <c:v>648.75289085511167</c:v>
                </c:pt>
                <c:pt idx="335">
                  <c:v>654.066395543353</c:v>
                </c:pt>
                <c:pt idx="336">
                  <c:v>659.02143302371439</c:v>
                </c:pt>
                <c:pt idx="337">
                  <c:v>664.35883865450262</c:v>
                </c:pt>
                <c:pt idx="338">
                  <c:v>669.37208314277177</c:v>
                </c:pt>
                <c:pt idx="339">
                  <c:v>675.40479501522304</c:v>
                </c:pt>
                <c:pt idx="340">
                  <c:v>681.49376293505429</c:v>
                </c:pt>
                <c:pt idx="341">
                  <c:v>687.35913468801937</c:v>
                </c:pt>
                <c:pt idx="342">
                  <c:v>693.76860318525587</c:v>
                </c:pt>
                <c:pt idx="343">
                  <c:v>699.49205094024819</c:v>
                </c:pt>
                <c:pt idx="344">
                  <c:v>704.99615977900999</c:v>
                </c:pt>
                <c:pt idx="345">
                  <c:v>710.24790416353721</c:v>
                </c:pt>
                <c:pt idx="346">
                  <c:v>714.75471013875097</c:v>
                </c:pt>
                <c:pt idx="347">
                  <c:v>719.7132070542749</c:v>
                </c:pt>
                <c:pt idx="348">
                  <c:v>724.6068931951562</c:v>
                </c:pt>
                <c:pt idx="349">
                  <c:v>729.51870114465055</c:v>
                </c:pt>
                <c:pt idx="350">
                  <c:v>734.49440137534259</c:v>
                </c:pt>
                <c:pt idx="351">
                  <c:v>739.90017107657968</c:v>
                </c:pt>
                <c:pt idx="352">
                  <c:v>745.90729921922468</c:v>
                </c:pt>
                <c:pt idx="353">
                  <c:v>752.4743463289775</c:v>
                </c:pt>
                <c:pt idx="354">
                  <c:v>761.71008619762665</c:v>
                </c:pt>
                <c:pt idx="355">
                  <c:v>773.71534526976188</c:v>
                </c:pt>
                <c:pt idx="356">
                  <c:v>789.69511990098101</c:v>
                </c:pt>
                <c:pt idx="357">
                  <c:v>811.47853950310946</c:v>
                </c:pt>
                <c:pt idx="358">
                  <c:v>839.23765734082565</c:v>
                </c:pt>
                <c:pt idx="359">
                  <c:v>874.39716401553835</c:v>
                </c:pt>
                <c:pt idx="360">
                  <c:v>918.0015877033627</c:v>
                </c:pt>
                <c:pt idx="361">
                  <c:v>970.30201903550801</c:v>
                </c:pt>
                <c:pt idx="362">
                  <c:v>1031.6593320749382</c:v>
                </c:pt>
                <c:pt idx="363">
                  <c:v>1102.1197464844633</c:v>
                </c:pt>
                <c:pt idx="364">
                  <c:v>1180.4632616141184</c:v>
                </c:pt>
                <c:pt idx="365">
                  <c:v>1266.609673543654</c:v>
                </c:pt>
                <c:pt idx="366">
                  <c:v>1358.758540696633</c:v>
                </c:pt>
                <c:pt idx="367">
                  <c:v>1456.2513770211447</c:v>
                </c:pt>
                <c:pt idx="368">
                  <c:v>1557.2912674192303</c:v>
                </c:pt>
                <c:pt idx="369">
                  <c:v>1659.9229739995963</c:v>
                </c:pt>
                <c:pt idx="370">
                  <c:v>1763.0761904307024</c:v>
                </c:pt>
                <c:pt idx="371">
                  <c:v>1863.7713910225725</c:v>
                </c:pt>
                <c:pt idx="372">
                  <c:v>1960.2263431636936</c:v>
                </c:pt>
                <c:pt idx="373">
                  <c:v>2051.4887635779533</c:v>
                </c:pt>
                <c:pt idx="374">
                  <c:v>2135.3599800896573</c:v>
                </c:pt>
                <c:pt idx="375">
                  <c:v>2211.7151312250385</c:v>
                </c:pt>
                <c:pt idx="376">
                  <c:v>2279.653811826754</c:v>
                </c:pt>
                <c:pt idx="377">
                  <c:v>2338.6978756615667</c:v>
                </c:pt>
                <c:pt idx="378">
                  <c:v>2387.920234331928</c:v>
                </c:pt>
                <c:pt idx="379">
                  <c:v>2429.8193643189461</c:v>
                </c:pt>
                <c:pt idx="380">
                  <c:v>2463.0145353242333</c:v>
                </c:pt>
                <c:pt idx="381">
                  <c:v>2486.5820178204322</c:v>
                </c:pt>
                <c:pt idx="382">
                  <c:v>2504.8110890360849</c:v>
                </c:pt>
                <c:pt idx="383">
                  <c:v>2516.2185965972726</c:v>
                </c:pt>
                <c:pt idx="384">
                  <c:v>2521.2852612006081</c:v>
                </c:pt>
                <c:pt idx="385">
                  <c:v>2522.888132825879</c:v>
                </c:pt>
                <c:pt idx="386">
                  <c:v>2519.7184722886027</c:v>
                </c:pt>
                <c:pt idx="387">
                  <c:v>2513.9387818948935</c:v>
                </c:pt>
                <c:pt idx="388">
                  <c:v>2505.4692868017323</c:v>
                </c:pt>
                <c:pt idx="389">
                  <c:v>2495.1952068551373</c:v>
                </c:pt>
                <c:pt idx="390">
                  <c:v>2482.5525535586512</c:v>
                </c:pt>
                <c:pt idx="391">
                  <c:v>2468.4005272469258</c:v>
                </c:pt>
                <c:pt idx="392">
                  <c:v>2454.0387760306417</c:v>
                </c:pt>
                <c:pt idx="393">
                  <c:v>2438.4185949350303</c:v>
                </c:pt>
                <c:pt idx="394">
                  <c:v>2422.0118214171898</c:v>
                </c:pt>
                <c:pt idx="395">
                  <c:v>2404.5144006254</c:v>
                </c:pt>
                <c:pt idx="396">
                  <c:v>2386.767980953894</c:v>
                </c:pt>
                <c:pt idx="397">
                  <c:v>2368.369457754266</c:v>
                </c:pt>
                <c:pt idx="398">
                  <c:v>2349.1955383663649</c:v>
                </c:pt>
                <c:pt idx="399">
                  <c:v>2330.8584402538654</c:v>
                </c:pt>
                <c:pt idx="400">
                  <c:v>2312.4248399907292</c:v>
                </c:pt>
                <c:pt idx="401">
                  <c:v>2294.4917918374072</c:v>
                </c:pt>
                <c:pt idx="402">
                  <c:v>2276.8618465207028</c:v>
                </c:pt>
                <c:pt idx="403">
                  <c:v>2258.9081825473718</c:v>
                </c:pt>
                <c:pt idx="404">
                  <c:v>2241.9594710800702</c:v>
                </c:pt>
                <c:pt idx="405">
                  <c:v>2224.7536551960152</c:v>
                </c:pt>
                <c:pt idx="406">
                  <c:v>2208.1600788837341</c:v>
                </c:pt>
                <c:pt idx="407">
                  <c:v>2191.558209313127</c:v>
                </c:pt>
                <c:pt idx="408">
                  <c:v>2174.3217747461513</c:v>
                </c:pt>
                <c:pt idx="409">
                  <c:v>2158.035524999465</c:v>
                </c:pt>
                <c:pt idx="410">
                  <c:v>2141.2799854417285</c:v>
                </c:pt>
                <c:pt idx="411">
                  <c:v>2125.4212105892152</c:v>
                </c:pt>
                <c:pt idx="412">
                  <c:v>2108.982356844142</c:v>
                </c:pt>
                <c:pt idx="413">
                  <c:v>2093.0705641364639</c:v>
                </c:pt>
                <c:pt idx="414">
                  <c:v>2077.5638672637101</c:v>
                </c:pt>
                <c:pt idx="415">
                  <c:v>2062.080085796742</c:v>
                </c:pt>
                <c:pt idx="416">
                  <c:v>2047.5934127677026</c:v>
                </c:pt>
                <c:pt idx="417">
                  <c:v>2033.4982928235331</c:v>
                </c:pt>
                <c:pt idx="418">
                  <c:v>2020.6491058843833</c:v>
                </c:pt>
                <c:pt idx="419">
                  <c:v>2007.7861750652276</c:v>
                </c:pt>
                <c:pt idx="420">
                  <c:v>1994.5130598233798</c:v>
                </c:pt>
                <c:pt idx="421">
                  <c:v>1981.1216533528377</c:v>
                </c:pt>
                <c:pt idx="422">
                  <c:v>1967.7248096692788</c:v>
                </c:pt>
                <c:pt idx="423">
                  <c:v>1954.5523331507327</c:v>
                </c:pt>
                <c:pt idx="424">
                  <c:v>1941.3811773855332</c:v>
                </c:pt>
                <c:pt idx="425">
                  <c:v>1928.43796889848</c:v>
                </c:pt>
                <c:pt idx="426">
                  <c:v>1916.3421879395944</c:v>
                </c:pt>
                <c:pt idx="427">
                  <c:v>1904.3530460808902</c:v>
                </c:pt>
                <c:pt idx="428">
                  <c:v>1893.1002677912422</c:v>
                </c:pt>
                <c:pt idx="429">
                  <c:v>1881.3257584079083</c:v>
                </c:pt>
                <c:pt idx="430">
                  <c:v>1870.6138319659844</c:v>
                </c:pt>
                <c:pt idx="431">
                  <c:v>1860.7761906050584</c:v>
                </c:pt>
                <c:pt idx="432">
                  <c:v>1851.7675465644281</c:v>
                </c:pt>
                <c:pt idx="433">
                  <c:v>1842.6404637998057</c:v>
                </c:pt>
                <c:pt idx="434">
                  <c:v>1833.3259882595521</c:v>
                </c:pt>
                <c:pt idx="435">
                  <c:v>1824.4674206842542</c:v>
                </c:pt>
                <c:pt idx="436">
                  <c:v>1815.655247084391</c:v>
                </c:pt>
                <c:pt idx="437">
                  <c:v>1806.9369006068116</c:v>
                </c:pt>
                <c:pt idx="438">
                  <c:v>1797.9355240617551</c:v>
                </c:pt>
                <c:pt idx="439">
                  <c:v>1788.8627933143071</c:v>
                </c:pt>
                <c:pt idx="440">
                  <c:v>1779.5362432726436</c:v>
                </c:pt>
                <c:pt idx="441">
                  <c:v>1770.3245920678289</c:v>
                </c:pt>
                <c:pt idx="442">
                  <c:v>1761.2859260298005</c:v>
                </c:pt>
                <c:pt idx="443">
                  <c:v>1752.007285142538</c:v>
                </c:pt>
                <c:pt idx="444">
                  <c:v>1743.1096179047063</c:v>
                </c:pt>
                <c:pt idx="445">
                  <c:v>1734.8305057191194</c:v>
                </c:pt>
                <c:pt idx="446">
                  <c:v>1726.9037732082199</c:v>
                </c:pt>
                <c:pt idx="447">
                  <c:v>1718.9773222792521</c:v>
                </c:pt>
                <c:pt idx="448">
                  <c:v>1711.8041298352503</c:v>
                </c:pt>
                <c:pt idx="449">
                  <c:v>1703.9236035784975</c:v>
                </c:pt>
                <c:pt idx="450">
                  <c:v>1696.5461301472858</c:v>
                </c:pt>
                <c:pt idx="451">
                  <c:v>1689.0655373900402</c:v>
                </c:pt>
                <c:pt idx="452">
                  <c:v>1681.5762826362252</c:v>
                </c:pt>
                <c:pt idx="453">
                  <c:v>1674.3697361419647</c:v>
                </c:pt>
                <c:pt idx="454">
                  <c:v>1666.9244081695149</c:v>
                </c:pt>
                <c:pt idx="455">
                  <c:v>1659.4007266723684</c:v>
                </c:pt>
                <c:pt idx="456">
                  <c:v>1652.3369221045493</c:v>
                </c:pt>
                <c:pt idx="457">
                  <c:v>1645.6640672317467</c:v>
                </c:pt>
                <c:pt idx="458">
                  <c:v>1639.6289954345339</c:v>
                </c:pt>
                <c:pt idx="459">
                  <c:v>1633.4825043486289</c:v>
                </c:pt>
                <c:pt idx="460">
                  <c:v>1629.1324925791212</c:v>
                </c:pt>
                <c:pt idx="461">
                  <c:v>1625.1726662108144</c:v>
                </c:pt>
                <c:pt idx="462">
                  <c:v>1621.0198288369033</c:v>
                </c:pt>
                <c:pt idx="463">
                  <c:v>1617.3213373186593</c:v>
                </c:pt>
                <c:pt idx="464">
                  <c:v>1612.8456327382489</c:v>
                </c:pt>
                <c:pt idx="465">
                  <c:v>1605.88324459621</c:v>
                </c:pt>
                <c:pt idx="466">
                  <c:v>1600.0512067805082</c:v>
                </c:pt>
                <c:pt idx="467">
                  <c:v>1594.9204554703547</c:v>
                </c:pt>
                <c:pt idx="468">
                  <c:v>1589.7531655523806</c:v>
                </c:pt>
                <c:pt idx="469">
                  <c:v>1584.6431909661967</c:v>
                </c:pt>
                <c:pt idx="470">
                  <c:v>1582.2203527554443</c:v>
                </c:pt>
                <c:pt idx="471">
                  <c:v>1578.8188698362933</c:v>
                </c:pt>
                <c:pt idx="472">
                  <c:v>1575.2566773817175</c:v>
                </c:pt>
                <c:pt idx="473">
                  <c:v>1575.0769141355725</c:v>
                </c:pt>
                <c:pt idx="474">
                  <c:v>1573.6146725722547</c:v>
                </c:pt>
                <c:pt idx="475">
                  <c:v>1567.819086208061</c:v>
                </c:pt>
                <c:pt idx="476">
                  <c:v>1562.6826965549392</c:v>
                </c:pt>
                <c:pt idx="477">
                  <c:v>1556.6704664158626</c:v>
                </c:pt>
                <c:pt idx="478">
                  <c:v>1548.7780600833191</c:v>
                </c:pt>
                <c:pt idx="479">
                  <c:v>1542.8263432422586</c:v>
                </c:pt>
                <c:pt idx="480">
                  <c:v>1537.1788086352205</c:v>
                </c:pt>
                <c:pt idx="481">
                  <c:v>1533.0755632029698</c:v>
                </c:pt>
                <c:pt idx="482">
                  <c:v>1530.1130531068745</c:v>
                </c:pt>
                <c:pt idx="483">
                  <c:v>1525.2763068552074</c:v>
                </c:pt>
                <c:pt idx="484">
                  <c:v>1522.0652403652889</c:v>
                </c:pt>
                <c:pt idx="485">
                  <c:v>1520.7732284884246</c:v>
                </c:pt>
                <c:pt idx="486">
                  <c:v>1517.1644945631167</c:v>
                </c:pt>
                <c:pt idx="487">
                  <c:v>1511.7125923553817</c:v>
                </c:pt>
                <c:pt idx="488">
                  <c:v>1505.9241863304499</c:v>
                </c:pt>
                <c:pt idx="489">
                  <c:v>1498.521839828594</c:v>
                </c:pt>
                <c:pt idx="490">
                  <c:v>1491.7704906401282</c:v>
                </c:pt>
                <c:pt idx="491">
                  <c:v>1484.2145009684698</c:v>
                </c:pt>
                <c:pt idx="492">
                  <c:v>1476.2944593806171</c:v>
                </c:pt>
                <c:pt idx="493">
                  <c:v>1470.9367061030882</c:v>
                </c:pt>
                <c:pt idx="494">
                  <c:v>1466.0458827118473</c:v>
                </c:pt>
                <c:pt idx="495">
                  <c:v>1461.7127658582492</c:v>
                </c:pt>
                <c:pt idx="496">
                  <c:v>1458.6763069833908</c:v>
                </c:pt>
                <c:pt idx="497">
                  <c:v>1457.2671704315494</c:v>
                </c:pt>
                <c:pt idx="498">
                  <c:v>1454.7931647611849</c:v>
                </c:pt>
                <c:pt idx="499">
                  <c:v>1451.3188929126561</c:v>
                </c:pt>
                <c:pt idx="500">
                  <c:v>1448.1182985888688</c:v>
                </c:pt>
                <c:pt idx="501">
                  <c:v>1444.1496560243631</c:v>
                </c:pt>
                <c:pt idx="502">
                  <c:v>1437.4622460474177</c:v>
                </c:pt>
                <c:pt idx="503">
                  <c:v>1431.081438568242</c:v>
                </c:pt>
                <c:pt idx="504">
                  <c:v>1422.8156009594416</c:v>
                </c:pt>
                <c:pt idx="505">
                  <c:v>1413.2022731288746</c:v>
                </c:pt>
                <c:pt idx="506">
                  <c:v>1407.4668380287849</c:v>
                </c:pt>
                <c:pt idx="507">
                  <c:v>1398.7370070309855</c:v>
                </c:pt>
                <c:pt idx="508">
                  <c:v>1387.2335671873575</c:v>
                </c:pt>
                <c:pt idx="509">
                  <c:v>1378.0435307479768</c:v>
                </c:pt>
                <c:pt idx="510">
                  <c:v>1368.3199099564461</c:v>
                </c:pt>
                <c:pt idx="511">
                  <c:v>1357.7833420147333</c:v>
                </c:pt>
                <c:pt idx="512">
                  <c:v>1348.1933653715134</c:v>
                </c:pt>
                <c:pt idx="513">
                  <c:v>1336.3822972673636</c:v>
                </c:pt>
                <c:pt idx="514">
                  <c:v>1320.6342779747017</c:v>
                </c:pt>
                <c:pt idx="515">
                  <c:v>1304.1213748858895</c:v>
                </c:pt>
                <c:pt idx="516">
                  <c:v>1286.7829674336017</c:v>
                </c:pt>
                <c:pt idx="517">
                  <c:v>1266.9342972850611</c:v>
                </c:pt>
                <c:pt idx="518">
                  <c:v>1248.8398423458166</c:v>
                </c:pt>
                <c:pt idx="519">
                  <c:v>1231.3991670176219</c:v>
                </c:pt>
                <c:pt idx="520">
                  <c:v>1214.0472570412703</c:v>
                </c:pt>
                <c:pt idx="521">
                  <c:v>1196.4749823859363</c:v>
                </c:pt>
                <c:pt idx="522">
                  <c:v>1179.3223184436799</c:v>
                </c:pt>
                <c:pt idx="523">
                  <c:v>1162.542717039436</c:v>
                </c:pt>
                <c:pt idx="524">
                  <c:v>1145.2752414166418</c:v>
                </c:pt>
                <c:pt idx="525">
                  <c:v>1127.2865339014622</c:v>
                </c:pt>
                <c:pt idx="526">
                  <c:v>1107.3628154637577</c:v>
                </c:pt>
                <c:pt idx="527">
                  <c:v>1088.1267402165713</c:v>
                </c:pt>
                <c:pt idx="528">
                  <c:v>1066.7203185951698</c:v>
                </c:pt>
                <c:pt idx="529">
                  <c:v>1044.553277132585</c:v>
                </c:pt>
                <c:pt idx="530">
                  <c:v>1020.7779067187173</c:v>
                </c:pt>
                <c:pt idx="531">
                  <c:v>995.3737189158611</c:v>
                </c:pt>
                <c:pt idx="532">
                  <c:v>970.7334226680631</c:v>
                </c:pt>
                <c:pt idx="533">
                  <c:v>945.94178954057099</c:v>
                </c:pt>
                <c:pt idx="534">
                  <c:v>923.08186880440189</c:v>
                </c:pt>
                <c:pt idx="535">
                  <c:v>904.7847083959</c:v>
                </c:pt>
                <c:pt idx="536">
                  <c:v>886.38684892511105</c:v>
                </c:pt>
                <c:pt idx="537">
                  <c:v>868.77454940946734</c:v>
                </c:pt>
                <c:pt idx="538">
                  <c:v>849.30962850368587</c:v>
                </c:pt>
                <c:pt idx="539">
                  <c:v>828.2710735632221</c:v>
                </c:pt>
                <c:pt idx="540">
                  <c:v>807.17147568253711</c:v>
                </c:pt>
                <c:pt idx="541">
                  <c:v>785.66755966940616</c:v>
                </c:pt>
                <c:pt idx="542">
                  <c:v>766.75826025410583</c:v>
                </c:pt>
                <c:pt idx="543">
                  <c:v>750.11839053136566</c:v>
                </c:pt>
                <c:pt idx="544">
                  <c:v>734.00699646001237</c:v>
                </c:pt>
                <c:pt idx="545">
                  <c:v>715.7865403106066</c:v>
                </c:pt>
                <c:pt idx="546">
                  <c:v>697.51785319887767</c:v>
                </c:pt>
                <c:pt idx="547">
                  <c:v>678.89717526370077</c:v>
                </c:pt>
                <c:pt idx="548">
                  <c:v>660.82516642702171</c:v>
                </c:pt>
                <c:pt idx="549">
                  <c:v>641.53460507602711</c:v>
                </c:pt>
                <c:pt idx="550">
                  <c:v>621.64818953995791</c:v>
                </c:pt>
                <c:pt idx="551">
                  <c:v>602.89652237182747</c:v>
                </c:pt>
                <c:pt idx="552">
                  <c:v>584.42034960233184</c:v>
                </c:pt>
                <c:pt idx="553">
                  <c:v>567.08479819535307</c:v>
                </c:pt>
                <c:pt idx="554">
                  <c:v>551.20766688261676</c:v>
                </c:pt>
                <c:pt idx="555">
                  <c:v>537.05220795305547</c:v>
                </c:pt>
                <c:pt idx="556">
                  <c:v>523.16474797927685</c:v>
                </c:pt>
                <c:pt idx="557">
                  <c:v>510.73082734625604</c:v>
                </c:pt>
                <c:pt idx="558">
                  <c:v>501.1686066363161</c:v>
                </c:pt>
                <c:pt idx="559">
                  <c:v>494.17736305059668</c:v>
                </c:pt>
                <c:pt idx="560">
                  <c:v>487.75083202915772</c:v>
                </c:pt>
                <c:pt idx="561">
                  <c:v>483.01438257987502</c:v>
                </c:pt>
                <c:pt idx="562">
                  <c:v>477.96167639515983</c:v>
                </c:pt>
                <c:pt idx="563">
                  <c:v>471.73694575819718</c:v>
                </c:pt>
                <c:pt idx="564">
                  <c:v>463.48174792382059</c:v>
                </c:pt>
                <c:pt idx="565">
                  <c:v>454.07808465882641</c:v>
                </c:pt>
                <c:pt idx="566">
                  <c:v>444.37865980043762</c:v>
                </c:pt>
                <c:pt idx="567">
                  <c:v>433.84251423162283</c:v>
                </c:pt>
                <c:pt idx="568">
                  <c:v>423.58873500144591</c:v>
                </c:pt>
                <c:pt idx="569">
                  <c:v>414.46343558905846</c:v>
                </c:pt>
                <c:pt idx="570">
                  <c:v>406.75985005480055</c:v>
                </c:pt>
                <c:pt idx="571">
                  <c:v>395.6869556892687</c:v>
                </c:pt>
                <c:pt idx="572">
                  <c:v>382.6754971054059</c:v>
                </c:pt>
                <c:pt idx="573">
                  <c:v>373.60855219622391</c:v>
                </c:pt>
                <c:pt idx="574">
                  <c:v>365.65860928894369</c:v>
                </c:pt>
                <c:pt idx="575">
                  <c:v>357.72027828418544</c:v>
                </c:pt>
                <c:pt idx="576">
                  <c:v>351.71341161047701</c:v>
                </c:pt>
                <c:pt idx="577">
                  <c:v>347.90083247952083</c:v>
                </c:pt>
                <c:pt idx="578">
                  <c:v>343.52726168838359</c:v>
                </c:pt>
                <c:pt idx="579">
                  <c:v>336.96825307235144</c:v>
                </c:pt>
                <c:pt idx="580">
                  <c:v>331.22286874400351</c:v>
                </c:pt>
                <c:pt idx="581">
                  <c:v>328.71752702722557</c:v>
                </c:pt>
                <c:pt idx="582">
                  <c:v>326.44925047971964</c:v>
                </c:pt>
                <c:pt idx="583">
                  <c:v>325.49998415287496</c:v>
                </c:pt>
                <c:pt idx="584">
                  <c:v>324.23895299284339</c:v>
                </c:pt>
                <c:pt idx="585">
                  <c:v>321.6191616294409</c:v>
                </c:pt>
                <c:pt idx="586">
                  <c:v>317.12526819710098</c:v>
                </c:pt>
                <c:pt idx="587">
                  <c:v>310.80187661469142</c:v>
                </c:pt>
                <c:pt idx="588">
                  <c:v>304.2266703332474</c:v>
                </c:pt>
                <c:pt idx="589">
                  <c:v>296.63546280711557</c:v>
                </c:pt>
                <c:pt idx="590">
                  <c:v>287.52361228413878</c:v>
                </c:pt>
                <c:pt idx="591">
                  <c:v>278.47274436239786</c:v>
                </c:pt>
                <c:pt idx="592">
                  <c:v>273.80439751462723</c:v>
                </c:pt>
                <c:pt idx="593">
                  <c:v>269.3965608841192</c:v>
                </c:pt>
                <c:pt idx="594">
                  <c:v>266.75696492484485</c:v>
                </c:pt>
                <c:pt idx="595">
                  <c:v>265.35302423007897</c:v>
                </c:pt>
                <c:pt idx="596">
                  <c:v>262.92252967251352</c:v>
                </c:pt>
                <c:pt idx="597">
                  <c:v>259.97904646981175</c:v>
                </c:pt>
                <c:pt idx="598">
                  <c:v>258.98752944452951</c:v>
                </c:pt>
                <c:pt idx="599">
                  <c:v>257.95069113688646</c:v>
                </c:pt>
                <c:pt idx="600">
                  <c:v>255.91400231964531</c:v>
                </c:pt>
                <c:pt idx="601">
                  <c:v>253.37160576150526</c:v>
                </c:pt>
                <c:pt idx="602">
                  <c:v>252.00456570847228</c:v>
                </c:pt>
                <c:pt idx="603">
                  <c:v>250.36528956201565</c:v>
                </c:pt>
                <c:pt idx="604">
                  <c:v>247.98890566568306</c:v>
                </c:pt>
                <c:pt idx="605">
                  <c:v>245.83179364226365</c:v>
                </c:pt>
                <c:pt idx="606">
                  <c:v>245.03130984473134</c:v>
                </c:pt>
                <c:pt idx="607">
                  <c:v>243.2728440891311</c:v>
                </c:pt>
                <c:pt idx="608">
                  <c:v>241.48928401993962</c:v>
                </c:pt>
                <c:pt idx="609">
                  <c:v>241.24605086549423</c:v>
                </c:pt>
                <c:pt idx="610">
                  <c:v>240.95748302002451</c:v>
                </c:pt>
                <c:pt idx="611">
                  <c:v>240.60143607589191</c:v>
                </c:pt>
                <c:pt idx="612">
                  <c:v>239.32004386045654</c:v>
                </c:pt>
                <c:pt idx="613">
                  <c:v>238.85702930388791</c:v>
                </c:pt>
                <c:pt idx="614">
                  <c:v>238.34680284341621</c:v>
                </c:pt>
                <c:pt idx="615">
                  <c:v>237.98775235867743</c:v>
                </c:pt>
                <c:pt idx="616">
                  <c:v>237.99204313097192</c:v>
                </c:pt>
                <c:pt idx="617">
                  <c:v>236.04262459960231</c:v>
                </c:pt>
                <c:pt idx="618">
                  <c:v>234.26939590557618</c:v>
                </c:pt>
                <c:pt idx="619">
                  <c:v>232.05028222250107</c:v>
                </c:pt>
                <c:pt idx="620">
                  <c:v>230.21012418501221</c:v>
                </c:pt>
                <c:pt idx="621">
                  <c:v>228.53492622925248</c:v>
                </c:pt>
                <c:pt idx="622">
                  <c:v>227.02555321401235</c:v>
                </c:pt>
                <c:pt idx="623">
                  <c:v>226.05259377890386</c:v>
                </c:pt>
                <c:pt idx="624">
                  <c:v>225.03625061329882</c:v>
                </c:pt>
                <c:pt idx="625">
                  <c:v>224.14479573879103</c:v>
                </c:pt>
                <c:pt idx="626">
                  <c:v>223.0151426629522</c:v>
                </c:pt>
                <c:pt idx="627">
                  <c:v>221.45071367570802</c:v>
                </c:pt>
                <c:pt idx="628">
                  <c:v>219.84292107096243</c:v>
                </c:pt>
                <c:pt idx="629">
                  <c:v>218.00078525561909</c:v>
                </c:pt>
                <c:pt idx="630">
                  <c:v>215.94701380118047</c:v>
                </c:pt>
                <c:pt idx="631">
                  <c:v>213.32432616647921</c:v>
                </c:pt>
                <c:pt idx="632">
                  <c:v>210.50516809101103</c:v>
                </c:pt>
                <c:pt idx="633">
                  <c:v>207.33127041609373</c:v>
                </c:pt>
                <c:pt idx="634">
                  <c:v>203.97982192449567</c:v>
                </c:pt>
                <c:pt idx="635">
                  <c:v>201.30103244204361</c:v>
                </c:pt>
                <c:pt idx="636">
                  <c:v>199.27425933140188</c:v>
                </c:pt>
                <c:pt idx="637">
                  <c:v>196.72407904414624</c:v>
                </c:pt>
                <c:pt idx="638">
                  <c:v>194.31762622009344</c:v>
                </c:pt>
                <c:pt idx="639">
                  <c:v>191.40362866825308</c:v>
                </c:pt>
                <c:pt idx="640">
                  <c:v>188.48963111641265</c:v>
                </c:pt>
                <c:pt idx="641">
                  <c:v>185.11323580652103</c:v>
                </c:pt>
                <c:pt idx="642">
                  <c:v>182.03869632754862</c:v>
                </c:pt>
                <c:pt idx="643">
                  <c:v>179.12633463264552</c:v>
                </c:pt>
                <c:pt idx="644">
                  <c:v>176.49154567920735</c:v>
                </c:pt>
                <c:pt idx="645">
                  <c:v>172.98867985593481</c:v>
                </c:pt>
                <c:pt idx="646">
                  <c:v>169.50528341194868</c:v>
                </c:pt>
                <c:pt idx="647">
                  <c:v>166.45994800190581</c:v>
                </c:pt>
                <c:pt idx="648">
                  <c:v>163.00818929926004</c:v>
                </c:pt>
                <c:pt idx="649">
                  <c:v>159.44123676916988</c:v>
                </c:pt>
                <c:pt idx="650">
                  <c:v>155.77428913162231</c:v>
                </c:pt>
                <c:pt idx="651">
                  <c:v>152.26627438159636</c:v>
                </c:pt>
                <c:pt idx="652">
                  <c:v>148.41600349776562</c:v>
                </c:pt>
                <c:pt idx="653">
                  <c:v>144.35438526110312</c:v>
                </c:pt>
                <c:pt idx="654">
                  <c:v>140.22613937590478</c:v>
                </c:pt>
                <c:pt idx="655">
                  <c:v>136.52658186891892</c:v>
                </c:pt>
                <c:pt idx="656">
                  <c:v>132.99067709897864</c:v>
                </c:pt>
                <c:pt idx="657">
                  <c:v>129.38780946391705</c:v>
                </c:pt>
                <c:pt idx="658">
                  <c:v>126.50870795862814</c:v>
                </c:pt>
                <c:pt idx="659">
                  <c:v>123.87545429715162</c:v>
                </c:pt>
                <c:pt idx="660">
                  <c:v>120.9321185897475</c:v>
                </c:pt>
                <c:pt idx="661">
                  <c:v>118.65395985730075</c:v>
                </c:pt>
                <c:pt idx="662">
                  <c:v>116.07322122611012</c:v>
                </c:pt>
                <c:pt idx="663">
                  <c:v>113.20317727296171</c:v>
                </c:pt>
                <c:pt idx="664">
                  <c:v>110.95675684683096</c:v>
                </c:pt>
                <c:pt idx="665">
                  <c:v>107.84714700868258</c:v>
                </c:pt>
                <c:pt idx="666">
                  <c:v>104.0296468982512</c:v>
                </c:pt>
                <c:pt idx="667">
                  <c:v>100.85861867730586</c:v>
                </c:pt>
                <c:pt idx="668">
                  <c:v>97.015534837068444</c:v>
                </c:pt>
                <c:pt idx="669">
                  <c:v>93.359294017262073</c:v>
                </c:pt>
                <c:pt idx="670">
                  <c:v>90.820309963962416</c:v>
                </c:pt>
                <c:pt idx="671">
                  <c:v>87.903516705798893</c:v>
                </c:pt>
                <c:pt idx="672">
                  <c:v>85.205050009777409</c:v>
                </c:pt>
                <c:pt idx="673">
                  <c:v>82.805469125727598</c:v>
                </c:pt>
                <c:pt idx="674">
                  <c:v>80.128898777071583</c:v>
                </c:pt>
                <c:pt idx="675">
                  <c:v>77.364340779051162</c:v>
                </c:pt>
                <c:pt idx="676">
                  <c:v>74.957566147076292</c:v>
                </c:pt>
                <c:pt idx="677">
                  <c:v>72.604694342051317</c:v>
                </c:pt>
                <c:pt idx="678">
                  <c:v>70.646814944063422</c:v>
                </c:pt>
                <c:pt idx="679">
                  <c:v>68.72292650784614</c:v>
                </c:pt>
                <c:pt idx="680">
                  <c:v>67.023941583178612</c:v>
                </c:pt>
                <c:pt idx="681">
                  <c:v>65.418837415448792</c:v>
                </c:pt>
                <c:pt idx="682">
                  <c:v>63.397514926487446</c:v>
                </c:pt>
                <c:pt idx="683">
                  <c:v>61.057917698248623</c:v>
                </c:pt>
                <c:pt idx="684">
                  <c:v>58.496333342753942</c:v>
                </c:pt>
                <c:pt idx="685">
                  <c:v>55.958777312108573</c:v>
                </c:pt>
                <c:pt idx="686">
                  <c:v>53.843433275243626</c:v>
                </c:pt>
                <c:pt idx="687">
                  <c:v>51.850315909787014</c:v>
                </c:pt>
                <c:pt idx="688">
                  <c:v>50.280825152101663</c:v>
                </c:pt>
                <c:pt idx="689">
                  <c:v>48.905337641113867</c:v>
                </c:pt>
                <c:pt idx="690">
                  <c:v>47.618286969715072</c:v>
                </c:pt>
                <c:pt idx="691">
                  <c:v>46.504710881317251</c:v>
                </c:pt>
                <c:pt idx="692">
                  <c:v>45.50591295179774</c:v>
                </c:pt>
                <c:pt idx="693">
                  <c:v>44.344293622364752</c:v>
                </c:pt>
                <c:pt idx="694">
                  <c:v>42.824857405227633</c:v>
                </c:pt>
                <c:pt idx="695">
                  <c:v>41.703785873977822</c:v>
                </c:pt>
                <c:pt idx="696">
                  <c:v>40.491159988893756</c:v>
                </c:pt>
                <c:pt idx="697">
                  <c:v>39.364671357622122</c:v>
                </c:pt>
                <c:pt idx="698">
                  <c:v>37.971115672675374</c:v>
                </c:pt>
                <c:pt idx="699">
                  <c:v>36.299088865814518</c:v>
                </c:pt>
                <c:pt idx="700">
                  <c:v>35.440907589584363</c:v>
                </c:pt>
                <c:pt idx="701">
                  <c:v>34.441197870952266</c:v>
                </c:pt>
                <c:pt idx="702">
                  <c:v>33.55823068038957</c:v>
                </c:pt>
                <c:pt idx="703">
                  <c:v>33.605972226497784</c:v>
                </c:pt>
                <c:pt idx="704">
                  <c:v>33.289742308391908</c:v>
                </c:pt>
                <c:pt idx="705">
                  <c:v>32.736554490321367</c:v>
                </c:pt>
                <c:pt idx="706">
                  <c:v>31.778063003043471</c:v>
                </c:pt>
                <c:pt idx="707">
                  <c:v>30.581581148717532</c:v>
                </c:pt>
                <c:pt idx="708">
                  <c:v>29.80806217332356</c:v>
                </c:pt>
                <c:pt idx="709">
                  <c:v>29.09929363358653</c:v>
                </c:pt>
                <c:pt idx="710">
                  <c:v>28.209682450299042</c:v>
                </c:pt>
                <c:pt idx="711">
                  <c:v>27.406872249663287</c:v>
                </c:pt>
                <c:pt idx="712">
                  <c:v>26.532479899357913</c:v>
                </c:pt>
                <c:pt idx="713">
                  <c:v>25.992157693839214</c:v>
                </c:pt>
                <c:pt idx="714">
                  <c:v>25.943209368023169</c:v>
                </c:pt>
                <c:pt idx="715">
                  <c:v>25.992948804981008</c:v>
                </c:pt>
                <c:pt idx="716">
                  <c:v>25.814023600299674</c:v>
                </c:pt>
                <c:pt idx="717">
                  <c:v>25.373649571916363</c:v>
                </c:pt>
                <c:pt idx="718">
                  <c:v>24.71689323758692</c:v>
                </c:pt>
                <c:pt idx="719">
                  <c:v>24.061866620838707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71C-4059-9500-C45294667D12}"/>
            </c:ext>
          </c:extLst>
        </c:ser>
        <c:ser>
          <c:idx val="3"/>
          <c:order val="3"/>
          <c:tx>
            <c:strRef>
              <c:f>Sheet1!$AQ$3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Sheet1!$AQ$4:$AQ$723</c:f>
              <c:numCache>
                <c:formatCode>General</c:formatCode>
                <c:ptCount val="720"/>
                <c:pt idx="0">
                  <c:v>22.37872403200236</c:v>
                </c:pt>
                <c:pt idx="1">
                  <c:v>22.40151875981698</c:v>
                </c:pt>
                <c:pt idx="2">
                  <c:v>22.522773303127334</c:v>
                </c:pt>
                <c:pt idx="3">
                  <c:v>22.769861448306099</c:v>
                </c:pt>
                <c:pt idx="4">
                  <c:v>22.978493546795253</c:v>
                </c:pt>
                <c:pt idx="5">
                  <c:v>23.266793218996501</c:v>
                </c:pt>
                <c:pt idx="6">
                  <c:v>23.597135755352305</c:v>
                </c:pt>
                <c:pt idx="7">
                  <c:v>23.72716626887129</c:v>
                </c:pt>
                <c:pt idx="8">
                  <c:v>24.010913699841325</c:v>
                </c:pt>
                <c:pt idx="9">
                  <c:v>24.361664221922922</c:v>
                </c:pt>
                <c:pt idx="10">
                  <c:v>24.676231465764666</c:v>
                </c:pt>
                <c:pt idx="11">
                  <c:v>25.14462289636483</c:v>
                </c:pt>
                <c:pt idx="12">
                  <c:v>25.773435576126225</c:v>
                </c:pt>
                <c:pt idx="13">
                  <c:v>26.458913267502091</c:v>
                </c:pt>
                <c:pt idx="14">
                  <c:v>27.184402410524314</c:v>
                </c:pt>
                <c:pt idx="15">
                  <c:v>27.967843796849355</c:v>
                </c:pt>
                <c:pt idx="16">
                  <c:v>28.666166987781924</c:v>
                </c:pt>
                <c:pt idx="17">
                  <c:v>29.472979674448659</c:v>
                </c:pt>
                <c:pt idx="18">
                  <c:v>30.428447508125259</c:v>
                </c:pt>
                <c:pt idx="19">
                  <c:v>31.225733339431827</c:v>
                </c:pt>
                <c:pt idx="20">
                  <c:v>32.172264298938757</c:v>
                </c:pt>
                <c:pt idx="21">
                  <c:v>33.012907043415076</c:v>
                </c:pt>
                <c:pt idx="22">
                  <c:v>33.851424514739257</c:v>
                </c:pt>
                <c:pt idx="23">
                  <c:v>34.964149153009892</c:v>
                </c:pt>
                <c:pt idx="24">
                  <c:v>35.960104445884284</c:v>
                </c:pt>
                <c:pt idx="25">
                  <c:v>36.867334612906127</c:v>
                </c:pt>
                <c:pt idx="26">
                  <c:v>38.017985655661263</c:v>
                </c:pt>
                <c:pt idx="27">
                  <c:v>39.077001892601629</c:v>
                </c:pt>
                <c:pt idx="28">
                  <c:v>40.542474943803484</c:v>
                </c:pt>
                <c:pt idx="29">
                  <c:v>42.107554251223533</c:v>
                </c:pt>
                <c:pt idx="30">
                  <c:v>43.334118441933057</c:v>
                </c:pt>
                <c:pt idx="31">
                  <c:v>44.593145006783288</c:v>
                </c:pt>
                <c:pt idx="32">
                  <c:v>45.838132701032393</c:v>
                </c:pt>
                <c:pt idx="33">
                  <c:v>46.789122041126596</c:v>
                </c:pt>
                <c:pt idx="34">
                  <c:v>47.854668297152678</c:v>
                </c:pt>
                <c:pt idx="35">
                  <c:v>49.506387683263405</c:v>
                </c:pt>
                <c:pt idx="36">
                  <c:v>51.853031164129632</c:v>
                </c:pt>
                <c:pt idx="37">
                  <c:v>52.586055975994107</c:v>
                </c:pt>
                <c:pt idx="38">
                  <c:v>54.491970098896381</c:v>
                </c:pt>
                <c:pt idx="39">
                  <c:v>55.679696096008826</c:v>
                </c:pt>
                <c:pt idx="40">
                  <c:v>56.808886572959665</c:v>
                </c:pt>
                <c:pt idx="41">
                  <c:v>58.692361297627976</c:v>
                </c:pt>
                <c:pt idx="42">
                  <c:v>60.196102674231554</c:v>
                </c:pt>
                <c:pt idx="43">
                  <c:v>61.864354942339588</c:v>
                </c:pt>
                <c:pt idx="44">
                  <c:v>63.776457163410363</c:v>
                </c:pt>
                <c:pt idx="45">
                  <c:v>65.351713646366449</c:v>
                </c:pt>
                <c:pt idx="46">
                  <c:v>67.872978150956101</c:v>
                </c:pt>
                <c:pt idx="47">
                  <c:v>69.269959749406752</c:v>
                </c:pt>
                <c:pt idx="48">
                  <c:v>72.052592625717821</c:v>
                </c:pt>
                <c:pt idx="49">
                  <c:v>73.490356673961514</c:v>
                </c:pt>
                <c:pt idx="50">
                  <c:v>72.175080766062848</c:v>
                </c:pt>
                <c:pt idx="51">
                  <c:v>74.863584825162988</c:v>
                </c:pt>
                <c:pt idx="52">
                  <c:v>76.529463759845612</c:v>
                </c:pt>
                <c:pt idx="53">
                  <c:v>79.041355608704407</c:v>
                </c:pt>
                <c:pt idx="54">
                  <c:v>81.690250476060768</c:v>
                </c:pt>
                <c:pt idx="55">
                  <c:v>84.494799812732438</c:v>
                </c:pt>
                <c:pt idx="56">
                  <c:v>86.266647414426231</c:v>
                </c:pt>
                <c:pt idx="57">
                  <c:v>88.85840796694842</c:v>
                </c:pt>
                <c:pt idx="58">
                  <c:v>91.593078054204852</c:v>
                </c:pt>
                <c:pt idx="59">
                  <c:v>93.735567930164322</c:v>
                </c:pt>
                <c:pt idx="60">
                  <c:v>97.092453634779332</c:v>
                </c:pt>
                <c:pt idx="61">
                  <c:v>98.414011501490435</c:v>
                </c:pt>
                <c:pt idx="62">
                  <c:v>100.16685902711755</c:v>
                </c:pt>
                <c:pt idx="63">
                  <c:v>104.22586257441311</c:v>
                </c:pt>
                <c:pt idx="64">
                  <c:v>107.78252395532812</c:v>
                </c:pt>
                <c:pt idx="65">
                  <c:v>111.04802961873335</c:v>
                </c:pt>
                <c:pt idx="66">
                  <c:v>114.11760118790855</c:v>
                </c:pt>
                <c:pt idx="67">
                  <c:v>116.10841896758858</c:v>
                </c:pt>
                <c:pt idx="68">
                  <c:v>118.47801137589875</c:v>
                </c:pt>
                <c:pt idx="69">
                  <c:v>120.72262163246772</c:v>
                </c:pt>
                <c:pt idx="70">
                  <c:v>122.58299323006274</c:v>
                </c:pt>
                <c:pt idx="71">
                  <c:v>126.04476149995186</c:v>
                </c:pt>
                <c:pt idx="72">
                  <c:v>129.55655078873065</c:v>
                </c:pt>
                <c:pt idx="73">
                  <c:v>133.25167673245605</c:v>
                </c:pt>
                <c:pt idx="74">
                  <c:v>135.85976233269253</c:v>
                </c:pt>
                <c:pt idx="75">
                  <c:v>138.33318472619828</c:v>
                </c:pt>
                <c:pt idx="76">
                  <c:v>140.96474219175215</c:v>
                </c:pt>
                <c:pt idx="77">
                  <c:v>143.45033965164362</c:v>
                </c:pt>
                <c:pt idx="78">
                  <c:v>145.78265597564518</c:v>
                </c:pt>
                <c:pt idx="79">
                  <c:v>147.96728257640314</c:v>
                </c:pt>
                <c:pt idx="80">
                  <c:v>149.97763007435492</c:v>
                </c:pt>
                <c:pt idx="81">
                  <c:v>151.66035029029356</c:v>
                </c:pt>
                <c:pt idx="82">
                  <c:v>152.83952826447549</c:v>
                </c:pt>
                <c:pt idx="83">
                  <c:v>153.48081770554955</c:v>
                </c:pt>
                <c:pt idx="84">
                  <c:v>154.73255666183081</c:v>
                </c:pt>
                <c:pt idx="85">
                  <c:v>156.79226144983295</c:v>
                </c:pt>
                <c:pt idx="86">
                  <c:v>159.01193159244005</c:v>
                </c:pt>
                <c:pt idx="87">
                  <c:v>161.56583948812656</c:v>
                </c:pt>
                <c:pt idx="88">
                  <c:v>163.94100319608788</c:v>
                </c:pt>
                <c:pt idx="89">
                  <c:v>165.60235670686617</c:v>
                </c:pt>
                <c:pt idx="90">
                  <c:v>167.41756792606137</c:v>
                </c:pt>
                <c:pt idx="91">
                  <c:v>169.21721168702555</c:v>
                </c:pt>
                <c:pt idx="92">
                  <c:v>171.54409750234188</c:v>
                </c:pt>
                <c:pt idx="93">
                  <c:v>175.54933901365348</c:v>
                </c:pt>
                <c:pt idx="94">
                  <c:v>180.15679041650048</c:v>
                </c:pt>
                <c:pt idx="95">
                  <c:v>184.22859923736252</c:v>
                </c:pt>
                <c:pt idx="96">
                  <c:v>187.95089783750927</c:v>
                </c:pt>
                <c:pt idx="97">
                  <c:v>191.10050571864059</c:v>
                </c:pt>
                <c:pt idx="98">
                  <c:v>192.86247783972527</c:v>
                </c:pt>
                <c:pt idx="99">
                  <c:v>194.99772703743776</c:v>
                </c:pt>
                <c:pt idx="100">
                  <c:v>196.71394209460041</c:v>
                </c:pt>
                <c:pt idx="101">
                  <c:v>198.60713810024848</c:v>
                </c:pt>
                <c:pt idx="102">
                  <c:v>201.72046213816432</c:v>
                </c:pt>
                <c:pt idx="103">
                  <c:v>205.04501285094113</c:v>
                </c:pt>
                <c:pt idx="104">
                  <c:v>208.58680402412296</c:v>
                </c:pt>
                <c:pt idx="105">
                  <c:v>211.92446170539316</c:v>
                </c:pt>
                <c:pt idx="106">
                  <c:v>214.18857486290707</c:v>
                </c:pt>
                <c:pt idx="107">
                  <c:v>216.43016146587473</c:v>
                </c:pt>
                <c:pt idx="108">
                  <c:v>219.76128912805927</c:v>
                </c:pt>
                <c:pt idx="109">
                  <c:v>222.19598059727528</c:v>
                </c:pt>
                <c:pt idx="110">
                  <c:v>225.29636527499039</c:v>
                </c:pt>
                <c:pt idx="111">
                  <c:v>228.15692930310067</c:v>
                </c:pt>
                <c:pt idx="112">
                  <c:v>231.01943758740686</c:v>
                </c:pt>
                <c:pt idx="113">
                  <c:v>233.63373139880704</c:v>
                </c:pt>
                <c:pt idx="114">
                  <c:v>236.70163358938632</c:v>
                </c:pt>
                <c:pt idx="115">
                  <c:v>238.60144677043235</c:v>
                </c:pt>
                <c:pt idx="116">
                  <c:v>240.46696729478077</c:v>
                </c:pt>
                <c:pt idx="117">
                  <c:v>241.12759202850702</c:v>
                </c:pt>
                <c:pt idx="118">
                  <c:v>241.02709409617137</c:v>
                </c:pt>
                <c:pt idx="119">
                  <c:v>241.59247038929098</c:v>
                </c:pt>
                <c:pt idx="120">
                  <c:v>243.32409870505538</c:v>
                </c:pt>
                <c:pt idx="121">
                  <c:v>246.24782424220732</c:v>
                </c:pt>
                <c:pt idx="122">
                  <c:v>250.39552609802857</c:v>
                </c:pt>
                <c:pt idx="123">
                  <c:v>252.56519533474111</c:v>
                </c:pt>
                <c:pt idx="124">
                  <c:v>253.22150918317766</c:v>
                </c:pt>
                <c:pt idx="125">
                  <c:v>253.3370382272075</c:v>
                </c:pt>
                <c:pt idx="126">
                  <c:v>253.9103122230818</c:v>
                </c:pt>
                <c:pt idx="127">
                  <c:v>255.96474740635972</c:v>
                </c:pt>
                <c:pt idx="128">
                  <c:v>260.29263488122376</c:v>
                </c:pt>
                <c:pt idx="129">
                  <c:v>264.1131921669151</c:v>
                </c:pt>
                <c:pt idx="130">
                  <c:v>266.89411543864003</c:v>
                </c:pt>
                <c:pt idx="131">
                  <c:v>267.8535254193622</c:v>
                </c:pt>
                <c:pt idx="132">
                  <c:v>267.99058877684519</c:v>
                </c:pt>
                <c:pt idx="133">
                  <c:v>269.13450867056321</c:v>
                </c:pt>
                <c:pt idx="134">
                  <c:v>271.03147921496418</c:v>
                </c:pt>
                <c:pt idx="135">
                  <c:v>273.44246416725298</c:v>
                </c:pt>
                <c:pt idx="136">
                  <c:v>275.29722423920663</c:v>
                </c:pt>
                <c:pt idx="137">
                  <c:v>275.52584865485557</c:v>
                </c:pt>
                <c:pt idx="138">
                  <c:v>277.85770908430078</c:v>
                </c:pt>
                <c:pt idx="139">
                  <c:v>279.36944872863467</c:v>
                </c:pt>
                <c:pt idx="140">
                  <c:v>281.39048293133243</c:v>
                </c:pt>
                <c:pt idx="141">
                  <c:v>282.57466904130189</c:v>
                </c:pt>
                <c:pt idx="142">
                  <c:v>283.17787787826211</c:v>
                </c:pt>
                <c:pt idx="143">
                  <c:v>282.92644532613519</c:v>
                </c:pt>
                <c:pt idx="144">
                  <c:v>282.36147129291817</c:v>
                </c:pt>
                <c:pt idx="145">
                  <c:v>282.58520825075027</c:v>
                </c:pt>
                <c:pt idx="146">
                  <c:v>283.04582265656666</c:v>
                </c:pt>
                <c:pt idx="147">
                  <c:v>284.03152032192446</c:v>
                </c:pt>
                <c:pt idx="148">
                  <c:v>285.26211381599182</c:v>
                </c:pt>
                <c:pt idx="149">
                  <c:v>283.95369643943275</c:v>
                </c:pt>
                <c:pt idx="150">
                  <c:v>282.03514465125676</c:v>
                </c:pt>
                <c:pt idx="151">
                  <c:v>281.19273196320893</c:v>
                </c:pt>
                <c:pt idx="152">
                  <c:v>281.16797286620323</c:v>
                </c:pt>
                <c:pt idx="153">
                  <c:v>284.50547634784414</c:v>
                </c:pt>
                <c:pt idx="154">
                  <c:v>289.24391027931296</c:v>
                </c:pt>
                <c:pt idx="155">
                  <c:v>294.55253421406934</c:v>
                </c:pt>
                <c:pt idx="156">
                  <c:v>300.42070167335754</c:v>
                </c:pt>
                <c:pt idx="157">
                  <c:v>305.42677252669688</c:v>
                </c:pt>
                <c:pt idx="158">
                  <c:v>308.40864473277117</c:v>
                </c:pt>
                <c:pt idx="159">
                  <c:v>310.22173738314592</c:v>
                </c:pt>
                <c:pt idx="160">
                  <c:v>310.85832708769112</c:v>
                </c:pt>
                <c:pt idx="161">
                  <c:v>310.01547191375045</c:v>
                </c:pt>
                <c:pt idx="162">
                  <c:v>308.85636000437711</c:v>
                </c:pt>
                <c:pt idx="163">
                  <c:v>306.78612941558998</c:v>
                </c:pt>
                <c:pt idx="164">
                  <c:v>306.41263109601567</c:v>
                </c:pt>
                <c:pt idx="165">
                  <c:v>305.72452530660945</c:v>
                </c:pt>
                <c:pt idx="166">
                  <c:v>303.83358195641603</c:v>
                </c:pt>
                <c:pt idx="167">
                  <c:v>303.35831188148114</c:v>
                </c:pt>
                <c:pt idx="168">
                  <c:v>302.85987163615602</c:v>
                </c:pt>
                <c:pt idx="169">
                  <c:v>302.61666529903744</c:v>
                </c:pt>
                <c:pt idx="170">
                  <c:v>304.39123485940553</c:v>
                </c:pt>
                <c:pt idx="171">
                  <c:v>306.42642861067532</c:v>
                </c:pt>
                <c:pt idx="172">
                  <c:v>308.15074250054386</c:v>
                </c:pt>
                <c:pt idx="173">
                  <c:v>309.84210460005687</c:v>
                </c:pt>
                <c:pt idx="174">
                  <c:v>309.74720478469925</c:v>
                </c:pt>
                <c:pt idx="175">
                  <c:v>309.32308876071312</c:v>
                </c:pt>
                <c:pt idx="176">
                  <c:v>309.45734970754125</c:v>
                </c:pt>
                <c:pt idx="177">
                  <c:v>309.56334519187919</c:v>
                </c:pt>
                <c:pt idx="178">
                  <c:v>310.81618365856093</c:v>
                </c:pt>
                <c:pt idx="179">
                  <c:v>312.32782944225079</c:v>
                </c:pt>
                <c:pt idx="180">
                  <c:v>312.93688445646234</c:v>
                </c:pt>
                <c:pt idx="181">
                  <c:v>312.03401210505211</c:v>
                </c:pt>
                <c:pt idx="182">
                  <c:v>311.40373788097787</c:v>
                </c:pt>
                <c:pt idx="183">
                  <c:v>311.32556537323711</c:v>
                </c:pt>
                <c:pt idx="184">
                  <c:v>309.75095250612526</c:v>
                </c:pt>
                <c:pt idx="185">
                  <c:v>308.14918709558708</c:v>
                </c:pt>
                <c:pt idx="186">
                  <c:v>306.81399261817745</c:v>
                </c:pt>
                <c:pt idx="187">
                  <c:v>304.27256818813532</c:v>
                </c:pt>
                <c:pt idx="188">
                  <c:v>303.75695814930032</c:v>
                </c:pt>
                <c:pt idx="189">
                  <c:v>304.37773233534125</c:v>
                </c:pt>
                <c:pt idx="190">
                  <c:v>304.97604030582124</c:v>
                </c:pt>
                <c:pt idx="191">
                  <c:v>307.58238277981314</c:v>
                </c:pt>
                <c:pt idx="192">
                  <c:v>310.15418453683418</c:v>
                </c:pt>
                <c:pt idx="193">
                  <c:v>310.9349844164654</c:v>
                </c:pt>
                <c:pt idx="194">
                  <c:v>312.27340367742761</c:v>
                </c:pt>
                <c:pt idx="195">
                  <c:v>314.73351797248864</c:v>
                </c:pt>
                <c:pt idx="196">
                  <c:v>315.98802581776619</c:v>
                </c:pt>
                <c:pt idx="197">
                  <c:v>319.2429788630597</c:v>
                </c:pt>
                <c:pt idx="198">
                  <c:v>322.15916202703761</c:v>
                </c:pt>
                <c:pt idx="199">
                  <c:v>324.73687700462688</c:v>
                </c:pt>
                <c:pt idx="200">
                  <c:v>328.14423962268791</c:v>
                </c:pt>
                <c:pt idx="201">
                  <c:v>329.484810974129</c:v>
                </c:pt>
                <c:pt idx="202">
                  <c:v>329.92552692342957</c:v>
                </c:pt>
                <c:pt idx="203">
                  <c:v>331.76160202290691</c:v>
                </c:pt>
                <c:pt idx="204">
                  <c:v>332.11908369402551</c:v>
                </c:pt>
                <c:pt idx="205">
                  <c:v>333.29445360779607</c:v>
                </c:pt>
                <c:pt idx="206">
                  <c:v>334.98877231759332</c:v>
                </c:pt>
                <c:pt idx="207">
                  <c:v>335.51243425881222</c:v>
                </c:pt>
                <c:pt idx="208">
                  <c:v>336.55382480768651</c:v>
                </c:pt>
                <c:pt idx="209">
                  <c:v>339.23451832034425</c:v>
                </c:pt>
                <c:pt idx="210">
                  <c:v>341.02655936914908</c:v>
                </c:pt>
                <c:pt idx="211">
                  <c:v>341.36050883596505</c:v>
                </c:pt>
                <c:pt idx="212">
                  <c:v>341.08640223399414</c:v>
                </c:pt>
                <c:pt idx="213">
                  <c:v>340.22580739834842</c:v>
                </c:pt>
                <c:pt idx="214">
                  <c:v>340.43121471328493</c:v>
                </c:pt>
                <c:pt idx="215">
                  <c:v>341.42259765193296</c:v>
                </c:pt>
                <c:pt idx="216">
                  <c:v>340.42996100325519</c:v>
                </c:pt>
                <c:pt idx="217">
                  <c:v>341.04699417220172</c:v>
                </c:pt>
                <c:pt idx="218">
                  <c:v>341.06959447439681</c:v>
                </c:pt>
                <c:pt idx="219">
                  <c:v>340.23186811421436</c:v>
                </c:pt>
                <c:pt idx="220">
                  <c:v>339.34771425693896</c:v>
                </c:pt>
                <c:pt idx="221">
                  <c:v>333.57143636807058</c:v>
                </c:pt>
                <c:pt idx="222">
                  <c:v>336.11386644786921</c:v>
                </c:pt>
                <c:pt idx="223">
                  <c:v>335.65515607225859</c:v>
                </c:pt>
                <c:pt idx="224">
                  <c:v>336.20839752498279</c:v>
                </c:pt>
                <c:pt idx="225">
                  <c:v>336.7074679774887</c:v>
                </c:pt>
                <c:pt idx="226">
                  <c:v>340.30385922811837</c:v>
                </c:pt>
                <c:pt idx="227">
                  <c:v>339.62835758232717</c:v>
                </c:pt>
                <c:pt idx="228">
                  <c:v>339.41998695277471</c:v>
                </c:pt>
                <c:pt idx="229">
                  <c:v>339.41942378891105</c:v>
                </c:pt>
                <c:pt idx="230">
                  <c:v>338.06587955561071</c:v>
                </c:pt>
                <c:pt idx="231">
                  <c:v>337.44947659384491</c:v>
                </c:pt>
                <c:pt idx="232">
                  <c:v>340.59839392881003</c:v>
                </c:pt>
                <c:pt idx="233">
                  <c:v>343.39825023328456</c:v>
                </c:pt>
                <c:pt idx="234">
                  <c:v>347.86720355166267</c:v>
                </c:pt>
                <c:pt idx="235">
                  <c:v>347.71259495809409</c:v>
                </c:pt>
                <c:pt idx="236">
                  <c:v>348.49050527075826</c:v>
                </c:pt>
                <c:pt idx="237">
                  <c:v>350.67515868884311</c:v>
                </c:pt>
                <c:pt idx="238">
                  <c:v>349.57179329763989</c:v>
                </c:pt>
                <c:pt idx="239">
                  <c:v>350.84219711340228</c:v>
                </c:pt>
                <c:pt idx="240">
                  <c:v>352.03307414641847</c:v>
                </c:pt>
                <c:pt idx="241">
                  <c:v>351.93171805962396</c:v>
                </c:pt>
                <c:pt idx="242">
                  <c:v>353.90413915309125</c:v>
                </c:pt>
                <c:pt idx="243">
                  <c:v>356.7172432170251</c:v>
                </c:pt>
                <c:pt idx="244">
                  <c:v>356.58689089558402</c:v>
                </c:pt>
                <c:pt idx="245">
                  <c:v>358.25202564944686</c:v>
                </c:pt>
                <c:pt idx="246">
                  <c:v>359.56435835572478</c:v>
                </c:pt>
                <c:pt idx="247">
                  <c:v>361.00772052094641</c:v>
                </c:pt>
                <c:pt idx="248">
                  <c:v>364.16857156635575</c:v>
                </c:pt>
                <c:pt idx="249">
                  <c:v>366.26972923732188</c:v>
                </c:pt>
                <c:pt idx="250">
                  <c:v>367.58880650130016</c:v>
                </c:pt>
                <c:pt idx="251">
                  <c:v>370.32663432879212</c:v>
                </c:pt>
                <c:pt idx="252">
                  <c:v>371.17681733729211</c:v>
                </c:pt>
                <c:pt idx="253">
                  <c:v>372.32955342720902</c:v>
                </c:pt>
                <c:pt idx="254">
                  <c:v>374.45253369789191</c:v>
                </c:pt>
                <c:pt idx="255">
                  <c:v>374.71321152344717</c:v>
                </c:pt>
                <c:pt idx="256">
                  <c:v>375.07545997441179</c:v>
                </c:pt>
                <c:pt idx="257">
                  <c:v>375.53187746857753</c:v>
                </c:pt>
                <c:pt idx="258">
                  <c:v>374.20907930050009</c:v>
                </c:pt>
                <c:pt idx="259">
                  <c:v>373.82459258125283</c:v>
                </c:pt>
                <c:pt idx="260">
                  <c:v>373.73618926332239</c:v>
                </c:pt>
                <c:pt idx="261">
                  <c:v>374.13055146317873</c:v>
                </c:pt>
                <c:pt idx="262">
                  <c:v>375.59520658591197</c:v>
                </c:pt>
                <c:pt idx="263">
                  <c:v>376.89811970613698</c:v>
                </c:pt>
                <c:pt idx="264">
                  <c:v>377.64927303094578</c:v>
                </c:pt>
                <c:pt idx="265">
                  <c:v>379.39577155444334</c:v>
                </c:pt>
                <c:pt idx="266">
                  <c:v>380.41528586894736</c:v>
                </c:pt>
                <c:pt idx="267">
                  <c:v>381.82449616843729</c:v>
                </c:pt>
                <c:pt idx="268">
                  <c:v>383.98490001872648</c:v>
                </c:pt>
                <c:pt idx="269">
                  <c:v>384.48489566900838</c:v>
                </c:pt>
                <c:pt idx="270">
                  <c:v>385.70987093310265</c:v>
                </c:pt>
                <c:pt idx="271">
                  <c:v>387.11776718357748</c:v>
                </c:pt>
                <c:pt idx="272">
                  <c:v>388.5032776704719</c:v>
                </c:pt>
                <c:pt idx="273">
                  <c:v>391.08640974808316</c:v>
                </c:pt>
                <c:pt idx="274">
                  <c:v>394.11021754900469</c:v>
                </c:pt>
                <c:pt idx="275">
                  <c:v>396.86987468054491</c:v>
                </c:pt>
                <c:pt idx="276">
                  <c:v>399.87812172756708</c:v>
                </c:pt>
                <c:pt idx="277">
                  <c:v>402.62097109950997</c:v>
                </c:pt>
                <c:pt idx="278">
                  <c:v>404.29041003433065</c:v>
                </c:pt>
                <c:pt idx="279">
                  <c:v>406.17630502274642</c:v>
                </c:pt>
                <c:pt idx="280">
                  <c:v>407.19396223736652</c:v>
                </c:pt>
                <c:pt idx="281">
                  <c:v>408.29722035926244</c:v>
                </c:pt>
                <c:pt idx="282">
                  <c:v>410.04216347780329</c:v>
                </c:pt>
                <c:pt idx="283">
                  <c:v>412.13984160061187</c:v>
                </c:pt>
                <c:pt idx="284">
                  <c:v>414.3776067345047</c:v>
                </c:pt>
                <c:pt idx="285">
                  <c:v>417.30992052057735</c:v>
                </c:pt>
                <c:pt idx="286">
                  <c:v>420.21410293079401</c:v>
                </c:pt>
                <c:pt idx="287">
                  <c:v>422.63804065194699</c:v>
                </c:pt>
                <c:pt idx="288">
                  <c:v>425.41161597611762</c:v>
                </c:pt>
                <c:pt idx="289">
                  <c:v>428.36366061041332</c:v>
                </c:pt>
                <c:pt idx="290">
                  <c:v>431.61908295892641</c:v>
                </c:pt>
                <c:pt idx="291">
                  <c:v>434.60143787688378</c:v>
                </c:pt>
                <c:pt idx="292">
                  <c:v>437.09468497925661</c:v>
                </c:pt>
                <c:pt idx="293">
                  <c:v>439.81219197733492</c:v>
                </c:pt>
                <c:pt idx="294">
                  <c:v>442.61939622936387</c:v>
                </c:pt>
                <c:pt idx="295">
                  <c:v>444.91320957635378</c:v>
                </c:pt>
                <c:pt idx="296">
                  <c:v>447.62141096201844</c:v>
                </c:pt>
                <c:pt idx="297">
                  <c:v>450.4911867418985</c:v>
                </c:pt>
                <c:pt idx="298">
                  <c:v>453.12502368023377</c:v>
                </c:pt>
                <c:pt idx="299">
                  <c:v>456.09193181793091</c:v>
                </c:pt>
                <c:pt idx="300">
                  <c:v>459.56372306372663</c:v>
                </c:pt>
                <c:pt idx="301">
                  <c:v>462.73983987244014</c:v>
                </c:pt>
                <c:pt idx="302">
                  <c:v>466.47120272905914</c:v>
                </c:pt>
                <c:pt idx="303">
                  <c:v>470.15835722238126</c:v>
                </c:pt>
                <c:pt idx="304">
                  <c:v>473.4749901194084</c:v>
                </c:pt>
                <c:pt idx="305">
                  <c:v>476.83361224593625</c:v>
                </c:pt>
                <c:pt idx="306">
                  <c:v>479.82373078001393</c:v>
                </c:pt>
                <c:pt idx="307">
                  <c:v>483.12295252758969</c:v>
                </c:pt>
                <c:pt idx="308">
                  <c:v>487.06310838665888</c:v>
                </c:pt>
                <c:pt idx="309">
                  <c:v>491.28126606442248</c:v>
                </c:pt>
                <c:pt idx="310">
                  <c:v>495.60222126029817</c:v>
                </c:pt>
                <c:pt idx="311">
                  <c:v>499.76794435975648</c:v>
                </c:pt>
                <c:pt idx="312">
                  <c:v>503.55122556113906</c:v>
                </c:pt>
                <c:pt idx="313">
                  <c:v>507.26311903847164</c:v>
                </c:pt>
                <c:pt idx="314">
                  <c:v>511.10291775617111</c:v>
                </c:pt>
                <c:pt idx="315">
                  <c:v>514.42753551226497</c:v>
                </c:pt>
                <c:pt idx="316">
                  <c:v>518.67104897255649</c:v>
                </c:pt>
                <c:pt idx="317">
                  <c:v>523.05452876596144</c:v>
                </c:pt>
                <c:pt idx="318">
                  <c:v>527.41261255084817</c:v>
                </c:pt>
                <c:pt idx="319">
                  <c:v>532.09437476637095</c:v>
                </c:pt>
                <c:pt idx="320">
                  <c:v>537.04827921467313</c:v>
                </c:pt>
                <c:pt idx="321">
                  <c:v>541.73973589384877</c:v>
                </c:pt>
                <c:pt idx="322">
                  <c:v>546.7879971066402</c:v>
                </c:pt>
                <c:pt idx="323">
                  <c:v>552.0023045028978</c:v>
                </c:pt>
                <c:pt idx="324">
                  <c:v>555.9797230376123</c:v>
                </c:pt>
                <c:pt idx="325">
                  <c:v>561.12949453682745</c:v>
                </c:pt>
                <c:pt idx="326">
                  <c:v>565.43922668142034</c:v>
                </c:pt>
                <c:pt idx="327">
                  <c:v>570.40731749562167</c:v>
                </c:pt>
                <c:pt idx="328">
                  <c:v>576.13881044866594</c:v>
                </c:pt>
                <c:pt idx="329">
                  <c:v>581.18210375166018</c:v>
                </c:pt>
                <c:pt idx="330">
                  <c:v>586.38941182561234</c:v>
                </c:pt>
                <c:pt idx="331">
                  <c:v>591.32197638608125</c:v>
                </c:pt>
                <c:pt idx="332">
                  <c:v>596.49391911026203</c:v>
                </c:pt>
                <c:pt idx="333">
                  <c:v>601.91188399088003</c:v>
                </c:pt>
                <c:pt idx="334">
                  <c:v>607.28269730658008</c:v>
                </c:pt>
                <c:pt idx="335">
                  <c:v>612.87170980211954</c:v>
                </c:pt>
                <c:pt idx="336">
                  <c:v>617.83001899635542</c:v>
                </c:pt>
                <c:pt idx="337">
                  <c:v>622.5138729633718</c:v>
                </c:pt>
                <c:pt idx="338">
                  <c:v>627.59219639955165</c:v>
                </c:pt>
                <c:pt idx="339">
                  <c:v>632.64665911917507</c:v>
                </c:pt>
                <c:pt idx="340">
                  <c:v>637.93633661251852</c:v>
                </c:pt>
                <c:pt idx="341">
                  <c:v>643.2358158388223</c:v>
                </c:pt>
                <c:pt idx="342">
                  <c:v>648.24764571310038</c:v>
                </c:pt>
                <c:pt idx="343">
                  <c:v>652.64017635431424</c:v>
                </c:pt>
                <c:pt idx="344">
                  <c:v>657.10912967269223</c:v>
                </c:pt>
                <c:pt idx="345">
                  <c:v>661.81971381023709</c:v>
                </c:pt>
                <c:pt idx="346">
                  <c:v>666.14371277270925</c:v>
                </c:pt>
                <c:pt idx="347">
                  <c:v>670.97958075692213</c:v>
                </c:pt>
                <c:pt idx="348">
                  <c:v>675.55908180086931</c:v>
                </c:pt>
                <c:pt idx="349">
                  <c:v>680.61654135676724</c:v>
                </c:pt>
                <c:pt idx="350">
                  <c:v>685.69222999058502</c:v>
                </c:pt>
                <c:pt idx="351">
                  <c:v>691.91679972358656</c:v>
                </c:pt>
                <c:pt idx="352">
                  <c:v>699.56651595255312</c:v>
                </c:pt>
                <c:pt idx="353">
                  <c:v>708.85945047502207</c:v>
                </c:pt>
                <c:pt idx="354">
                  <c:v>720.21731916422686</c:v>
                </c:pt>
                <c:pt idx="355">
                  <c:v>734.71242624255774</c:v>
                </c:pt>
                <c:pt idx="356">
                  <c:v>753.10073204065975</c:v>
                </c:pt>
                <c:pt idx="357">
                  <c:v>776.88535443228739</c:v>
                </c:pt>
                <c:pt idx="358">
                  <c:v>806.59021012326434</c:v>
                </c:pt>
                <c:pt idx="359">
                  <c:v>843.40400394313303</c:v>
                </c:pt>
                <c:pt idx="360">
                  <c:v>887.93511376860192</c:v>
                </c:pt>
                <c:pt idx="361">
                  <c:v>940.25762916940039</c:v>
                </c:pt>
                <c:pt idx="362">
                  <c:v>1000.9680881724371</c:v>
                </c:pt>
                <c:pt idx="363">
                  <c:v>1069.4926871396328</c:v>
                </c:pt>
                <c:pt idx="364">
                  <c:v>1145.4738907652147</c:v>
                </c:pt>
                <c:pt idx="365">
                  <c:v>1228.875361571314</c:v>
                </c:pt>
                <c:pt idx="366">
                  <c:v>1318.5752100982124</c:v>
                </c:pt>
                <c:pt idx="367">
                  <c:v>1413.6032457997976</c:v>
                </c:pt>
                <c:pt idx="368">
                  <c:v>1512.6315282855696</c:v>
                </c:pt>
                <c:pt idx="369">
                  <c:v>1613.732575597516</c:v>
                </c:pt>
                <c:pt idx="370">
                  <c:v>1715.722154695344</c:v>
                </c:pt>
                <c:pt idx="371">
                  <c:v>1815.6955803439594</c:v>
                </c:pt>
                <c:pt idx="372">
                  <c:v>1911.118313461986</c:v>
                </c:pt>
                <c:pt idx="373">
                  <c:v>2000.7245695182105</c:v>
                </c:pt>
                <c:pt idx="374">
                  <c:v>2082.2182489885281</c:v>
                </c:pt>
                <c:pt idx="375">
                  <c:v>2156.2949799225262</c:v>
                </c:pt>
                <c:pt idx="376">
                  <c:v>2221.0995329450298</c:v>
                </c:pt>
                <c:pt idx="377">
                  <c:v>2277.007880274014</c:v>
                </c:pt>
                <c:pt idx="378">
                  <c:v>2323.9683315119937</c:v>
                </c:pt>
                <c:pt idx="379">
                  <c:v>2361.9730627038643</c:v>
                </c:pt>
                <c:pt idx="380">
                  <c:v>2391.4349198920054</c:v>
                </c:pt>
                <c:pt idx="381">
                  <c:v>2412.9262183528585</c:v>
                </c:pt>
                <c:pt idx="382">
                  <c:v>2425.798521827744</c:v>
                </c:pt>
                <c:pt idx="383">
                  <c:v>2431.9685987526059</c:v>
                </c:pt>
                <c:pt idx="384">
                  <c:v>2431.7351271051298</c:v>
                </c:pt>
                <c:pt idx="385">
                  <c:v>2426.7954827703757</c:v>
                </c:pt>
                <c:pt idx="386">
                  <c:v>2418.817864381796</c:v>
                </c:pt>
                <c:pt idx="387">
                  <c:v>2407.2423596766148</c:v>
                </c:pt>
                <c:pt idx="388">
                  <c:v>2394.3717725106462</c:v>
                </c:pt>
                <c:pt idx="389">
                  <c:v>2379.2440983267961</c:v>
                </c:pt>
                <c:pt idx="390">
                  <c:v>2363.18675457769</c:v>
                </c:pt>
                <c:pt idx="391">
                  <c:v>2346.6444999246505</c:v>
                </c:pt>
                <c:pt idx="392">
                  <c:v>2329.2775186106137</c:v>
                </c:pt>
                <c:pt idx="393">
                  <c:v>2311.511850802769</c:v>
                </c:pt>
                <c:pt idx="394">
                  <c:v>2293.0870198055095</c:v>
                </c:pt>
                <c:pt idx="395">
                  <c:v>2274.3245921849839</c:v>
                </c:pt>
                <c:pt idx="396">
                  <c:v>2255.489275070106</c:v>
                </c:pt>
                <c:pt idx="397">
                  <c:v>2237.3581675494015</c:v>
                </c:pt>
                <c:pt idx="398">
                  <c:v>2218.7884693525489</c:v>
                </c:pt>
                <c:pt idx="399">
                  <c:v>2200.5333518082011</c:v>
                </c:pt>
                <c:pt idx="400">
                  <c:v>2182.792496732015</c:v>
                </c:pt>
                <c:pt idx="401">
                  <c:v>2165.5176999789942</c:v>
                </c:pt>
                <c:pt idx="402">
                  <c:v>2148.1787427715062</c:v>
                </c:pt>
                <c:pt idx="403">
                  <c:v>2131.1697459534666</c:v>
                </c:pt>
                <c:pt idx="404">
                  <c:v>2114.0387571156289</c:v>
                </c:pt>
                <c:pt idx="405">
                  <c:v>2097.450028035174</c:v>
                </c:pt>
                <c:pt idx="406">
                  <c:v>2081.1018637851444</c:v>
                </c:pt>
                <c:pt idx="407">
                  <c:v>2064.9613863228324</c:v>
                </c:pt>
                <c:pt idx="408">
                  <c:v>2049.1691988928637</c:v>
                </c:pt>
                <c:pt idx="409">
                  <c:v>2033.1773363515713</c:v>
                </c:pt>
                <c:pt idx="410">
                  <c:v>2018.1527345634333</c:v>
                </c:pt>
                <c:pt idx="411">
                  <c:v>2003.5256795327148</c:v>
                </c:pt>
                <c:pt idx="412">
                  <c:v>1988.8635876644782</c:v>
                </c:pt>
                <c:pt idx="413">
                  <c:v>1974.3698616784795</c:v>
                </c:pt>
                <c:pt idx="414">
                  <c:v>1959.9980606689621</c:v>
                </c:pt>
                <c:pt idx="415">
                  <c:v>1946.1904291728567</c:v>
                </c:pt>
                <c:pt idx="416">
                  <c:v>1932.4720591491409</c:v>
                </c:pt>
                <c:pt idx="417">
                  <c:v>1918.8750040077209</c:v>
                </c:pt>
                <c:pt idx="418">
                  <c:v>1905.5094494402526</c:v>
                </c:pt>
                <c:pt idx="419">
                  <c:v>1892.101215097118</c:v>
                </c:pt>
                <c:pt idx="420">
                  <c:v>1878.2405121111942</c:v>
                </c:pt>
                <c:pt idx="421">
                  <c:v>1865.5488434455758</c:v>
                </c:pt>
                <c:pt idx="422">
                  <c:v>1853.9913331667051</c:v>
                </c:pt>
                <c:pt idx="423">
                  <c:v>1841.5544156974099</c:v>
                </c:pt>
                <c:pt idx="424">
                  <c:v>1829.3580295368808</c:v>
                </c:pt>
                <c:pt idx="425">
                  <c:v>1817.8706666806936</c:v>
                </c:pt>
                <c:pt idx="426">
                  <c:v>1805.6566950580891</c:v>
                </c:pt>
                <c:pt idx="427">
                  <c:v>1793.9938060933976</c:v>
                </c:pt>
                <c:pt idx="428">
                  <c:v>1782.3933947959135</c:v>
                </c:pt>
                <c:pt idx="429">
                  <c:v>1771.3773062329619</c:v>
                </c:pt>
                <c:pt idx="430">
                  <c:v>1760.4610451691751</c:v>
                </c:pt>
                <c:pt idx="431">
                  <c:v>1749.9483714656778</c:v>
                </c:pt>
                <c:pt idx="432">
                  <c:v>1738.7997181518206</c:v>
                </c:pt>
                <c:pt idx="433">
                  <c:v>1727.5277587691501</c:v>
                </c:pt>
                <c:pt idx="434">
                  <c:v>1716.7733603858419</c:v>
                </c:pt>
                <c:pt idx="435">
                  <c:v>1706.0611456576544</c:v>
                </c:pt>
                <c:pt idx="436">
                  <c:v>1695.982054494518</c:v>
                </c:pt>
                <c:pt idx="437">
                  <c:v>1685.2802650021399</c:v>
                </c:pt>
                <c:pt idx="438">
                  <c:v>1674.7560062134473</c:v>
                </c:pt>
                <c:pt idx="439">
                  <c:v>1665.0943267425866</c:v>
                </c:pt>
                <c:pt idx="440">
                  <c:v>1656.6422562075404</c:v>
                </c:pt>
                <c:pt idx="441">
                  <c:v>1649.8229720258557</c:v>
                </c:pt>
                <c:pt idx="442">
                  <c:v>1644.9213010259073</c:v>
                </c:pt>
                <c:pt idx="443">
                  <c:v>1639.3127252904374</c:v>
                </c:pt>
                <c:pt idx="444">
                  <c:v>1632.4201627631601</c:v>
                </c:pt>
                <c:pt idx="445">
                  <c:v>1625.7502980223005</c:v>
                </c:pt>
                <c:pt idx="446">
                  <c:v>1617.8181685243737</c:v>
                </c:pt>
                <c:pt idx="447">
                  <c:v>1609.9377160152699</c:v>
                </c:pt>
                <c:pt idx="448">
                  <c:v>1603.5644106832776</c:v>
                </c:pt>
                <c:pt idx="449">
                  <c:v>1596.7272393445903</c:v>
                </c:pt>
                <c:pt idx="450">
                  <c:v>1590.2864884355938</c:v>
                </c:pt>
                <c:pt idx="451">
                  <c:v>1583.8073150015664</c:v>
                </c:pt>
                <c:pt idx="452">
                  <c:v>1576.2811461973554</c:v>
                </c:pt>
                <c:pt idx="453">
                  <c:v>1568.1408404954957</c:v>
                </c:pt>
                <c:pt idx="454">
                  <c:v>1560.3474437336486</c:v>
                </c:pt>
                <c:pt idx="455">
                  <c:v>1552.3178533656512</c:v>
                </c:pt>
                <c:pt idx="456">
                  <c:v>1546.1291316943041</c:v>
                </c:pt>
                <c:pt idx="457">
                  <c:v>1540.7846529935616</c:v>
                </c:pt>
                <c:pt idx="458">
                  <c:v>1535.1535439992138</c:v>
                </c:pt>
                <c:pt idx="459">
                  <c:v>1529.0552972842954</c:v>
                </c:pt>
                <c:pt idx="460">
                  <c:v>1522.1477170539874</c:v>
                </c:pt>
                <c:pt idx="461">
                  <c:v>1514.174255351068</c:v>
                </c:pt>
                <c:pt idx="462">
                  <c:v>1507.2022196756984</c:v>
                </c:pt>
                <c:pt idx="463">
                  <c:v>1500.8708499385536</c:v>
                </c:pt>
                <c:pt idx="464">
                  <c:v>1494.8015793452869</c:v>
                </c:pt>
                <c:pt idx="465">
                  <c:v>1490.0938713660457</c:v>
                </c:pt>
                <c:pt idx="466">
                  <c:v>1485.9467192654247</c:v>
                </c:pt>
                <c:pt idx="467">
                  <c:v>1482.5683796993371</c:v>
                </c:pt>
                <c:pt idx="468">
                  <c:v>1479.872520988351</c:v>
                </c:pt>
                <c:pt idx="469">
                  <c:v>1476.6497353266029</c:v>
                </c:pt>
                <c:pt idx="470">
                  <c:v>1472.3687982867052</c:v>
                </c:pt>
                <c:pt idx="471">
                  <c:v>1467.7870110656447</c:v>
                </c:pt>
                <c:pt idx="472">
                  <c:v>1463.047236267834</c:v>
                </c:pt>
                <c:pt idx="473">
                  <c:v>1457.8010430699628</c:v>
                </c:pt>
                <c:pt idx="474">
                  <c:v>1453.9912663496616</c:v>
                </c:pt>
                <c:pt idx="475">
                  <c:v>1450.7341142835674</c:v>
                </c:pt>
                <c:pt idx="476">
                  <c:v>1449.6185604173149</c:v>
                </c:pt>
                <c:pt idx="477">
                  <c:v>1448.1867364069665</c:v>
                </c:pt>
                <c:pt idx="478">
                  <c:v>1443.060235643117</c:v>
                </c:pt>
                <c:pt idx="479">
                  <c:v>1438.7372490347332</c:v>
                </c:pt>
                <c:pt idx="480">
                  <c:v>1434.5226714701028</c:v>
                </c:pt>
                <c:pt idx="481">
                  <c:v>1431.4069070554447</c:v>
                </c:pt>
                <c:pt idx="482">
                  <c:v>1430.6913000973632</c:v>
                </c:pt>
                <c:pt idx="483">
                  <c:v>1427.6606002434437</c:v>
                </c:pt>
                <c:pt idx="484">
                  <c:v>1422.5675943208184</c:v>
                </c:pt>
                <c:pt idx="485">
                  <c:v>1415.8836840050253</c:v>
                </c:pt>
                <c:pt idx="486">
                  <c:v>1407.5901038716081</c:v>
                </c:pt>
                <c:pt idx="487">
                  <c:v>1404.7649454192592</c:v>
                </c:pt>
                <c:pt idx="488">
                  <c:v>1403.9486192858958</c:v>
                </c:pt>
                <c:pt idx="489">
                  <c:v>1400.5691802094079</c:v>
                </c:pt>
                <c:pt idx="490">
                  <c:v>1396.8748051508339</c:v>
                </c:pt>
                <c:pt idx="491">
                  <c:v>1393.4606443404186</c:v>
                </c:pt>
                <c:pt idx="492">
                  <c:v>1389.7449696200017</c:v>
                </c:pt>
                <c:pt idx="493">
                  <c:v>1386.0296167075064</c:v>
                </c:pt>
                <c:pt idx="494">
                  <c:v>1386.5011725826741</c:v>
                </c:pt>
                <c:pt idx="495">
                  <c:v>1382.300627184313</c:v>
                </c:pt>
                <c:pt idx="496">
                  <c:v>1381.8058743214285</c:v>
                </c:pt>
                <c:pt idx="497">
                  <c:v>1378.4309673731768</c:v>
                </c:pt>
                <c:pt idx="498">
                  <c:v>1375.3285445786214</c:v>
                </c:pt>
                <c:pt idx="499">
                  <c:v>1372.3080353089017</c:v>
                </c:pt>
                <c:pt idx="500">
                  <c:v>1369.5781252971592</c:v>
                </c:pt>
                <c:pt idx="501">
                  <c:v>1366.9107667002729</c:v>
                </c:pt>
                <c:pt idx="502">
                  <c:v>1364.2783778975872</c:v>
                </c:pt>
                <c:pt idx="503">
                  <c:v>1360.3498272367083</c:v>
                </c:pt>
                <c:pt idx="504">
                  <c:v>1356.2157217655954</c:v>
                </c:pt>
                <c:pt idx="505">
                  <c:v>1352.9837243520772</c:v>
                </c:pt>
                <c:pt idx="506">
                  <c:v>1350.3586700882827</c:v>
                </c:pt>
                <c:pt idx="507">
                  <c:v>1347.2719421342611</c:v>
                </c:pt>
                <c:pt idx="508">
                  <c:v>1344.8071079896756</c:v>
                </c:pt>
                <c:pt idx="509">
                  <c:v>1339.6789780732213</c:v>
                </c:pt>
                <c:pt idx="510">
                  <c:v>1333.2059726243672</c:v>
                </c:pt>
                <c:pt idx="511">
                  <c:v>1325.6631301471925</c:v>
                </c:pt>
                <c:pt idx="512">
                  <c:v>1318.8049541372568</c:v>
                </c:pt>
                <c:pt idx="513">
                  <c:v>1311.1621903002738</c:v>
                </c:pt>
                <c:pt idx="514">
                  <c:v>1303.5865033020509</c:v>
                </c:pt>
                <c:pt idx="515">
                  <c:v>1295.860230309286</c:v>
                </c:pt>
                <c:pt idx="516">
                  <c:v>1287.6396804611875</c:v>
                </c:pt>
                <c:pt idx="517">
                  <c:v>1278.0979750062806</c:v>
                </c:pt>
                <c:pt idx="518">
                  <c:v>1268.9222657237644</c:v>
                </c:pt>
                <c:pt idx="519">
                  <c:v>1256.9874289519128</c:v>
                </c:pt>
                <c:pt idx="520">
                  <c:v>1244.0095054352644</c:v>
                </c:pt>
                <c:pt idx="521">
                  <c:v>1230.8249275979815</c:v>
                </c:pt>
                <c:pt idx="522">
                  <c:v>1217.2063850734301</c:v>
                </c:pt>
                <c:pt idx="523">
                  <c:v>1202.8102071138146</c:v>
                </c:pt>
                <c:pt idx="524">
                  <c:v>1186.1882915913941</c:v>
                </c:pt>
                <c:pt idx="525">
                  <c:v>1169.1347578978039</c:v>
                </c:pt>
                <c:pt idx="526">
                  <c:v>1150.1439807392301</c:v>
                </c:pt>
                <c:pt idx="527">
                  <c:v>1132.4211334980173</c:v>
                </c:pt>
                <c:pt idx="528">
                  <c:v>1114.8627837396455</c:v>
                </c:pt>
                <c:pt idx="529">
                  <c:v>1096.2551591383085</c:v>
                </c:pt>
                <c:pt idx="530">
                  <c:v>1077.7964377442543</c:v>
                </c:pt>
                <c:pt idx="531">
                  <c:v>1056.5419362794057</c:v>
                </c:pt>
                <c:pt idx="532">
                  <c:v>1035.1755931529676</c:v>
                </c:pt>
                <c:pt idx="533">
                  <c:v>1013.069359978994</c:v>
                </c:pt>
                <c:pt idx="534">
                  <c:v>990.2524274177506</c:v>
                </c:pt>
                <c:pt idx="535">
                  <c:v>967.29497206386179</c:v>
                </c:pt>
                <c:pt idx="536">
                  <c:v>944.81380584332794</c:v>
                </c:pt>
                <c:pt idx="537">
                  <c:v>922.81596830444448</c:v>
                </c:pt>
                <c:pt idx="538">
                  <c:v>900.7206229651681</c:v>
                </c:pt>
                <c:pt idx="539">
                  <c:v>877.9262035498075</c:v>
                </c:pt>
                <c:pt idx="540">
                  <c:v>854.77314261394258</c:v>
                </c:pt>
                <c:pt idx="541">
                  <c:v>830.91542959801063</c:v>
                </c:pt>
                <c:pt idx="542">
                  <c:v>807.59327871208313</c:v>
                </c:pt>
                <c:pt idx="543">
                  <c:v>785.36279415852459</c:v>
                </c:pt>
                <c:pt idx="544">
                  <c:v>761.01845392974087</c:v>
                </c:pt>
                <c:pt idx="545">
                  <c:v>736.62329486659371</c:v>
                </c:pt>
                <c:pt idx="546">
                  <c:v>713.65052011474734</c:v>
                </c:pt>
                <c:pt idx="547">
                  <c:v>690.6225150782725</c:v>
                </c:pt>
                <c:pt idx="548">
                  <c:v>667.85522138901126</c:v>
                </c:pt>
                <c:pt idx="549">
                  <c:v>647.09535210907632</c:v>
                </c:pt>
                <c:pt idx="550">
                  <c:v>626.91143855769974</c:v>
                </c:pt>
                <c:pt idx="551">
                  <c:v>608.15434088088409</c:v>
                </c:pt>
                <c:pt idx="552">
                  <c:v>591.1311174709557</c:v>
                </c:pt>
                <c:pt idx="553">
                  <c:v>572.33018687341894</c:v>
                </c:pt>
                <c:pt idx="554">
                  <c:v>554.70000690510437</c:v>
                </c:pt>
                <c:pt idx="555">
                  <c:v>538.50527128626175</c:v>
                </c:pt>
                <c:pt idx="556">
                  <c:v>524.03523840852688</c:v>
                </c:pt>
                <c:pt idx="557">
                  <c:v>511.88960403904395</c:v>
                </c:pt>
                <c:pt idx="558">
                  <c:v>498.56588450144773</c:v>
                </c:pt>
                <c:pt idx="559">
                  <c:v>483.78578298644868</c:v>
                </c:pt>
                <c:pt idx="560">
                  <c:v>469.31252532516118</c:v>
                </c:pt>
                <c:pt idx="561">
                  <c:v>455.4135607181679</c:v>
                </c:pt>
                <c:pt idx="562">
                  <c:v>441.23953078976933</c:v>
                </c:pt>
                <c:pt idx="563">
                  <c:v>430.80346078039247</c:v>
                </c:pt>
                <c:pt idx="564">
                  <c:v>419.50381250775877</c:v>
                </c:pt>
                <c:pt idx="565">
                  <c:v>408.49935596032441</c:v>
                </c:pt>
                <c:pt idx="566">
                  <c:v>398.06553860640224</c:v>
                </c:pt>
                <c:pt idx="567">
                  <c:v>385.38590421620319</c:v>
                </c:pt>
                <c:pt idx="568">
                  <c:v>374.70224323676939</c:v>
                </c:pt>
                <c:pt idx="569">
                  <c:v>366.00136154329505</c:v>
                </c:pt>
                <c:pt idx="570">
                  <c:v>356.47669179526372</c:v>
                </c:pt>
                <c:pt idx="571">
                  <c:v>348.36133961602991</c:v>
                </c:pt>
                <c:pt idx="572">
                  <c:v>338.85343069727406</c:v>
                </c:pt>
                <c:pt idx="573">
                  <c:v>327.42908855916272</c:v>
                </c:pt>
                <c:pt idx="574">
                  <c:v>320.74830246194682</c:v>
                </c:pt>
                <c:pt idx="575">
                  <c:v>312.14201888890307</c:v>
                </c:pt>
                <c:pt idx="576">
                  <c:v>302.72672360839186</c:v>
                </c:pt>
                <c:pt idx="577">
                  <c:v>296.90827547306634</c:v>
                </c:pt>
                <c:pt idx="578">
                  <c:v>289.45858298067299</c:v>
                </c:pt>
                <c:pt idx="579">
                  <c:v>283.11860488161244</c:v>
                </c:pt>
                <c:pt idx="580">
                  <c:v>278.14054472615823</c:v>
                </c:pt>
                <c:pt idx="581">
                  <c:v>272.62790797746101</c:v>
                </c:pt>
                <c:pt idx="582">
                  <c:v>267.11924689746797</c:v>
                </c:pt>
                <c:pt idx="583">
                  <c:v>263.76722853767455</c:v>
                </c:pt>
                <c:pt idx="584">
                  <c:v>260.66790314436957</c:v>
                </c:pt>
                <c:pt idx="585">
                  <c:v>258.88357207703143</c:v>
                </c:pt>
                <c:pt idx="586">
                  <c:v>257.861825220068</c:v>
                </c:pt>
                <c:pt idx="587">
                  <c:v>255.24538602252059</c:v>
                </c:pt>
                <c:pt idx="588">
                  <c:v>254.4346445974717</c:v>
                </c:pt>
                <c:pt idx="589">
                  <c:v>251.77712795953602</c:v>
                </c:pt>
                <c:pt idx="590">
                  <c:v>248.3275682776912</c:v>
                </c:pt>
                <c:pt idx="591">
                  <c:v>246.1637519225616</c:v>
                </c:pt>
                <c:pt idx="592">
                  <c:v>242.70184956603831</c:v>
                </c:pt>
                <c:pt idx="593">
                  <c:v>240.75892082776409</c:v>
                </c:pt>
                <c:pt idx="594">
                  <c:v>240.81176437030376</c:v>
                </c:pt>
                <c:pt idx="595">
                  <c:v>238.81772180707114</c:v>
                </c:pt>
                <c:pt idx="596">
                  <c:v>237.30188581606237</c:v>
                </c:pt>
                <c:pt idx="597">
                  <c:v>238.23174980693781</c:v>
                </c:pt>
                <c:pt idx="598">
                  <c:v>235.66637750402688</c:v>
                </c:pt>
                <c:pt idx="599">
                  <c:v>234.30114762055567</c:v>
                </c:pt>
                <c:pt idx="600">
                  <c:v>233.88167099411297</c:v>
                </c:pt>
                <c:pt idx="601">
                  <c:v>231.97684967727943</c:v>
                </c:pt>
                <c:pt idx="602">
                  <c:v>232.43602935610983</c:v>
                </c:pt>
                <c:pt idx="603">
                  <c:v>231.65303045567765</c:v>
                </c:pt>
                <c:pt idx="604">
                  <c:v>229.88924146069954</c:v>
                </c:pt>
                <c:pt idx="605">
                  <c:v>229.97167792340795</c:v>
                </c:pt>
                <c:pt idx="606">
                  <c:v>229.99161660591403</c:v>
                </c:pt>
                <c:pt idx="607">
                  <c:v>229.50268310295385</c:v>
                </c:pt>
                <c:pt idx="608">
                  <c:v>229.65380544403303</c:v>
                </c:pt>
                <c:pt idx="609">
                  <c:v>229.0596273418864</c:v>
                </c:pt>
                <c:pt idx="610">
                  <c:v>227.98112831699626</c:v>
                </c:pt>
                <c:pt idx="611">
                  <c:v>226.85278258584091</c:v>
                </c:pt>
                <c:pt idx="612">
                  <c:v>225.03556006713268</c:v>
                </c:pt>
                <c:pt idx="613">
                  <c:v>223.61546863727696</c:v>
                </c:pt>
                <c:pt idx="614">
                  <c:v>222.81651342737459</c:v>
                </c:pt>
                <c:pt idx="615">
                  <c:v>220.68343643313619</c:v>
                </c:pt>
                <c:pt idx="616">
                  <c:v>218.52958271492798</c:v>
                </c:pt>
                <c:pt idx="617">
                  <c:v>216.7738389180021</c:v>
                </c:pt>
                <c:pt idx="618">
                  <c:v>213.74490900765406</c:v>
                </c:pt>
                <c:pt idx="619">
                  <c:v>211.73818855315747</c:v>
                </c:pt>
                <c:pt idx="620">
                  <c:v>209.70640060239649</c:v>
                </c:pt>
                <c:pt idx="621">
                  <c:v>206.6453770561518</c:v>
                </c:pt>
                <c:pt idx="622">
                  <c:v>203.98533958949312</c:v>
                </c:pt>
                <c:pt idx="623">
                  <c:v>201.30661044602647</c:v>
                </c:pt>
                <c:pt idx="624">
                  <c:v>198.82409027438996</c:v>
                </c:pt>
                <c:pt idx="625">
                  <c:v>197.08622022580337</c:v>
                </c:pt>
                <c:pt idx="626">
                  <c:v>194.19005619631213</c:v>
                </c:pt>
                <c:pt idx="627">
                  <c:v>190.72489553457766</c:v>
                </c:pt>
                <c:pt idx="628">
                  <c:v>187.82875832241314</c:v>
                </c:pt>
                <c:pt idx="629">
                  <c:v>183.46419815309437</c:v>
                </c:pt>
                <c:pt idx="630">
                  <c:v>179.50482767934383</c:v>
                </c:pt>
                <c:pt idx="631">
                  <c:v>175.93024561976748</c:v>
                </c:pt>
                <c:pt idx="632">
                  <c:v>172.72669468569603</c:v>
                </c:pt>
                <c:pt idx="633">
                  <c:v>170.06018083460532</c:v>
                </c:pt>
                <c:pt idx="634">
                  <c:v>167.90292131588834</c:v>
                </c:pt>
                <c:pt idx="635">
                  <c:v>164.71617143708258</c:v>
                </c:pt>
                <c:pt idx="636">
                  <c:v>162.21157390112447</c:v>
                </c:pt>
                <c:pt idx="637">
                  <c:v>159.5414263022468</c:v>
                </c:pt>
                <c:pt idx="638">
                  <c:v>156.39018256417819</c:v>
                </c:pt>
                <c:pt idx="639">
                  <c:v>153.40905453892378</c:v>
                </c:pt>
                <c:pt idx="640">
                  <c:v>149.97763007435492</c:v>
                </c:pt>
                <c:pt idx="641">
                  <c:v>146.42595671623226</c:v>
                </c:pt>
                <c:pt idx="642">
                  <c:v>143.96226901236969</c:v>
                </c:pt>
                <c:pt idx="643">
                  <c:v>140.76344463215392</c:v>
                </c:pt>
                <c:pt idx="644">
                  <c:v>138.16850622640109</c:v>
                </c:pt>
                <c:pt idx="645">
                  <c:v>135.58962469509416</c:v>
                </c:pt>
                <c:pt idx="646">
                  <c:v>132.59458518154108</c:v>
                </c:pt>
                <c:pt idx="647">
                  <c:v>129.76341294364829</c:v>
                </c:pt>
                <c:pt idx="648">
                  <c:v>127.08880696418338</c:v>
                </c:pt>
                <c:pt idx="649">
                  <c:v>124.42880301918323</c:v>
                </c:pt>
                <c:pt idx="650">
                  <c:v>121.78957579815295</c:v>
                </c:pt>
                <c:pt idx="651">
                  <c:v>119.81395673845989</c:v>
                </c:pt>
                <c:pt idx="652">
                  <c:v>117.58624139780058</c:v>
                </c:pt>
                <c:pt idx="653">
                  <c:v>115.48350820888248</c:v>
                </c:pt>
                <c:pt idx="654">
                  <c:v>113.382149407965</c:v>
                </c:pt>
                <c:pt idx="655">
                  <c:v>110.56730221778648</c:v>
                </c:pt>
                <c:pt idx="656">
                  <c:v>107.90031906347603</c:v>
                </c:pt>
                <c:pt idx="657">
                  <c:v>105.61092387108306</c:v>
                </c:pt>
                <c:pt idx="658">
                  <c:v>102.88018252220877</c:v>
                </c:pt>
                <c:pt idx="659">
                  <c:v>101.18155963145361</c:v>
                </c:pt>
                <c:pt idx="660">
                  <c:v>100.01823069743452</c:v>
                </c:pt>
                <c:pt idx="661">
                  <c:v>98.719246315591619</c:v>
                </c:pt>
                <c:pt idx="662">
                  <c:v>97.401925586521358</c:v>
                </c:pt>
                <c:pt idx="663">
                  <c:v>95.451782987327007</c:v>
                </c:pt>
                <c:pt idx="664">
                  <c:v>93.207642033977748</c:v>
                </c:pt>
                <c:pt idx="665">
                  <c:v>91.180741541033512</c:v>
                </c:pt>
                <c:pt idx="666">
                  <c:v>89.452244148177783</c:v>
                </c:pt>
                <c:pt idx="667">
                  <c:v>87.823728454115994</c:v>
                </c:pt>
                <c:pt idx="668">
                  <c:v>86.45663476642936</c:v>
                </c:pt>
                <c:pt idx="669">
                  <c:v>84.375663838242517</c:v>
                </c:pt>
                <c:pt idx="670">
                  <c:v>82.571729304983805</c:v>
                </c:pt>
                <c:pt idx="671">
                  <c:v>81.032126458062464</c:v>
                </c:pt>
                <c:pt idx="672">
                  <c:v>79.241513431911883</c:v>
                </c:pt>
                <c:pt idx="673">
                  <c:v>77.470886018589383</c:v>
                </c:pt>
                <c:pt idx="674">
                  <c:v>75.552320821749987</c:v>
                </c:pt>
                <c:pt idx="675">
                  <c:v>73.586785076949056</c:v>
                </c:pt>
                <c:pt idx="676">
                  <c:v>71.647369408491002</c:v>
                </c:pt>
                <c:pt idx="677">
                  <c:v>69.669001572796773</c:v>
                </c:pt>
                <c:pt idx="678">
                  <c:v>67.51160126311386</c:v>
                </c:pt>
                <c:pt idx="679">
                  <c:v>65.808640669742218</c:v>
                </c:pt>
                <c:pt idx="680">
                  <c:v>63.531051805490854</c:v>
                </c:pt>
                <c:pt idx="681">
                  <c:v>61.446292929887761</c:v>
                </c:pt>
                <c:pt idx="682">
                  <c:v>59.785475765646311</c:v>
                </c:pt>
                <c:pt idx="683">
                  <c:v>58.274305989507852</c:v>
                </c:pt>
                <c:pt idx="684">
                  <c:v>55.968351097790709</c:v>
                </c:pt>
                <c:pt idx="685">
                  <c:v>54.474156689542433</c:v>
                </c:pt>
                <c:pt idx="686">
                  <c:v>52.457145085870721</c:v>
                </c:pt>
                <c:pt idx="687">
                  <c:v>50.665781174568622</c:v>
                </c:pt>
                <c:pt idx="688">
                  <c:v>48.765083021736849</c:v>
                </c:pt>
                <c:pt idx="689">
                  <c:v>46.825338841024994</c:v>
                </c:pt>
                <c:pt idx="690">
                  <c:v>45.008391199916836</c:v>
                </c:pt>
                <c:pt idx="691">
                  <c:v>43.828180758651513</c:v>
                </c:pt>
                <c:pt idx="692">
                  <c:v>41.887705805783241</c:v>
                </c:pt>
                <c:pt idx="693">
                  <c:v>40.2925307533162</c:v>
                </c:pt>
                <c:pt idx="694">
                  <c:v>38.848263503313639</c:v>
                </c:pt>
                <c:pt idx="695">
                  <c:v>37.715834834146776</c:v>
                </c:pt>
                <c:pt idx="696">
                  <c:v>36.207252930048433</c:v>
                </c:pt>
                <c:pt idx="697">
                  <c:v>34.364077943290049</c:v>
                </c:pt>
                <c:pt idx="698">
                  <c:v>32.530014143325779</c:v>
                </c:pt>
                <c:pt idx="699">
                  <c:v>31.010980186091277</c:v>
                </c:pt>
                <c:pt idx="700">
                  <c:v>29.821779236002591</c:v>
                </c:pt>
                <c:pt idx="701">
                  <c:v>28.903453400000398</c:v>
                </c:pt>
                <c:pt idx="702">
                  <c:v>28.202823918959528</c:v>
                </c:pt>
                <c:pt idx="703">
                  <c:v>27.406483398424093</c:v>
                </c:pt>
                <c:pt idx="704">
                  <c:v>26.915813473550998</c:v>
                </c:pt>
                <c:pt idx="705">
                  <c:v>26.646782050684813</c:v>
                </c:pt>
                <c:pt idx="706">
                  <c:v>26.303426406479545</c:v>
                </c:pt>
                <c:pt idx="707">
                  <c:v>25.874355881359602</c:v>
                </c:pt>
                <c:pt idx="708">
                  <c:v>25.171252501917667</c:v>
                </c:pt>
                <c:pt idx="709">
                  <c:v>24.318273787094626</c:v>
                </c:pt>
                <c:pt idx="710">
                  <c:v>23.778387363137078</c:v>
                </c:pt>
                <c:pt idx="711">
                  <c:v>23.280188473753448</c:v>
                </c:pt>
                <c:pt idx="712">
                  <c:v>23.058322024468389</c:v>
                </c:pt>
                <c:pt idx="713">
                  <c:v>22.953754562784681</c:v>
                </c:pt>
                <c:pt idx="714">
                  <c:v>22.860577760676566</c:v>
                </c:pt>
                <c:pt idx="715">
                  <c:v>22.780943708623024</c:v>
                </c:pt>
                <c:pt idx="716">
                  <c:v>22.577239293940853</c:v>
                </c:pt>
                <c:pt idx="717">
                  <c:v>22.371322449794324</c:v>
                </c:pt>
                <c:pt idx="718">
                  <c:v>22.311291863661349</c:v>
                </c:pt>
                <c:pt idx="719">
                  <c:v>22.348809303911526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71C-4059-9500-C45294667D12}"/>
            </c:ext>
          </c:extLst>
        </c:ser>
        <c:ser>
          <c:idx val="4"/>
          <c:order val="4"/>
          <c:tx>
            <c:strRef>
              <c:f>Sheet1!$AZ$3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Sheet1!$AZ$4:$AZ$723</c:f>
              <c:numCache>
                <c:formatCode>General</c:formatCode>
                <c:ptCount val="720"/>
                <c:pt idx="0">
                  <c:v>26.354238536511012</c:v>
                </c:pt>
                <c:pt idx="1">
                  <c:v>26.196599585009505</c:v>
                </c:pt>
                <c:pt idx="2">
                  <c:v>26.3558743934483</c:v>
                </c:pt>
                <c:pt idx="3">
                  <c:v>26.383281701479529</c:v>
                </c:pt>
                <c:pt idx="4">
                  <c:v>26.616532106008471</c:v>
                </c:pt>
                <c:pt idx="5">
                  <c:v>26.748714710006418</c:v>
                </c:pt>
                <c:pt idx="6">
                  <c:v>27.00712647144368</c:v>
                </c:pt>
                <c:pt idx="7">
                  <c:v>27.207518946261025</c:v>
                </c:pt>
                <c:pt idx="8">
                  <c:v>27.5691237813814</c:v>
                </c:pt>
                <c:pt idx="9">
                  <c:v>28.08990956429664</c:v>
                </c:pt>
                <c:pt idx="10">
                  <c:v>28.615160432130857</c:v>
                </c:pt>
                <c:pt idx="11">
                  <c:v>29.246855974527637</c:v>
                </c:pt>
                <c:pt idx="12">
                  <c:v>29.898389634454837</c:v>
                </c:pt>
                <c:pt idx="13">
                  <c:v>30.73541203980766</c:v>
                </c:pt>
                <c:pt idx="14">
                  <c:v>31.557819002032272</c:v>
                </c:pt>
                <c:pt idx="15">
                  <c:v>32.414344308330016</c:v>
                </c:pt>
                <c:pt idx="16">
                  <c:v>33.388818922404973</c:v>
                </c:pt>
                <c:pt idx="17">
                  <c:v>34.622281870444283</c:v>
                </c:pt>
                <c:pt idx="18">
                  <c:v>35.95773111245888</c:v>
                </c:pt>
                <c:pt idx="19">
                  <c:v>37.049296879852172</c:v>
                </c:pt>
                <c:pt idx="20">
                  <c:v>38.158655943604295</c:v>
                </c:pt>
                <c:pt idx="21">
                  <c:v>39.320865254227783</c:v>
                </c:pt>
                <c:pt idx="22">
                  <c:v>40.691666437350172</c:v>
                </c:pt>
                <c:pt idx="23">
                  <c:v>41.924975185760147</c:v>
                </c:pt>
                <c:pt idx="24">
                  <c:v>43.333367556781511</c:v>
                </c:pt>
                <c:pt idx="25">
                  <c:v>44.588686626196022</c:v>
                </c:pt>
                <c:pt idx="26">
                  <c:v>45.971173459489258</c:v>
                </c:pt>
                <c:pt idx="27">
                  <c:v>47.315586393000359</c:v>
                </c:pt>
                <c:pt idx="28">
                  <c:v>48.660247386784732</c:v>
                </c:pt>
                <c:pt idx="29">
                  <c:v>50.04155425769698</c:v>
                </c:pt>
                <c:pt idx="30">
                  <c:v>51.311535700561642</c:v>
                </c:pt>
                <c:pt idx="31">
                  <c:v>52.811676851036857</c:v>
                </c:pt>
                <c:pt idx="32">
                  <c:v>54.044046993007406</c:v>
                </c:pt>
                <c:pt idx="33">
                  <c:v>55.457762603406671</c:v>
                </c:pt>
                <c:pt idx="34">
                  <c:v>57.39233104003825</c:v>
                </c:pt>
                <c:pt idx="35">
                  <c:v>59.499026488997075</c:v>
                </c:pt>
                <c:pt idx="36">
                  <c:v>61.083105872483763</c:v>
                </c:pt>
                <c:pt idx="37">
                  <c:v>62.752290042699521</c:v>
                </c:pt>
                <c:pt idx="38">
                  <c:v>64.64304567160508</c:v>
                </c:pt>
                <c:pt idx="39">
                  <c:v>66.31586358960773</c:v>
                </c:pt>
                <c:pt idx="40">
                  <c:v>68.012495293844978</c:v>
                </c:pt>
                <c:pt idx="41">
                  <c:v>69.603989668203141</c:v>
                </c:pt>
                <c:pt idx="42">
                  <c:v>71.134514849988904</c:v>
                </c:pt>
                <c:pt idx="43">
                  <c:v>72.389887554057069</c:v>
                </c:pt>
                <c:pt idx="44">
                  <c:v>74.516206581931598</c:v>
                </c:pt>
                <c:pt idx="45">
                  <c:v>76.155522954378483</c:v>
                </c:pt>
                <c:pt idx="46">
                  <c:v>77.879394358354205</c:v>
                </c:pt>
                <c:pt idx="47">
                  <c:v>78.983678243001719</c:v>
                </c:pt>
                <c:pt idx="48">
                  <c:v>81.038743633460399</c:v>
                </c:pt>
                <c:pt idx="49">
                  <c:v>83.127062509201608</c:v>
                </c:pt>
                <c:pt idx="50">
                  <c:v>84.805719900123847</c:v>
                </c:pt>
                <c:pt idx="51">
                  <c:v>86.401384368805751</c:v>
                </c:pt>
                <c:pt idx="52">
                  <c:v>88.081080931143063</c:v>
                </c:pt>
                <c:pt idx="53">
                  <c:v>90.134879202908522</c:v>
                </c:pt>
                <c:pt idx="54">
                  <c:v>91.629388714747193</c:v>
                </c:pt>
                <c:pt idx="55">
                  <c:v>93.603184196215068</c:v>
                </c:pt>
                <c:pt idx="56">
                  <c:v>94.992469221862436</c:v>
                </c:pt>
                <c:pt idx="57">
                  <c:v>96.364711836302504</c:v>
                </c:pt>
                <c:pt idx="58">
                  <c:v>97.609384426961228</c:v>
                </c:pt>
                <c:pt idx="59">
                  <c:v>99.673567708545775</c:v>
                </c:pt>
                <c:pt idx="60">
                  <c:v>101.42693817204626</c:v>
                </c:pt>
                <c:pt idx="61">
                  <c:v>103.50630006062268</c:v>
                </c:pt>
                <c:pt idx="62">
                  <c:v>104.68906485226958</c:v>
                </c:pt>
                <c:pt idx="63">
                  <c:v>107.45767226664297</c:v>
                </c:pt>
                <c:pt idx="64">
                  <c:v>109.43165546939873</c:v>
                </c:pt>
                <c:pt idx="65">
                  <c:v>112.24984812110061</c:v>
                </c:pt>
                <c:pt idx="66">
                  <c:v>113.99502589125127</c:v>
                </c:pt>
                <c:pt idx="67">
                  <c:v>116.73332972629464</c:v>
                </c:pt>
                <c:pt idx="68">
                  <c:v>119.11498993168316</c:v>
                </c:pt>
                <c:pt idx="69">
                  <c:v>121.37166798533046</c:v>
                </c:pt>
                <c:pt idx="70">
                  <c:v>122.97970194601761</c:v>
                </c:pt>
                <c:pt idx="71">
                  <c:v>124.69812943264469</c:v>
                </c:pt>
                <c:pt idx="72">
                  <c:v>126.95171008504187</c:v>
                </c:pt>
                <c:pt idx="73">
                  <c:v>128.78669908278212</c:v>
                </c:pt>
                <c:pt idx="74">
                  <c:v>130.60708604605759</c:v>
                </c:pt>
                <c:pt idx="75">
                  <c:v>132.55726887124223</c:v>
                </c:pt>
                <c:pt idx="76">
                  <c:v>135.23804954021219</c:v>
                </c:pt>
                <c:pt idx="77">
                  <c:v>137.62873377608264</c:v>
                </c:pt>
                <c:pt idx="78">
                  <c:v>140.01809725860616</c:v>
                </c:pt>
                <c:pt idx="79">
                  <c:v>141.95611172173676</c:v>
                </c:pt>
                <c:pt idx="80">
                  <c:v>144.49828033259874</c:v>
                </c:pt>
                <c:pt idx="81">
                  <c:v>146.73218377142655</c:v>
                </c:pt>
                <c:pt idx="82">
                  <c:v>148.96608721025436</c:v>
                </c:pt>
                <c:pt idx="83">
                  <c:v>150.86001398805885</c:v>
                </c:pt>
                <c:pt idx="84">
                  <c:v>152.73815206468583</c:v>
                </c:pt>
                <c:pt idx="85">
                  <c:v>154.26335400709371</c:v>
                </c:pt>
                <c:pt idx="86">
                  <c:v>155.93428130355412</c:v>
                </c:pt>
                <c:pt idx="87">
                  <c:v>157.75205357746265</c:v>
                </c:pt>
                <c:pt idx="88">
                  <c:v>159.37244362149164</c:v>
                </c:pt>
                <c:pt idx="89">
                  <c:v>161.86294865219497</c:v>
                </c:pt>
                <c:pt idx="90">
                  <c:v>163.80943068627556</c:v>
                </c:pt>
                <c:pt idx="91">
                  <c:v>165.19693235968802</c:v>
                </c:pt>
                <c:pt idx="92">
                  <c:v>166.36261451413736</c:v>
                </c:pt>
                <c:pt idx="93">
                  <c:v>168.80464722657609</c:v>
                </c:pt>
                <c:pt idx="94">
                  <c:v>171.43340898580681</c:v>
                </c:pt>
                <c:pt idx="95">
                  <c:v>175.40097885723887</c:v>
                </c:pt>
                <c:pt idx="96">
                  <c:v>178.63101860589722</c:v>
                </c:pt>
                <c:pt idx="97">
                  <c:v>181.86954603850072</c:v>
                </c:pt>
                <c:pt idx="98">
                  <c:v>183.9244639336618</c:v>
                </c:pt>
                <c:pt idx="99">
                  <c:v>185.96075719533198</c:v>
                </c:pt>
                <c:pt idx="100">
                  <c:v>186.96959821375333</c:v>
                </c:pt>
                <c:pt idx="101">
                  <c:v>189.37436825054687</c:v>
                </c:pt>
                <c:pt idx="102">
                  <c:v>191.76919576341419</c:v>
                </c:pt>
                <c:pt idx="103">
                  <c:v>194.99173336488886</c:v>
                </c:pt>
                <c:pt idx="104">
                  <c:v>197.16318595383632</c:v>
                </c:pt>
                <c:pt idx="105">
                  <c:v>199.96098402847579</c:v>
                </c:pt>
                <c:pt idx="106">
                  <c:v>202.32515933676416</c:v>
                </c:pt>
                <c:pt idx="107">
                  <c:v>204.89012267544078</c:v>
                </c:pt>
                <c:pt idx="108">
                  <c:v>207.89417951514406</c:v>
                </c:pt>
                <c:pt idx="109">
                  <c:v>210.66485186368416</c:v>
                </c:pt>
                <c:pt idx="110">
                  <c:v>213.66239209296512</c:v>
                </c:pt>
                <c:pt idx="111">
                  <c:v>215.74483126979649</c:v>
                </c:pt>
                <c:pt idx="112">
                  <c:v>218.50114293981341</c:v>
                </c:pt>
                <c:pt idx="113">
                  <c:v>221.2405865112475</c:v>
                </c:pt>
                <c:pt idx="114">
                  <c:v>225.13263879029611</c:v>
                </c:pt>
                <c:pt idx="115">
                  <c:v>228.8054929440803</c:v>
                </c:pt>
                <c:pt idx="116">
                  <c:v>232.47490777569715</c:v>
                </c:pt>
                <c:pt idx="117">
                  <c:v>234.96912700616795</c:v>
                </c:pt>
                <c:pt idx="118">
                  <c:v>237.92476516226029</c:v>
                </c:pt>
                <c:pt idx="119">
                  <c:v>240.39051780028959</c:v>
                </c:pt>
                <c:pt idx="120">
                  <c:v>244.29255282925462</c:v>
                </c:pt>
                <c:pt idx="121">
                  <c:v>248.19830205798718</c:v>
                </c:pt>
                <c:pt idx="122">
                  <c:v>251.62295514752867</c:v>
                </c:pt>
                <c:pt idx="123">
                  <c:v>253.80083719058618</c:v>
                </c:pt>
                <c:pt idx="124">
                  <c:v>255.95769444940058</c:v>
                </c:pt>
                <c:pt idx="125">
                  <c:v>257.84303297828433</c:v>
                </c:pt>
                <c:pt idx="126">
                  <c:v>260.2076909984558</c:v>
                </c:pt>
                <c:pt idx="127">
                  <c:v>263.06079980970435</c:v>
                </c:pt>
                <c:pt idx="128">
                  <c:v>266.41116890389708</c:v>
                </c:pt>
                <c:pt idx="129">
                  <c:v>270.01086539005979</c:v>
                </c:pt>
                <c:pt idx="130">
                  <c:v>273.59870191342713</c:v>
                </c:pt>
                <c:pt idx="131">
                  <c:v>276.92891108216736</c:v>
                </c:pt>
                <c:pt idx="132">
                  <c:v>278.41823814559405</c:v>
                </c:pt>
                <c:pt idx="133">
                  <c:v>279.87892430395482</c:v>
                </c:pt>
                <c:pt idx="134">
                  <c:v>280.77702317118741</c:v>
                </c:pt>
                <c:pt idx="135">
                  <c:v>282.7072136792122</c:v>
                </c:pt>
                <c:pt idx="136">
                  <c:v>284.34080455237864</c:v>
                </c:pt>
                <c:pt idx="137">
                  <c:v>287.01722740573706</c:v>
                </c:pt>
                <c:pt idx="138">
                  <c:v>288.05924816179208</c:v>
                </c:pt>
                <c:pt idx="139">
                  <c:v>290.15591393051244</c:v>
                </c:pt>
                <c:pt idx="140">
                  <c:v>290.05698481179695</c:v>
                </c:pt>
                <c:pt idx="141">
                  <c:v>291.00567456611464</c:v>
                </c:pt>
                <c:pt idx="142">
                  <c:v>292.46239846443473</c:v>
                </c:pt>
                <c:pt idx="143">
                  <c:v>294.16674015013865</c:v>
                </c:pt>
                <c:pt idx="144">
                  <c:v>296.67218913622395</c:v>
                </c:pt>
                <c:pt idx="145">
                  <c:v>298.05419325763404</c:v>
                </c:pt>
                <c:pt idx="146">
                  <c:v>299.12482139709647</c:v>
                </c:pt>
                <c:pt idx="147">
                  <c:v>299.3319450209508</c:v>
                </c:pt>
                <c:pt idx="148">
                  <c:v>300.33467168885244</c:v>
                </c:pt>
                <c:pt idx="149">
                  <c:v>301.59579000519631</c:v>
                </c:pt>
                <c:pt idx="150">
                  <c:v>303.66533004781729</c:v>
                </c:pt>
                <c:pt idx="151">
                  <c:v>305.14201274163861</c:v>
                </c:pt>
                <c:pt idx="152">
                  <c:v>306.88283269617767</c:v>
                </c:pt>
                <c:pt idx="153">
                  <c:v>307.45860740777977</c:v>
                </c:pt>
                <c:pt idx="154">
                  <c:v>308.28059199710668</c:v>
                </c:pt>
                <c:pt idx="155">
                  <c:v>308.79588693235127</c:v>
                </c:pt>
                <c:pt idx="156">
                  <c:v>310.41568699518979</c:v>
                </c:pt>
                <c:pt idx="157">
                  <c:v>312.29672804744729</c:v>
                </c:pt>
                <c:pt idx="158">
                  <c:v>313.57269645852921</c:v>
                </c:pt>
                <c:pt idx="159">
                  <c:v>315.6844000432755</c:v>
                </c:pt>
                <c:pt idx="160">
                  <c:v>317.48459355943993</c:v>
                </c:pt>
                <c:pt idx="161">
                  <c:v>319.82974197433481</c:v>
                </c:pt>
                <c:pt idx="162">
                  <c:v>322.15916202703761</c:v>
                </c:pt>
                <c:pt idx="163">
                  <c:v>325.03686232699908</c:v>
                </c:pt>
                <c:pt idx="164">
                  <c:v>326.14374749235009</c:v>
                </c:pt>
                <c:pt idx="165">
                  <c:v>327.8110879713455</c:v>
                </c:pt>
                <c:pt idx="166">
                  <c:v>327.69790544341419</c:v>
                </c:pt>
                <c:pt idx="167">
                  <c:v>329.29384478969621</c:v>
                </c:pt>
                <c:pt idx="168">
                  <c:v>330.87003317476001</c:v>
                </c:pt>
                <c:pt idx="169">
                  <c:v>332.41097018369169</c:v>
                </c:pt>
                <c:pt idx="170">
                  <c:v>332.75429901057009</c:v>
                </c:pt>
                <c:pt idx="171">
                  <c:v>332.76680929354137</c:v>
                </c:pt>
                <c:pt idx="172">
                  <c:v>333.92761069450563</c:v>
                </c:pt>
                <c:pt idx="173">
                  <c:v>334.46531821065747</c:v>
                </c:pt>
                <c:pt idx="174">
                  <c:v>335.852793066743</c:v>
                </c:pt>
                <c:pt idx="175">
                  <c:v>336.02935164233065</c:v>
                </c:pt>
                <c:pt idx="176">
                  <c:v>336.46880717726964</c:v>
                </c:pt>
                <c:pt idx="177">
                  <c:v>337.46516473004669</c:v>
                </c:pt>
                <c:pt idx="178">
                  <c:v>338.13745500094859</c:v>
                </c:pt>
                <c:pt idx="179">
                  <c:v>338.7713897901366</c:v>
                </c:pt>
                <c:pt idx="180">
                  <c:v>339.67609242410367</c:v>
                </c:pt>
                <c:pt idx="181">
                  <c:v>337.88993777854034</c:v>
                </c:pt>
                <c:pt idx="182">
                  <c:v>338.72500922336553</c:v>
                </c:pt>
                <c:pt idx="183">
                  <c:v>339.81479163852396</c:v>
                </c:pt>
                <c:pt idx="184">
                  <c:v>342.92806874611773</c:v>
                </c:pt>
                <c:pt idx="185">
                  <c:v>341.31190913539791</c:v>
                </c:pt>
                <c:pt idx="186">
                  <c:v>340.25261131652564</c:v>
                </c:pt>
                <c:pt idx="187">
                  <c:v>339.7417211272147</c:v>
                </c:pt>
                <c:pt idx="188">
                  <c:v>339.785989829497</c:v>
                </c:pt>
                <c:pt idx="189">
                  <c:v>340.08358170544852</c:v>
                </c:pt>
                <c:pt idx="190">
                  <c:v>340.06436709076718</c:v>
                </c:pt>
                <c:pt idx="191">
                  <c:v>340.88190000383855</c:v>
                </c:pt>
                <c:pt idx="192">
                  <c:v>340.20675368762801</c:v>
                </c:pt>
                <c:pt idx="193">
                  <c:v>340.65885359217248</c:v>
                </c:pt>
                <c:pt idx="194">
                  <c:v>339.92109552212054</c:v>
                </c:pt>
                <c:pt idx="195">
                  <c:v>338.8543693037135</c:v>
                </c:pt>
                <c:pt idx="196">
                  <c:v>339.78143088393409</c:v>
                </c:pt>
                <c:pt idx="197">
                  <c:v>339.2318768136505</c:v>
                </c:pt>
                <c:pt idx="198">
                  <c:v>339.22145157784115</c:v>
                </c:pt>
                <c:pt idx="199">
                  <c:v>338.88097209193955</c:v>
                </c:pt>
                <c:pt idx="200">
                  <c:v>339.95627985493564</c:v>
                </c:pt>
                <c:pt idx="201">
                  <c:v>340.12262773332867</c:v>
                </c:pt>
                <c:pt idx="202">
                  <c:v>341.68808918765626</c:v>
                </c:pt>
                <c:pt idx="203">
                  <c:v>342.3527834507305</c:v>
                </c:pt>
                <c:pt idx="204">
                  <c:v>343.82749507102898</c:v>
                </c:pt>
                <c:pt idx="205">
                  <c:v>344.68913578242154</c:v>
                </c:pt>
                <c:pt idx="206">
                  <c:v>345.50156669906147</c:v>
                </c:pt>
                <c:pt idx="207">
                  <c:v>345.43045385261155</c:v>
                </c:pt>
                <c:pt idx="208">
                  <c:v>345.31383200251298</c:v>
                </c:pt>
                <c:pt idx="209">
                  <c:v>345.15139945383868</c:v>
                </c:pt>
                <c:pt idx="210">
                  <c:v>344.39749735302865</c:v>
                </c:pt>
                <c:pt idx="211">
                  <c:v>343.32074145438321</c:v>
                </c:pt>
                <c:pt idx="212">
                  <c:v>341.6446451181742</c:v>
                </c:pt>
                <c:pt idx="213">
                  <c:v>341.89494463824218</c:v>
                </c:pt>
                <c:pt idx="214">
                  <c:v>342.64900764301319</c:v>
                </c:pt>
                <c:pt idx="215">
                  <c:v>344.18491640316222</c:v>
                </c:pt>
                <c:pt idx="216">
                  <c:v>345.38367102593787</c:v>
                </c:pt>
                <c:pt idx="217">
                  <c:v>345.70760422117877</c:v>
                </c:pt>
                <c:pt idx="218">
                  <c:v>346.25800303725794</c:v>
                </c:pt>
                <c:pt idx="219">
                  <c:v>347.30303403825076</c:v>
                </c:pt>
                <c:pt idx="220">
                  <c:v>345.84759066728731</c:v>
                </c:pt>
                <c:pt idx="221">
                  <c:v>344.08823993990143</c:v>
                </c:pt>
                <c:pt idx="222">
                  <c:v>346.58386708003127</c:v>
                </c:pt>
                <c:pt idx="223">
                  <c:v>345.81032799164217</c:v>
                </c:pt>
                <c:pt idx="224">
                  <c:v>346.84790377577343</c:v>
                </c:pt>
                <c:pt idx="225">
                  <c:v>345.97221748944793</c:v>
                </c:pt>
                <c:pt idx="226">
                  <c:v>346.88868622556646</c:v>
                </c:pt>
                <c:pt idx="227">
                  <c:v>348.80041970839312</c:v>
                </c:pt>
                <c:pt idx="228">
                  <c:v>348.80487138464872</c:v>
                </c:pt>
                <c:pt idx="229">
                  <c:v>347.97621598527019</c:v>
                </c:pt>
                <c:pt idx="230">
                  <c:v>346.05980958324147</c:v>
                </c:pt>
                <c:pt idx="231">
                  <c:v>348.21914074045696</c:v>
                </c:pt>
                <c:pt idx="232">
                  <c:v>349.52125604520847</c:v>
                </c:pt>
                <c:pt idx="233">
                  <c:v>350.49430263662919</c:v>
                </c:pt>
                <c:pt idx="234">
                  <c:v>350.88994536384223</c:v>
                </c:pt>
                <c:pt idx="235">
                  <c:v>350.71659145881199</c:v>
                </c:pt>
                <c:pt idx="236">
                  <c:v>349.73422584631419</c:v>
                </c:pt>
                <c:pt idx="237">
                  <c:v>349.93377357533603</c:v>
                </c:pt>
                <c:pt idx="238">
                  <c:v>350.30825072733995</c:v>
                </c:pt>
                <c:pt idx="239">
                  <c:v>351.32981656734728</c:v>
                </c:pt>
                <c:pt idx="240">
                  <c:v>353.00152827061765</c:v>
                </c:pt>
                <c:pt idx="241">
                  <c:v>353.85484220202625</c:v>
                </c:pt>
                <c:pt idx="242">
                  <c:v>353.90413915309125</c:v>
                </c:pt>
                <c:pt idx="243">
                  <c:v>354.11173878449705</c:v>
                </c:pt>
                <c:pt idx="244">
                  <c:v>354.94146687694916</c:v>
                </c:pt>
                <c:pt idx="245">
                  <c:v>355.91965569079161</c:v>
                </c:pt>
                <c:pt idx="246">
                  <c:v>356.78779960394309</c:v>
                </c:pt>
                <c:pt idx="247">
                  <c:v>358.02418564060804</c:v>
                </c:pt>
                <c:pt idx="248">
                  <c:v>358.70604299286038</c:v>
                </c:pt>
                <c:pt idx="249">
                  <c:v>359.27381943673225</c:v>
                </c:pt>
                <c:pt idx="250">
                  <c:v>359.53451737528269</c:v>
                </c:pt>
                <c:pt idx="251">
                  <c:v>359.68251549778495</c:v>
                </c:pt>
                <c:pt idx="252">
                  <c:v>360.40851417001716</c:v>
                </c:pt>
                <c:pt idx="253">
                  <c:v>360.57177805582353</c:v>
                </c:pt>
                <c:pt idx="254">
                  <c:v>361.51062585119058</c:v>
                </c:pt>
                <c:pt idx="255">
                  <c:v>362.74973384652986</c:v>
                </c:pt>
                <c:pt idx="256">
                  <c:v>364.07493886969132</c:v>
                </c:pt>
                <c:pt idx="257">
                  <c:v>365.05971133727314</c:v>
                </c:pt>
                <c:pt idx="258">
                  <c:v>365.91635732154162</c:v>
                </c:pt>
                <c:pt idx="259">
                  <c:v>366.43837670149151</c:v>
                </c:pt>
                <c:pt idx="260">
                  <c:v>367.03695284524002</c:v>
                </c:pt>
                <c:pt idx="261">
                  <c:v>368.10590490177486</c:v>
                </c:pt>
                <c:pt idx="262">
                  <c:v>369.0406630547987</c:v>
                </c:pt>
                <c:pt idx="263">
                  <c:v>370.02400079539456</c:v>
                </c:pt>
                <c:pt idx="264">
                  <c:v>371.24185605921252</c:v>
                </c:pt>
                <c:pt idx="265">
                  <c:v>372.4871990830423</c:v>
                </c:pt>
                <c:pt idx="266">
                  <c:v>373.77793043255002</c:v>
                </c:pt>
                <c:pt idx="267">
                  <c:v>374.70509928207792</c:v>
                </c:pt>
                <c:pt idx="268">
                  <c:v>375.28741071709749</c:v>
                </c:pt>
                <c:pt idx="269">
                  <c:v>376.07885707548439</c:v>
                </c:pt>
                <c:pt idx="270">
                  <c:v>377.05034155761666</c:v>
                </c:pt>
                <c:pt idx="271">
                  <c:v>378.92668287334538</c:v>
                </c:pt>
                <c:pt idx="272">
                  <c:v>381.47472447878539</c:v>
                </c:pt>
                <c:pt idx="273">
                  <c:v>384.8456691669968</c:v>
                </c:pt>
                <c:pt idx="274">
                  <c:v>387.27099468481367</c:v>
                </c:pt>
                <c:pt idx="275">
                  <c:v>389.78893384087502</c:v>
                </c:pt>
                <c:pt idx="276">
                  <c:v>391.2357018066055</c:v>
                </c:pt>
                <c:pt idx="277">
                  <c:v>392.95675739126295</c:v>
                </c:pt>
                <c:pt idx="278">
                  <c:v>394.28402064425933</c:v>
                </c:pt>
                <c:pt idx="279">
                  <c:v>396.16099887150057</c:v>
                </c:pt>
                <c:pt idx="280">
                  <c:v>397.80079125149877</c:v>
                </c:pt>
                <c:pt idx="281">
                  <c:v>399.6657955423056</c:v>
                </c:pt>
                <c:pt idx="282">
                  <c:v>401.39532540224468</c:v>
                </c:pt>
                <c:pt idx="283">
                  <c:v>403.18352486897959</c:v>
                </c:pt>
                <c:pt idx="284">
                  <c:v>405.27363380128742</c:v>
                </c:pt>
                <c:pt idx="285">
                  <c:v>407.92405725627367</c:v>
                </c:pt>
                <c:pt idx="286">
                  <c:v>410.4185714773397</c:v>
                </c:pt>
                <c:pt idx="287">
                  <c:v>412.8709020432853</c:v>
                </c:pt>
                <c:pt idx="288">
                  <c:v>415.12935004050405</c:v>
                </c:pt>
                <c:pt idx="289">
                  <c:v>417.18661445176372</c:v>
                </c:pt>
                <c:pt idx="290">
                  <c:v>419.58558524162788</c:v>
                </c:pt>
                <c:pt idx="291">
                  <c:v>421.6205108196292</c:v>
                </c:pt>
                <c:pt idx="292">
                  <c:v>424.48250957472544</c:v>
                </c:pt>
                <c:pt idx="293">
                  <c:v>427.31397680321345</c:v>
                </c:pt>
                <c:pt idx="294">
                  <c:v>430.72959245360971</c:v>
                </c:pt>
                <c:pt idx="295">
                  <c:v>434.09684305504862</c:v>
                </c:pt>
                <c:pt idx="296">
                  <c:v>437.49103166129902</c:v>
                </c:pt>
                <c:pt idx="297">
                  <c:v>440.79575766520895</c:v>
                </c:pt>
                <c:pt idx="298">
                  <c:v>444.30672232118729</c:v>
                </c:pt>
                <c:pt idx="299">
                  <c:v>447.4571816524458</c:v>
                </c:pt>
                <c:pt idx="300">
                  <c:v>450.56966764889791</c:v>
                </c:pt>
                <c:pt idx="301">
                  <c:v>453.62076878421141</c:v>
                </c:pt>
                <c:pt idx="302">
                  <c:v>457.13555490926484</c:v>
                </c:pt>
                <c:pt idx="303">
                  <c:v>460.62332257752604</c:v>
                </c:pt>
                <c:pt idx="304">
                  <c:v>464.15422591601055</c:v>
                </c:pt>
                <c:pt idx="305">
                  <c:v>467.82212556866091</c:v>
                </c:pt>
                <c:pt idx="306">
                  <c:v>471.39912789198462</c:v>
                </c:pt>
                <c:pt idx="307">
                  <c:v>475.35748601164693</c:v>
                </c:pt>
                <c:pt idx="308">
                  <c:v>479.30186559969343</c:v>
                </c:pt>
                <c:pt idx="309">
                  <c:v>483.53068316487622</c:v>
                </c:pt>
                <c:pt idx="310">
                  <c:v>487.61140874691273</c:v>
                </c:pt>
                <c:pt idx="311">
                  <c:v>491.63959248133665</c:v>
                </c:pt>
                <c:pt idx="312">
                  <c:v>495.21861280850504</c:v>
                </c:pt>
                <c:pt idx="313">
                  <c:v>499.38067534284949</c:v>
                </c:pt>
                <c:pt idx="314">
                  <c:v>503.34600596749038</c:v>
                </c:pt>
                <c:pt idx="315">
                  <c:v>507.40128190635505</c:v>
                </c:pt>
                <c:pt idx="316">
                  <c:v>511.02081651004818</c:v>
                </c:pt>
                <c:pt idx="317">
                  <c:v>515.10667761017476</c:v>
                </c:pt>
                <c:pt idx="318">
                  <c:v>519.40039981064388</c:v>
                </c:pt>
                <c:pt idx="319">
                  <c:v>523.82593587686677</c:v>
                </c:pt>
                <c:pt idx="320">
                  <c:v>528.15129581867598</c:v>
                </c:pt>
                <c:pt idx="321">
                  <c:v>532.64132755595097</c:v>
                </c:pt>
                <c:pt idx="322">
                  <c:v>537.13513383197869</c:v>
                </c:pt>
                <c:pt idx="323">
                  <c:v>541.71504384016021</c:v>
                </c:pt>
                <c:pt idx="324">
                  <c:v>546.69085804449139</c:v>
                </c:pt>
                <c:pt idx="325">
                  <c:v>551.53656128332329</c:v>
                </c:pt>
                <c:pt idx="326">
                  <c:v>556.56698226943388</c:v>
                </c:pt>
                <c:pt idx="327">
                  <c:v>561.36177951759032</c:v>
                </c:pt>
                <c:pt idx="328">
                  <c:v>566.31262008630097</c:v>
                </c:pt>
                <c:pt idx="329">
                  <c:v>571.18796317562351</c:v>
                </c:pt>
                <c:pt idx="330">
                  <c:v>576.49150522694356</c:v>
                </c:pt>
                <c:pt idx="331">
                  <c:v>581.7629402337036</c:v>
                </c:pt>
                <c:pt idx="332">
                  <c:v>587.3092394319176</c:v>
                </c:pt>
                <c:pt idx="333">
                  <c:v>592.27769228003115</c:v>
                </c:pt>
                <c:pt idx="334">
                  <c:v>597.62525497336037</c:v>
                </c:pt>
                <c:pt idx="335">
                  <c:v>602.90183220254198</c:v>
                </c:pt>
                <c:pt idx="336">
                  <c:v>608.0264624578441</c:v>
                </c:pt>
                <c:pt idx="337">
                  <c:v>613.07275259711287</c:v>
                </c:pt>
                <c:pt idx="338">
                  <c:v>617.91480867949417</c:v>
                </c:pt>
                <c:pt idx="339">
                  <c:v>623.01474688110784</c:v>
                </c:pt>
                <c:pt idx="340">
                  <c:v>627.6529644621728</c:v>
                </c:pt>
                <c:pt idx="341">
                  <c:v>632.23178166428568</c:v>
                </c:pt>
                <c:pt idx="342">
                  <c:v>636.87610018720682</c:v>
                </c:pt>
                <c:pt idx="343">
                  <c:v>641.42689328277118</c:v>
                </c:pt>
                <c:pt idx="344">
                  <c:v>645.61624244717598</c:v>
                </c:pt>
                <c:pt idx="345">
                  <c:v>649.57572689456572</c:v>
                </c:pt>
                <c:pt idx="346">
                  <c:v>653.30663385662831</c:v>
                </c:pt>
                <c:pt idx="347">
                  <c:v>657.13480055881064</c:v>
                </c:pt>
                <c:pt idx="348">
                  <c:v>660.56472325307629</c:v>
                </c:pt>
                <c:pt idx="349">
                  <c:v>664.0305342349867</c:v>
                </c:pt>
                <c:pt idx="350">
                  <c:v>666.98231740034566</c:v>
                </c:pt>
                <c:pt idx="351">
                  <c:v>669.2911886763568</c:v>
                </c:pt>
                <c:pt idx="352">
                  <c:v>671.82928775787059</c:v>
                </c:pt>
                <c:pt idx="353">
                  <c:v>673.91781446789491</c:v>
                </c:pt>
                <c:pt idx="354">
                  <c:v>676.26935881524116</c:v>
                </c:pt>
                <c:pt idx="355">
                  <c:v>679.46054025730734</c:v>
                </c:pt>
                <c:pt idx="356">
                  <c:v>682.90798807466354</c:v>
                </c:pt>
                <c:pt idx="357">
                  <c:v>688.35655822953845</c:v>
                </c:pt>
                <c:pt idx="358">
                  <c:v>695.58888958355578</c:v>
                </c:pt>
                <c:pt idx="359">
                  <c:v>705.77961457399851</c:v>
                </c:pt>
                <c:pt idx="360">
                  <c:v>720.06835561795833</c:v>
                </c:pt>
                <c:pt idx="361">
                  <c:v>739.38189271372391</c:v>
                </c:pt>
                <c:pt idx="362">
                  <c:v>764.92836654846542</c:v>
                </c:pt>
                <c:pt idx="363">
                  <c:v>797.71565942116956</c:v>
                </c:pt>
                <c:pt idx="364">
                  <c:v>839.31689583730827</c:v>
                </c:pt>
                <c:pt idx="365">
                  <c:v>890.13028628313998</c:v>
                </c:pt>
                <c:pt idx="366">
                  <c:v>950.37805253753015</c:v>
                </c:pt>
                <c:pt idx="367">
                  <c:v>1020.4891243346329</c:v>
                </c:pt>
                <c:pt idx="368">
                  <c:v>1099.7110544136192</c:v>
                </c:pt>
                <c:pt idx="369">
                  <c:v>1186.9480935041092</c:v>
                </c:pt>
                <c:pt idx="370">
                  <c:v>1282.439968395063</c:v>
                </c:pt>
                <c:pt idx="371">
                  <c:v>1384.7840323277353</c:v>
                </c:pt>
                <c:pt idx="372">
                  <c:v>1492.3300945036451</c:v>
                </c:pt>
                <c:pt idx="373">
                  <c:v>1604.3023631789492</c:v>
                </c:pt>
                <c:pt idx="374">
                  <c:v>1717.3368661704144</c:v>
                </c:pt>
                <c:pt idx="375">
                  <c:v>1829.6382974196933</c:v>
                </c:pt>
                <c:pt idx="376">
                  <c:v>1937.7073913296413</c:v>
                </c:pt>
                <c:pt idx="377">
                  <c:v>2039.0220386498738</c:v>
                </c:pt>
                <c:pt idx="378">
                  <c:v>2131.3127895748353</c:v>
                </c:pt>
                <c:pt idx="379">
                  <c:v>2213.0613275107844</c:v>
                </c:pt>
                <c:pt idx="380">
                  <c:v>2283.1289753514002</c:v>
                </c:pt>
                <c:pt idx="381">
                  <c:v>2341.9522454300013</c:v>
                </c:pt>
                <c:pt idx="382">
                  <c:v>2387.2055659802859</c:v>
                </c:pt>
                <c:pt idx="383">
                  <c:v>2418.5270036548809</c:v>
                </c:pt>
                <c:pt idx="384">
                  <c:v>2437.5431164829879</c:v>
                </c:pt>
                <c:pt idx="385">
                  <c:v>2446.4806879031585</c:v>
                </c:pt>
                <c:pt idx="386">
                  <c:v>2446.435527524759</c:v>
                </c:pt>
                <c:pt idx="387">
                  <c:v>2439.8815605661725</c:v>
                </c:pt>
                <c:pt idx="388">
                  <c:v>2428.698353126681</c:v>
                </c:pt>
                <c:pt idx="389">
                  <c:v>2414.8037128136411</c:v>
                </c:pt>
                <c:pt idx="390">
                  <c:v>2398.3464824953494</c:v>
                </c:pt>
                <c:pt idx="391">
                  <c:v>2380.0259440821742</c:v>
                </c:pt>
                <c:pt idx="392">
                  <c:v>2361.1603703182873</c:v>
                </c:pt>
                <c:pt idx="393">
                  <c:v>2342.3635964064115</c:v>
                </c:pt>
                <c:pt idx="394">
                  <c:v>2322.9753931683895</c:v>
                </c:pt>
                <c:pt idx="395">
                  <c:v>2303.4459967045509</c:v>
                </c:pt>
                <c:pt idx="396">
                  <c:v>2283.767402042834</c:v>
                </c:pt>
                <c:pt idx="397">
                  <c:v>2264.2865851665679</c:v>
                </c:pt>
                <c:pt idx="398">
                  <c:v>2245.1314446117872</c:v>
                </c:pt>
                <c:pt idx="399">
                  <c:v>2226.1626710698856</c:v>
                </c:pt>
                <c:pt idx="400">
                  <c:v>2207.5063394986737</c:v>
                </c:pt>
                <c:pt idx="401">
                  <c:v>2188.8997607730835</c:v>
                </c:pt>
                <c:pt idx="402">
                  <c:v>2170.682609859211</c:v>
                </c:pt>
                <c:pt idx="403">
                  <c:v>2152.5788224902258</c:v>
                </c:pt>
                <c:pt idx="404">
                  <c:v>2134.8562166049546</c:v>
                </c:pt>
                <c:pt idx="405">
                  <c:v>2117.3955221422734</c:v>
                </c:pt>
                <c:pt idx="406">
                  <c:v>2100.3390050210724</c:v>
                </c:pt>
                <c:pt idx="407">
                  <c:v>2083.512996232731</c:v>
                </c:pt>
                <c:pt idx="408">
                  <c:v>2066.9781163445718</c:v>
                </c:pt>
                <c:pt idx="409">
                  <c:v>2050.8585966231858</c:v>
                </c:pt>
                <c:pt idx="410">
                  <c:v>2034.9935867421814</c:v>
                </c:pt>
                <c:pt idx="411">
                  <c:v>2019.2029949431608</c:v>
                </c:pt>
                <c:pt idx="412">
                  <c:v>2003.7543441743539</c:v>
                </c:pt>
                <c:pt idx="413">
                  <c:v>1988.8838883808965</c:v>
                </c:pt>
                <c:pt idx="414">
                  <c:v>1973.9128542031235</c:v>
                </c:pt>
                <c:pt idx="415">
                  <c:v>1959.1747218046301</c:v>
                </c:pt>
                <c:pt idx="416">
                  <c:v>1944.1725929363852</c:v>
                </c:pt>
                <c:pt idx="417">
                  <c:v>1930.2358963505269</c:v>
                </c:pt>
                <c:pt idx="418">
                  <c:v>1916.7122268240062</c:v>
                </c:pt>
                <c:pt idx="419">
                  <c:v>1903.2349646815833</c:v>
                </c:pt>
                <c:pt idx="420">
                  <c:v>1889.61853402152</c:v>
                </c:pt>
                <c:pt idx="421">
                  <c:v>1876.1762282646343</c:v>
                </c:pt>
                <c:pt idx="422">
                  <c:v>1863.0357448170093</c:v>
                </c:pt>
                <c:pt idx="423">
                  <c:v>1850.2110488015971</c:v>
                </c:pt>
                <c:pt idx="424">
                  <c:v>1837.6036871072336</c:v>
                </c:pt>
                <c:pt idx="425">
                  <c:v>1825.4421232456073</c:v>
                </c:pt>
                <c:pt idx="426">
                  <c:v>1813.6240893408105</c:v>
                </c:pt>
                <c:pt idx="427">
                  <c:v>1801.867681653094</c:v>
                </c:pt>
                <c:pt idx="428">
                  <c:v>1790.4193245987967</c:v>
                </c:pt>
                <c:pt idx="429">
                  <c:v>1779.1658624673148</c:v>
                </c:pt>
                <c:pt idx="430">
                  <c:v>1768.3952194882727</c:v>
                </c:pt>
                <c:pt idx="431">
                  <c:v>1757.7588374560594</c:v>
                </c:pt>
                <c:pt idx="432">
                  <c:v>1747.2997246585946</c:v>
                </c:pt>
                <c:pt idx="433">
                  <c:v>1736.3181835169455</c:v>
                </c:pt>
                <c:pt idx="434">
                  <c:v>1726.1429991674067</c:v>
                </c:pt>
                <c:pt idx="435">
                  <c:v>1716.3133963002012</c:v>
                </c:pt>
                <c:pt idx="436">
                  <c:v>1707.1417632513651</c:v>
                </c:pt>
                <c:pt idx="437">
                  <c:v>1697.8191084264251</c:v>
                </c:pt>
                <c:pt idx="438">
                  <c:v>1688.2572095244072</c:v>
                </c:pt>
                <c:pt idx="439">
                  <c:v>1678.9662594841245</c:v>
                </c:pt>
                <c:pt idx="440">
                  <c:v>1669.9492484375198</c:v>
                </c:pt>
                <c:pt idx="441">
                  <c:v>1660.9510899716845</c:v>
                </c:pt>
                <c:pt idx="442">
                  <c:v>1652.0226096253127</c:v>
                </c:pt>
                <c:pt idx="443">
                  <c:v>1643.0801306343308</c:v>
                </c:pt>
                <c:pt idx="444">
                  <c:v>1634.5807677434009</c:v>
                </c:pt>
                <c:pt idx="445">
                  <c:v>1625.9188918518162</c:v>
                </c:pt>
                <c:pt idx="446">
                  <c:v>1615.9373822367213</c:v>
                </c:pt>
                <c:pt idx="447">
                  <c:v>1605.0838066744247</c:v>
                </c:pt>
                <c:pt idx="448">
                  <c:v>1594.4272915340853</c:v>
                </c:pt>
                <c:pt idx="449">
                  <c:v>1585.3309481303543</c:v>
                </c:pt>
                <c:pt idx="450">
                  <c:v>1578.7404492682792</c:v>
                </c:pt>
                <c:pt idx="451">
                  <c:v>1573.9393566526469</c:v>
                </c:pt>
                <c:pt idx="452">
                  <c:v>1569.249133570506</c:v>
                </c:pt>
                <c:pt idx="453">
                  <c:v>1564.0190844033934</c:v>
                </c:pt>
                <c:pt idx="454">
                  <c:v>1557.3132241055812</c:v>
                </c:pt>
                <c:pt idx="455">
                  <c:v>1550.398805456929</c:v>
                </c:pt>
                <c:pt idx="456">
                  <c:v>1542.8283411331081</c:v>
                </c:pt>
                <c:pt idx="457">
                  <c:v>1536.0709714547668</c:v>
                </c:pt>
                <c:pt idx="458">
                  <c:v>1529.1948680618382</c:v>
                </c:pt>
                <c:pt idx="459">
                  <c:v>1522.6290076187981</c:v>
                </c:pt>
                <c:pt idx="460">
                  <c:v>1515.6514878000896</c:v>
                </c:pt>
                <c:pt idx="461">
                  <c:v>1509.6604567578806</c:v>
                </c:pt>
                <c:pt idx="462">
                  <c:v>1503.4704947851671</c:v>
                </c:pt>
                <c:pt idx="463">
                  <c:v>1498.5669733896666</c:v>
                </c:pt>
                <c:pt idx="464">
                  <c:v>1494.1669338969377</c:v>
                </c:pt>
                <c:pt idx="465">
                  <c:v>1490.0938713660457</c:v>
                </c:pt>
                <c:pt idx="466">
                  <c:v>1484.6525284807547</c:v>
                </c:pt>
                <c:pt idx="467">
                  <c:v>1478.8668578231602</c:v>
                </c:pt>
                <c:pt idx="468">
                  <c:v>1473.7192048927654</c:v>
                </c:pt>
                <c:pt idx="469">
                  <c:v>1469.1101511546397</c:v>
                </c:pt>
                <c:pt idx="470">
                  <c:v>1465.2094301746897</c:v>
                </c:pt>
                <c:pt idx="471">
                  <c:v>1461.4681247941444</c:v>
                </c:pt>
                <c:pt idx="472">
                  <c:v>1458.2675237660258</c:v>
                </c:pt>
                <c:pt idx="473">
                  <c:v>1454.3585028234186</c:v>
                </c:pt>
                <c:pt idx="474">
                  <c:v>1451.2147075978801</c:v>
                </c:pt>
                <c:pt idx="475">
                  <c:v>1447.2355593455843</c:v>
                </c:pt>
                <c:pt idx="476">
                  <c:v>1444.917348935501</c:v>
                </c:pt>
                <c:pt idx="477">
                  <c:v>1442.2651354239483</c:v>
                </c:pt>
                <c:pt idx="478">
                  <c:v>1439.9579067092061</c:v>
                </c:pt>
                <c:pt idx="479">
                  <c:v>1435.6121723033295</c:v>
                </c:pt>
                <c:pt idx="480">
                  <c:v>1431.859422628555</c:v>
                </c:pt>
                <c:pt idx="481">
                  <c:v>1428.4811903317748</c:v>
                </c:pt>
                <c:pt idx="482">
                  <c:v>1426.2725555191628</c:v>
                </c:pt>
                <c:pt idx="483">
                  <c:v>1424.2008030470772</c:v>
                </c:pt>
                <c:pt idx="484">
                  <c:v>1422.3188502057071</c:v>
                </c:pt>
                <c:pt idx="485">
                  <c:v>1419.6386796309228</c:v>
                </c:pt>
                <c:pt idx="486">
                  <c:v>1416.6583293081469</c:v>
                </c:pt>
                <c:pt idx="487">
                  <c:v>1414.902163138323</c:v>
                </c:pt>
                <c:pt idx="488">
                  <c:v>1414.4011149079627</c:v>
                </c:pt>
                <c:pt idx="489">
                  <c:v>1412.8773678055361</c:v>
                </c:pt>
                <c:pt idx="490">
                  <c:v>1410.2839781004081</c:v>
                </c:pt>
                <c:pt idx="491">
                  <c:v>1407.981261400907</c:v>
                </c:pt>
                <c:pt idx="492">
                  <c:v>1405.6471349073438</c:v>
                </c:pt>
                <c:pt idx="493">
                  <c:v>1404.1116820417508</c:v>
                </c:pt>
                <c:pt idx="494">
                  <c:v>1400.724398897162</c:v>
                </c:pt>
                <c:pt idx="495">
                  <c:v>1398.1830549191002</c:v>
                </c:pt>
                <c:pt idx="496">
                  <c:v>1395.1052571349169</c:v>
                </c:pt>
                <c:pt idx="497">
                  <c:v>1392.8620011533533</c:v>
                </c:pt>
                <c:pt idx="498">
                  <c:v>1390.6308531948582</c:v>
                </c:pt>
                <c:pt idx="499">
                  <c:v>1390.3753645220465</c:v>
                </c:pt>
                <c:pt idx="500">
                  <c:v>1388.8069263444397</c:v>
                </c:pt>
                <c:pt idx="501">
                  <c:v>1385.676553190985</c:v>
                </c:pt>
                <c:pt idx="502">
                  <c:v>1381.7551225303823</c:v>
                </c:pt>
                <c:pt idx="503">
                  <c:v>1378.9922674326162</c:v>
                </c:pt>
                <c:pt idx="504">
                  <c:v>1377.1313863058112</c:v>
                </c:pt>
                <c:pt idx="505">
                  <c:v>1375.0822743619112</c:v>
                </c:pt>
                <c:pt idx="506">
                  <c:v>1373.0910476179972</c:v>
                </c:pt>
                <c:pt idx="507">
                  <c:v>1369.8052948728271</c:v>
                </c:pt>
                <c:pt idx="508">
                  <c:v>1366.8577019147867</c:v>
                </c:pt>
                <c:pt idx="509">
                  <c:v>1361.5215701070238</c:v>
                </c:pt>
                <c:pt idx="510">
                  <c:v>1357.3643615088374</c:v>
                </c:pt>
                <c:pt idx="511">
                  <c:v>1354.9657795702124</c:v>
                </c:pt>
                <c:pt idx="512">
                  <c:v>1354.4101446710677</c:v>
                </c:pt>
                <c:pt idx="513">
                  <c:v>1351.4010126522596</c:v>
                </c:pt>
                <c:pt idx="514">
                  <c:v>1347.6265878730665</c:v>
                </c:pt>
                <c:pt idx="515">
                  <c:v>1343.7178954427127</c:v>
                </c:pt>
                <c:pt idx="516">
                  <c:v>1340.1847461531054</c:v>
                </c:pt>
                <c:pt idx="517">
                  <c:v>1335.3476043458677</c:v>
                </c:pt>
                <c:pt idx="518">
                  <c:v>1328.8826440950659</c:v>
                </c:pt>
                <c:pt idx="519">
                  <c:v>1323.1143979955864</c:v>
                </c:pt>
                <c:pt idx="520">
                  <c:v>1316.322239540001</c:v>
                </c:pt>
                <c:pt idx="521">
                  <c:v>1307.6071580719642</c:v>
                </c:pt>
                <c:pt idx="522">
                  <c:v>1295.8664318161179</c:v>
                </c:pt>
                <c:pt idx="523">
                  <c:v>1283.3451872625719</c:v>
                </c:pt>
                <c:pt idx="524">
                  <c:v>1270.6258632286483</c:v>
                </c:pt>
                <c:pt idx="525">
                  <c:v>1258.3528465566721</c:v>
                </c:pt>
                <c:pt idx="526">
                  <c:v>1245.3102463520154</c:v>
                </c:pt>
                <c:pt idx="527">
                  <c:v>1230.0436450064672</c:v>
                </c:pt>
                <c:pt idx="528">
                  <c:v>1212.8983491247598</c:v>
                </c:pt>
                <c:pt idx="529">
                  <c:v>1194.401104640699</c:v>
                </c:pt>
                <c:pt idx="530">
                  <c:v>1173.7045309564398</c:v>
                </c:pt>
                <c:pt idx="531">
                  <c:v>1151.6599776341998</c:v>
                </c:pt>
                <c:pt idx="532">
                  <c:v>1130.0813351398274</c:v>
                </c:pt>
                <c:pt idx="533">
                  <c:v>1108.0446124770247</c:v>
                </c:pt>
                <c:pt idx="534">
                  <c:v>1086.4617864796649</c:v>
                </c:pt>
                <c:pt idx="535">
                  <c:v>1062.6744823553531</c:v>
                </c:pt>
                <c:pt idx="536">
                  <c:v>1037.8858929944577</c:v>
                </c:pt>
                <c:pt idx="537">
                  <c:v>1011.2206807359014</c:v>
                </c:pt>
                <c:pt idx="538">
                  <c:v>985.32843099320723</c:v>
                </c:pt>
                <c:pt idx="539">
                  <c:v>958.72597127945869</c:v>
                </c:pt>
                <c:pt idx="540">
                  <c:v>931.46471711454035</c:v>
                </c:pt>
                <c:pt idx="541">
                  <c:v>903.19449454889843</c:v>
                </c:pt>
                <c:pt idx="542">
                  <c:v>875.74956851244815</c:v>
                </c:pt>
                <c:pt idx="543">
                  <c:v>847.04050050605269</c:v>
                </c:pt>
                <c:pt idx="544">
                  <c:v>820.91342484087784</c:v>
                </c:pt>
                <c:pt idx="545">
                  <c:v>791.79667312751803</c:v>
                </c:pt>
                <c:pt idx="546">
                  <c:v>760.87523599574797</c:v>
                </c:pt>
                <c:pt idx="547">
                  <c:v>730.78180394318053</c:v>
                </c:pt>
                <c:pt idx="548">
                  <c:v>702.71257724220982</c:v>
                </c:pt>
                <c:pt idx="549">
                  <c:v>675.1917581708002</c:v>
                </c:pt>
                <c:pt idx="550">
                  <c:v>646.79482373583596</c:v>
                </c:pt>
                <c:pt idx="551">
                  <c:v>620.71468509696388</c:v>
                </c:pt>
                <c:pt idx="552">
                  <c:v>594.63238766328118</c:v>
                </c:pt>
                <c:pt idx="553">
                  <c:v>568.54185060592681</c:v>
                </c:pt>
                <c:pt idx="554">
                  <c:v>543.93195850243444</c:v>
                </c:pt>
                <c:pt idx="555">
                  <c:v>521.06851128778601</c:v>
                </c:pt>
                <c:pt idx="556">
                  <c:v>499.0811794366922</c:v>
                </c:pt>
                <c:pt idx="557">
                  <c:v>477.41599742860461</c:v>
                </c:pt>
                <c:pt idx="558">
                  <c:v>456.92233034355411</c:v>
                </c:pt>
                <c:pt idx="559">
                  <c:v>436.73501769600045</c:v>
                </c:pt>
                <c:pt idx="560">
                  <c:v>418.89528043142076</c:v>
                </c:pt>
                <c:pt idx="561">
                  <c:v>403.08700260534812</c:v>
                </c:pt>
                <c:pt idx="562">
                  <c:v>387.87766295693638</c:v>
                </c:pt>
                <c:pt idx="563">
                  <c:v>373.26758329410751</c:v>
                </c:pt>
                <c:pt idx="564">
                  <c:v>360.39061360435096</c:v>
                </c:pt>
                <c:pt idx="565">
                  <c:v>348.67727454354048</c:v>
                </c:pt>
                <c:pt idx="566">
                  <c:v>337.83006809636851</c:v>
                </c:pt>
                <c:pt idx="567">
                  <c:v>328.14476256056122</c:v>
                </c:pt>
                <c:pt idx="568">
                  <c:v>319.31639129528611</c:v>
                </c:pt>
                <c:pt idx="569">
                  <c:v>311.6224063640372</c:v>
                </c:pt>
                <c:pt idx="570">
                  <c:v>303.66533004781729</c:v>
                </c:pt>
                <c:pt idx="571">
                  <c:v>295.71509214994177</c:v>
                </c:pt>
                <c:pt idx="572">
                  <c:v>288.05332823689196</c:v>
                </c:pt>
                <c:pt idx="573">
                  <c:v>281.24962492210153</c:v>
                </c:pt>
                <c:pt idx="574">
                  <c:v>276.11521975116597</c:v>
                </c:pt>
                <c:pt idx="575">
                  <c:v>272.36462887120217</c:v>
                </c:pt>
                <c:pt idx="576">
                  <c:v>269.15157789909745</c:v>
                </c:pt>
                <c:pt idx="577">
                  <c:v>266.20307985627647</c:v>
                </c:pt>
                <c:pt idx="578">
                  <c:v>264.06268843614231</c:v>
                </c:pt>
                <c:pt idx="579">
                  <c:v>261.90510710950315</c:v>
                </c:pt>
                <c:pt idx="580">
                  <c:v>259.72422823017121</c:v>
                </c:pt>
                <c:pt idx="581">
                  <c:v>257.25719506478521</c:v>
                </c:pt>
                <c:pt idx="582">
                  <c:v>256.11232315596425</c:v>
                </c:pt>
                <c:pt idx="583">
                  <c:v>255.21550481608833</c:v>
                </c:pt>
                <c:pt idx="584">
                  <c:v>254.28419939389522</c:v>
                </c:pt>
                <c:pt idx="585">
                  <c:v>252.53060098311656</c:v>
                </c:pt>
                <c:pt idx="586">
                  <c:v>251.27699822261988</c:v>
                </c:pt>
                <c:pt idx="587">
                  <c:v>250.79038441843142</c:v>
                </c:pt>
                <c:pt idx="588">
                  <c:v>249.74220238153472</c:v>
                </c:pt>
                <c:pt idx="589">
                  <c:v>248.66556716085998</c:v>
                </c:pt>
                <c:pt idx="590">
                  <c:v>248.3275682776912</c:v>
                </c:pt>
                <c:pt idx="591">
                  <c:v>248.21511652191629</c:v>
                </c:pt>
                <c:pt idx="592">
                  <c:v>248.31050575348874</c:v>
                </c:pt>
                <c:pt idx="593">
                  <c:v>248.36183411706187</c:v>
                </c:pt>
                <c:pt idx="594">
                  <c:v>247.61293344770772</c:v>
                </c:pt>
                <c:pt idx="595">
                  <c:v>246.32771305886578</c:v>
                </c:pt>
                <c:pt idx="596">
                  <c:v>244.7642092693977</c:v>
                </c:pt>
                <c:pt idx="597">
                  <c:v>242.43293211681117</c:v>
                </c:pt>
                <c:pt idx="598">
                  <c:v>240.33060789212743</c:v>
                </c:pt>
                <c:pt idx="599">
                  <c:v>238.68972270606034</c:v>
                </c:pt>
                <c:pt idx="600">
                  <c:v>237.02914689776046</c:v>
                </c:pt>
                <c:pt idx="601">
                  <c:v>234.62114537308267</c:v>
                </c:pt>
                <c:pt idx="602">
                  <c:v>231.48146660721409</c:v>
                </c:pt>
                <c:pt idx="603">
                  <c:v>228.57379794450816</c:v>
                </c:pt>
                <c:pt idx="604">
                  <c:v>226.59839342342983</c:v>
                </c:pt>
                <c:pt idx="605">
                  <c:v>225.0737010102319</c:v>
                </c:pt>
                <c:pt idx="606">
                  <c:v>222.81883983047805</c:v>
                </c:pt>
                <c:pt idx="607">
                  <c:v>220.09307309573273</c:v>
                </c:pt>
                <c:pt idx="608">
                  <c:v>217.36311615366856</c:v>
                </c:pt>
                <c:pt idx="609">
                  <c:v>213.71376068252854</c:v>
                </c:pt>
                <c:pt idx="610">
                  <c:v>210.97762905095928</c:v>
                </c:pt>
                <c:pt idx="611">
                  <c:v>207.56031720464037</c:v>
                </c:pt>
                <c:pt idx="612">
                  <c:v>204.15823759996704</c:v>
                </c:pt>
                <c:pt idx="613">
                  <c:v>200.31765447545752</c:v>
                </c:pt>
                <c:pt idx="614">
                  <c:v>196.50130080574857</c:v>
                </c:pt>
                <c:pt idx="615">
                  <c:v>192.6974440103474</c:v>
                </c:pt>
                <c:pt idx="616">
                  <c:v>189.75898905642828</c:v>
                </c:pt>
                <c:pt idx="617">
                  <c:v>186.82344378247137</c:v>
                </c:pt>
                <c:pt idx="618">
                  <c:v>184.0984279328776</c:v>
                </c:pt>
                <c:pt idx="619">
                  <c:v>180.75711639082533</c:v>
                </c:pt>
                <c:pt idx="620">
                  <c:v>177.63126866127487</c:v>
                </c:pt>
                <c:pt idx="621">
                  <c:v>174.51392872866467</c:v>
                </c:pt>
                <c:pt idx="622">
                  <c:v>172.4043571214022</c:v>
                </c:pt>
                <c:pt idx="623">
                  <c:v>170.66872631960683</c:v>
                </c:pt>
                <c:pt idx="624">
                  <c:v>169.11697522362661</c:v>
                </c:pt>
                <c:pt idx="625">
                  <c:v>167.14907284973202</c:v>
                </c:pt>
                <c:pt idx="626">
                  <c:v>165.17533100291783</c:v>
                </c:pt>
                <c:pt idx="627">
                  <c:v>163.37142328698596</c:v>
                </c:pt>
                <c:pt idx="628">
                  <c:v>161.55123745366177</c:v>
                </c:pt>
                <c:pt idx="629">
                  <c:v>159.70887369104031</c:v>
                </c:pt>
                <c:pt idx="630">
                  <c:v>157.31478365466114</c:v>
                </c:pt>
                <c:pt idx="631">
                  <c:v>154.56219959307506</c:v>
                </c:pt>
                <c:pt idx="632">
                  <c:v>151.64103511063649</c:v>
                </c:pt>
                <c:pt idx="633">
                  <c:v>151.16460518631584</c:v>
                </c:pt>
                <c:pt idx="634">
                  <c:v>151.83074758503955</c:v>
                </c:pt>
                <c:pt idx="635">
                  <c:v>153.92616634806183</c:v>
                </c:pt>
                <c:pt idx="636">
                  <c:v>154.56635627873541</c:v>
                </c:pt>
                <c:pt idx="637">
                  <c:v>154.29981886726543</c:v>
                </c:pt>
                <c:pt idx="638">
                  <c:v>152.35534813269786</c:v>
                </c:pt>
                <c:pt idx="639">
                  <c:v>150.7065116092225</c:v>
                </c:pt>
                <c:pt idx="640">
                  <c:v>148.88176012600368</c:v>
                </c:pt>
                <c:pt idx="641">
                  <c:v>147.50488481835188</c:v>
                </c:pt>
                <c:pt idx="642">
                  <c:v>145.47925814843259</c:v>
                </c:pt>
                <c:pt idx="643">
                  <c:v>142.8532518695348</c:v>
                </c:pt>
                <c:pt idx="644">
                  <c:v>140.22414818938685</c:v>
                </c:pt>
                <c:pt idx="645">
                  <c:v>138.18878682982441</c:v>
                </c:pt>
                <c:pt idx="646">
                  <c:v>136.00172655665563</c:v>
                </c:pt>
                <c:pt idx="647">
                  <c:v>133.67026838711297</c:v>
                </c:pt>
                <c:pt idx="648">
                  <c:v>131.47590709671184</c:v>
                </c:pt>
                <c:pt idx="649">
                  <c:v>128.60336242783549</c:v>
                </c:pt>
                <c:pt idx="650">
                  <c:v>125.62442671905026</c:v>
                </c:pt>
                <c:pt idx="651">
                  <c:v>122.28033287933827</c:v>
                </c:pt>
                <c:pt idx="652">
                  <c:v>119.36978135399693</c:v>
                </c:pt>
                <c:pt idx="653">
                  <c:v>116.35838327107101</c:v>
                </c:pt>
                <c:pt idx="654">
                  <c:v>114.11760118790855</c:v>
                </c:pt>
                <c:pt idx="655">
                  <c:v>111.88930257039044</c:v>
                </c:pt>
                <c:pt idx="656">
                  <c:v>109.90283590199031</c:v>
                </c:pt>
                <c:pt idx="657">
                  <c:v>107.34225049192048</c:v>
                </c:pt>
                <c:pt idx="658">
                  <c:v>104.80211999789839</c:v>
                </c:pt>
                <c:pt idx="659">
                  <c:v>101.62436733224773</c:v>
                </c:pt>
                <c:pt idx="660">
                  <c:v>98.609523222822759</c:v>
                </c:pt>
                <c:pt idx="661">
                  <c:v>95.538175005744392</c:v>
                </c:pt>
                <c:pt idx="662">
                  <c:v>92.526642836184294</c:v>
                </c:pt>
                <c:pt idx="663">
                  <c:v>89.16271758327359</c:v>
                </c:pt>
                <c:pt idx="664">
                  <c:v>85.870019150451853</c:v>
                </c:pt>
                <c:pt idx="665">
                  <c:v>83.041334219623522</c:v>
                </c:pt>
                <c:pt idx="666">
                  <c:v>80.365032044235917</c:v>
                </c:pt>
                <c:pt idx="667">
                  <c:v>78.486679428994194</c:v>
                </c:pt>
                <c:pt idx="668">
                  <c:v>76.529463759845612</c:v>
                </c:pt>
                <c:pt idx="669">
                  <c:v>75.039734436516298</c:v>
                </c:pt>
                <c:pt idx="670">
                  <c:v>73.549844209225938</c:v>
                </c:pt>
                <c:pt idx="671">
                  <c:v>72.149597601232458</c:v>
                </c:pt>
                <c:pt idx="672">
                  <c:v>70.663823833612156</c:v>
                </c:pt>
                <c:pt idx="673">
                  <c:v>69.50882167957711</c:v>
                </c:pt>
                <c:pt idx="674">
                  <c:v>67.950547268842897</c:v>
                </c:pt>
                <c:pt idx="675">
                  <c:v>66.711633699123212</c:v>
                </c:pt>
                <c:pt idx="676">
                  <c:v>65.026975931320379</c:v>
                </c:pt>
                <c:pt idx="677">
                  <c:v>63.654411508958205</c:v>
                </c:pt>
                <c:pt idx="678">
                  <c:v>62.425587958462351</c:v>
                </c:pt>
                <c:pt idx="679">
                  <c:v>61.200002600182515</c:v>
                </c:pt>
                <c:pt idx="680">
                  <c:v>60.104065608514169</c:v>
                </c:pt>
                <c:pt idx="681">
                  <c:v>59.203727494490394</c:v>
                </c:pt>
                <c:pt idx="682">
                  <c:v>58.104009259737516</c:v>
                </c:pt>
                <c:pt idx="683">
                  <c:v>56.640446943073059</c:v>
                </c:pt>
                <c:pt idx="684">
                  <c:v>55.321657965358256</c:v>
                </c:pt>
                <c:pt idx="685">
                  <c:v>53.731846378259362</c:v>
                </c:pt>
                <c:pt idx="686">
                  <c:v>52.179887447996144</c:v>
                </c:pt>
                <c:pt idx="687">
                  <c:v>50.558096198639674</c:v>
                </c:pt>
                <c:pt idx="688">
                  <c:v>48.974150901787169</c:v>
                </c:pt>
                <c:pt idx="689">
                  <c:v>47.383387299585429</c:v>
                </c:pt>
                <c:pt idx="690">
                  <c:v>46.190230793787734</c:v>
                </c:pt>
                <c:pt idx="691">
                  <c:v>44.497313289317944</c:v>
                </c:pt>
                <c:pt idx="692">
                  <c:v>42.908225770043735</c:v>
                </c:pt>
                <c:pt idx="693">
                  <c:v>41.463040026596886</c:v>
                </c:pt>
                <c:pt idx="694">
                  <c:v>40.115529691835683</c:v>
                </c:pt>
                <c:pt idx="695">
                  <c:v>38.818885121759614</c:v>
                </c:pt>
                <c:pt idx="696">
                  <c:v>37.566569592951275</c:v>
                </c:pt>
                <c:pt idx="697">
                  <c:v>36.284305814393562</c:v>
                </c:pt>
                <c:pt idx="698">
                  <c:v>34.939644820609175</c:v>
                </c:pt>
                <c:pt idx="699">
                  <c:v>33.957212164794228</c:v>
                </c:pt>
                <c:pt idx="700">
                  <c:v>33.090422526648197</c:v>
                </c:pt>
                <c:pt idx="701">
                  <c:v>32.22610008257152</c:v>
                </c:pt>
                <c:pt idx="702">
                  <c:v>31.297831722643121</c:v>
                </c:pt>
                <c:pt idx="703">
                  <c:v>30.59092028278981</c:v>
                </c:pt>
                <c:pt idx="704">
                  <c:v>29.855086355938774</c:v>
                </c:pt>
                <c:pt idx="705">
                  <c:v>29.2889055430139</c:v>
                </c:pt>
                <c:pt idx="706">
                  <c:v>28.851964132466197</c:v>
                </c:pt>
                <c:pt idx="707">
                  <c:v>28.520247208109808</c:v>
                </c:pt>
                <c:pt idx="708">
                  <c:v>28.272495334091737</c:v>
                </c:pt>
                <c:pt idx="709">
                  <c:v>28.066357246998773</c:v>
                </c:pt>
                <c:pt idx="710">
                  <c:v>27.717316329503269</c:v>
                </c:pt>
                <c:pt idx="711">
                  <c:v>27.349952473443839</c:v>
                </c:pt>
                <c:pt idx="712">
                  <c:v>27.148862748128636</c:v>
                </c:pt>
                <c:pt idx="713">
                  <c:v>26.931300479801521</c:v>
                </c:pt>
                <c:pt idx="714">
                  <c:v>26.788887065613832</c:v>
                </c:pt>
                <c:pt idx="715">
                  <c:v>26.586764873215259</c:v>
                </c:pt>
                <c:pt idx="716">
                  <c:v>26.509530971913961</c:v>
                </c:pt>
                <c:pt idx="717">
                  <c:v>26.436420234614431</c:v>
                </c:pt>
                <c:pt idx="718">
                  <c:v>26.435179933248044</c:v>
                </c:pt>
                <c:pt idx="719">
                  <c:v>26.381082680678581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71C-4059-9500-C45294667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976800"/>
        <c:axId val="493547488"/>
      </c:scatterChart>
      <c:valAx>
        <c:axId val="743976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547488"/>
        <c:crosses val="autoZero"/>
        <c:crossBetween val="midCat"/>
      </c:valAx>
      <c:valAx>
        <c:axId val="49354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97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N(Polytropic index)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Sheet1!$M$4:$M$723</c:f>
              <c:numCache>
                <c:formatCode>General</c:formatCode>
                <c:ptCount val="720"/>
                <c:pt idx="0">
                  <c:v>17.450434082576813</c:v>
                </c:pt>
                <c:pt idx="1">
                  <c:v>11.01581443124922</c:v>
                </c:pt>
                <c:pt idx="2">
                  <c:v>9.4795187715631997</c:v>
                </c:pt>
                <c:pt idx="3">
                  <c:v>6.3139472103386813</c:v>
                </c:pt>
                <c:pt idx="4">
                  <c:v>1.9195748774285859</c:v>
                </c:pt>
                <c:pt idx="5">
                  <c:v>-0.4083608211971938</c:v>
                </c:pt>
                <c:pt idx="6">
                  <c:v>1.2257226748826686</c:v>
                </c:pt>
                <c:pt idx="7">
                  <c:v>2.8387885604537892</c:v>
                </c:pt>
                <c:pt idx="8">
                  <c:v>2.7604822631666357</c:v>
                </c:pt>
                <c:pt idx="9">
                  <c:v>1.8018024802863668</c:v>
                </c:pt>
                <c:pt idx="10">
                  <c:v>1.1936467134477795</c:v>
                </c:pt>
                <c:pt idx="11">
                  <c:v>0.31599729724523168</c:v>
                </c:pt>
                <c:pt idx="12">
                  <c:v>-1.0462742999252508</c:v>
                </c:pt>
                <c:pt idx="13">
                  <c:v>-1.6307466028722823</c:v>
                </c:pt>
                <c:pt idx="14">
                  <c:v>-1.4817865151611562</c:v>
                </c:pt>
                <c:pt idx="15">
                  <c:v>-0.51179955809147759</c:v>
                </c:pt>
                <c:pt idx="16">
                  <c:v>4.48206327706131E-2</c:v>
                </c:pt>
                <c:pt idx="17">
                  <c:v>0.17485968340601318</c:v>
                </c:pt>
                <c:pt idx="18">
                  <c:v>0.6856847508418199</c:v>
                </c:pt>
                <c:pt idx="19">
                  <c:v>0.98768030927022576</c:v>
                </c:pt>
                <c:pt idx="20">
                  <c:v>1.3062483095009676</c:v>
                </c:pt>
                <c:pt idx="21">
                  <c:v>1.8835803611973359</c:v>
                </c:pt>
                <c:pt idx="22">
                  <c:v>1.5337911350768718</c:v>
                </c:pt>
                <c:pt idx="23">
                  <c:v>1.3417181809973098</c:v>
                </c:pt>
                <c:pt idx="24">
                  <c:v>0.98235415457973296</c:v>
                </c:pt>
                <c:pt idx="25">
                  <c:v>0.70320391926238091</c:v>
                </c:pt>
                <c:pt idx="26">
                  <c:v>0.45692967572831666</c:v>
                </c:pt>
                <c:pt idx="27">
                  <c:v>0</c:v>
                </c:pt>
                <c:pt idx="28">
                  <c:v>-0.10165700057830702</c:v>
                </c:pt>
                <c:pt idx="29">
                  <c:v>-0.75401852474411879</c:v>
                </c:pt>
                <c:pt idx="30">
                  <c:v>4.986356404669242E-2</c:v>
                </c:pt>
                <c:pt idx="31">
                  <c:v>-9.9528807901325636E-2</c:v>
                </c:pt>
                <c:pt idx="32">
                  <c:v>-4.9847519489178448E-2</c:v>
                </c:pt>
                <c:pt idx="33">
                  <c:v>0</c:v>
                </c:pt>
                <c:pt idx="34">
                  <c:v>0.61111201766001266</c:v>
                </c:pt>
                <c:pt idx="35">
                  <c:v>0.57290182831550707</c:v>
                </c:pt>
                <c:pt idx="36">
                  <c:v>0.85879046800133574</c:v>
                </c:pt>
                <c:pt idx="37">
                  <c:v>0.32950086493298536</c:v>
                </c:pt>
                <c:pt idx="38">
                  <c:v>0.39220572915556784</c:v>
                </c:pt>
                <c:pt idx="39">
                  <c:v>0.86391072171862027</c:v>
                </c:pt>
                <c:pt idx="40">
                  <c:v>0.11753511478536009</c:v>
                </c:pt>
                <c:pt idx="41">
                  <c:v>2.0877484111474138</c:v>
                </c:pt>
                <c:pt idx="42">
                  <c:v>1.7656483213176064</c:v>
                </c:pt>
                <c:pt idx="43">
                  <c:v>2.6014546140968298</c:v>
                </c:pt>
                <c:pt idx="44">
                  <c:v>0.59312979390559284</c:v>
                </c:pt>
                <c:pt idx="45">
                  <c:v>2.2620346203599673</c:v>
                </c:pt>
                <c:pt idx="46">
                  <c:v>2.4290981234091116</c:v>
                </c:pt>
                <c:pt idx="47">
                  <c:v>2.4481893283976128</c:v>
                </c:pt>
                <c:pt idx="48">
                  <c:v>0.37974800017309479</c:v>
                </c:pt>
                <c:pt idx="49">
                  <c:v>-0.57726694655580968</c:v>
                </c:pt>
                <c:pt idx="50">
                  <c:v>0.48644596821414665</c:v>
                </c:pt>
                <c:pt idx="51">
                  <c:v>9.9501299610640581E-2</c:v>
                </c:pt>
                <c:pt idx="52">
                  <c:v>-0.60055447984079746</c:v>
                </c:pt>
                <c:pt idx="53">
                  <c:v>0.20279596500705785</c:v>
                </c:pt>
                <c:pt idx="54">
                  <c:v>-0.10269034158647283</c:v>
                </c:pt>
                <c:pt idx="55">
                  <c:v>0.84041987882606861</c:v>
                </c:pt>
                <c:pt idx="56">
                  <c:v>1.1995269968346094</c:v>
                </c:pt>
                <c:pt idx="57">
                  <c:v>1.7186967552321417</c:v>
                </c:pt>
                <c:pt idx="58">
                  <c:v>0.83882320835511781</c:v>
                </c:pt>
                <c:pt idx="59">
                  <c:v>0.86591030228576626</c:v>
                </c:pt>
                <c:pt idx="60">
                  <c:v>0.12703003916271724</c:v>
                </c:pt>
                <c:pt idx="61">
                  <c:v>-0.38599115026469882</c:v>
                </c:pt>
                <c:pt idx="62">
                  <c:v>0.26091313157856194</c:v>
                </c:pt>
                <c:pt idx="63">
                  <c:v>-0.26557401004471376</c:v>
                </c:pt>
                <c:pt idx="64">
                  <c:v>-0.1341919006485858</c:v>
                </c:pt>
                <c:pt idx="65">
                  <c:v>-1.0790032991011247</c:v>
                </c:pt>
                <c:pt idx="66">
                  <c:v>-0.6722442935910492</c:v>
                </c:pt>
                <c:pt idx="67">
                  <c:v>-0.67461244919661068</c:v>
                </c:pt>
                <c:pt idx="68">
                  <c:v>-1.0819005077689099</c:v>
                </c:pt>
                <c:pt idx="69">
                  <c:v>0</c:v>
                </c:pt>
                <c:pt idx="70">
                  <c:v>0</c:v>
                </c:pt>
                <c:pt idx="71">
                  <c:v>-0.41926485457007834</c:v>
                </c:pt>
                <c:pt idx="72">
                  <c:v>0.14190236342944657</c:v>
                </c:pt>
                <c:pt idx="73">
                  <c:v>1.1683607954202813</c:v>
                </c:pt>
                <c:pt idx="74">
                  <c:v>2.1395782188172756</c:v>
                </c:pt>
                <c:pt idx="75">
                  <c:v>2.4160763310695934</c:v>
                </c:pt>
                <c:pt idx="76">
                  <c:v>1.5273116403893938</c:v>
                </c:pt>
                <c:pt idx="77">
                  <c:v>0.17540091151619361</c:v>
                </c:pt>
                <c:pt idx="78">
                  <c:v>-0.53172678733206957</c:v>
                </c:pt>
                <c:pt idx="79">
                  <c:v>0.36159482773055079</c:v>
                </c:pt>
                <c:pt idx="80">
                  <c:v>0.18439314157431413</c:v>
                </c:pt>
                <c:pt idx="81">
                  <c:v>0.37604050821036716</c:v>
                </c:pt>
                <c:pt idx="82">
                  <c:v>-1.3339822373436296</c:v>
                </c:pt>
                <c:pt idx="83">
                  <c:v>-1.8939103549197276</c:v>
                </c:pt>
                <c:pt idx="84">
                  <c:v>-2.9765591847553838</c:v>
                </c:pt>
                <c:pt idx="85">
                  <c:v>-2.7258687023920896</c:v>
                </c:pt>
                <c:pt idx="86">
                  <c:v>-2.8521108049178516</c:v>
                </c:pt>
                <c:pt idx="87">
                  <c:v>-2.6259418681647451</c:v>
                </c:pt>
                <c:pt idx="88">
                  <c:v>-2.4083471839264821</c:v>
                </c:pt>
                <c:pt idx="89">
                  <c:v>-2.0428427695513762</c:v>
                </c:pt>
                <c:pt idx="90">
                  <c:v>-1.5210316448755663</c:v>
                </c:pt>
                <c:pt idx="91">
                  <c:v>-2.6896348855076462</c:v>
                </c:pt>
                <c:pt idx="92">
                  <c:v>-1.3356389278537224</c:v>
                </c:pt>
                <c:pt idx="93">
                  <c:v>0.50738089908840822</c:v>
                </c:pt>
                <c:pt idx="94">
                  <c:v>1.0457948232380048</c:v>
                </c:pt>
                <c:pt idx="95">
                  <c:v>1.2551263933712886</c:v>
                </c:pt>
                <c:pt idx="96">
                  <c:v>0</c:v>
                </c:pt>
                <c:pt idx="97">
                  <c:v>-0.74950839078365239</c:v>
                </c:pt>
                <c:pt idx="98">
                  <c:v>-0.56942038052685473</c:v>
                </c:pt>
                <c:pt idx="99">
                  <c:v>-1.9048619915397584</c:v>
                </c:pt>
                <c:pt idx="100">
                  <c:v>-1.715329883443246</c:v>
                </c:pt>
                <c:pt idx="101">
                  <c:v>-0.38453454531942072</c:v>
                </c:pt>
                <c:pt idx="102">
                  <c:v>0.58887892319510171</c:v>
                </c:pt>
                <c:pt idx="103">
                  <c:v>0</c:v>
                </c:pt>
                <c:pt idx="104">
                  <c:v>-3.6202260845477103</c:v>
                </c:pt>
                <c:pt idx="105">
                  <c:v>-3.5645888891454502</c:v>
                </c:pt>
                <c:pt idx="106">
                  <c:v>-3.5251223784840762</c:v>
                </c:pt>
                <c:pt idx="107">
                  <c:v>-3.0870375503784011</c:v>
                </c:pt>
                <c:pt idx="108">
                  <c:v>-3.4588464362967137</c:v>
                </c:pt>
                <c:pt idx="109">
                  <c:v>-3.2206769970479576</c:v>
                </c:pt>
                <c:pt idx="110">
                  <c:v>-2.6525815184806425</c:v>
                </c:pt>
                <c:pt idx="111">
                  <c:v>-0.5693354521865498</c:v>
                </c:pt>
                <c:pt idx="112">
                  <c:v>0.58428783407162665</c:v>
                </c:pt>
                <c:pt idx="113">
                  <c:v>2.0058692052127052</c:v>
                </c:pt>
                <c:pt idx="114">
                  <c:v>1.6596116277691089</c:v>
                </c:pt>
                <c:pt idx="115">
                  <c:v>0.86030530406896144</c:v>
                </c:pt>
                <c:pt idx="116">
                  <c:v>-0.65802814164002466</c:v>
                </c:pt>
                <c:pt idx="117">
                  <c:v>0</c:v>
                </c:pt>
                <c:pt idx="118">
                  <c:v>-0.45702446977323813</c:v>
                </c:pt>
                <c:pt idx="119">
                  <c:v>-1.1619727646714304</c:v>
                </c:pt>
                <c:pt idx="120">
                  <c:v>-1.8816500296062122</c:v>
                </c:pt>
                <c:pt idx="121">
                  <c:v>-1.8925831317282764</c:v>
                </c:pt>
                <c:pt idx="122">
                  <c:v>-2.6329129086314103</c:v>
                </c:pt>
                <c:pt idx="123">
                  <c:v>-3.1243767474117852</c:v>
                </c:pt>
                <c:pt idx="124">
                  <c:v>-2.8949758461196438</c:v>
                </c:pt>
                <c:pt idx="125">
                  <c:v>-2.6691627639669879</c:v>
                </c:pt>
                <c:pt idx="126">
                  <c:v>-4.1357374762022339</c:v>
                </c:pt>
                <c:pt idx="127">
                  <c:v>-4.370664475538006</c:v>
                </c:pt>
                <c:pt idx="128">
                  <c:v>-5.3174838106018463</c:v>
                </c:pt>
                <c:pt idx="129">
                  <c:v>-3.8761479097192795</c:v>
                </c:pt>
                <c:pt idx="130">
                  <c:v>-1.9444697407854832</c:v>
                </c:pt>
                <c:pt idx="131">
                  <c:v>-2.4727399691114269</c:v>
                </c:pt>
                <c:pt idx="132">
                  <c:v>-0.75387635071135395</c:v>
                </c:pt>
                <c:pt idx="133">
                  <c:v>1.8173521361340912</c:v>
                </c:pt>
                <c:pt idx="134">
                  <c:v>3.7610837015244885</c:v>
                </c:pt>
                <c:pt idx="135">
                  <c:v>2.8154899891233671</c:v>
                </c:pt>
                <c:pt idx="136">
                  <c:v>1.1668618353438232</c:v>
                </c:pt>
                <c:pt idx="137">
                  <c:v>-0.30174039650505607</c:v>
                </c:pt>
                <c:pt idx="138">
                  <c:v>-1.8402582571337351</c:v>
                </c:pt>
                <c:pt idx="139">
                  <c:v>-3.7567400527030781</c:v>
                </c:pt>
                <c:pt idx="140">
                  <c:v>-5.9888535942394334</c:v>
                </c:pt>
                <c:pt idx="141">
                  <c:v>-6.0438537158916308</c:v>
                </c:pt>
                <c:pt idx="142">
                  <c:v>-5.7540559904453117</c:v>
                </c:pt>
                <c:pt idx="143">
                  <c:v>-6.11020804664322</c:v>
                </c:pt>
                <c:pt idx="144">
                  <c:v>-7.4266076349323802</c:v>
                </c:pt>
                <c:pt idx="145">
                  <c:v>-4.2629762509261377</c:v>
                </c:pt>
                <c:pt idx="146">
                  <c:v>-3.0051026562422249</c:v>
                </c:pt>
                <c:pt idx="147">
                  <c:v>-1.3779642216315591</c:v>
                </c:pt>
                <c:pt idx="148">
                  <c:v>-3.5043207508702676</c:v>
                </c:pt>
                <c:pt idx="149">
                  <c:v>-0.36268836072873933</c:v>
                </c:pt>
                <c:pt idx="150">
                  <c:v>-1.8847782750399067</c:v>
                </c:pt>
                <c:pt idx="151">
                  <c:v>-0.7715325776283708</c:v>
                </c:pt>
                <c:pt idx="152">
                  <c:v>-1.6076192556688145</c:v>
                </c:pt>
                <c:pt idx="153">
                  <c:v>-1.2575636614198058</c:v>
                </c:pt>
                <c:pt idx="154">
                  <c:v>2.1611961917088034</c:v>
                </c:pt>
                <c:pt idx="155">
                  <c:v>1.8250772345938648</c:v>
                </c:pt>
                <c:pt idx="156">
                  <c:v>0.47682949833739663</c:v>
                </c:pt>
                <c:pt idx="157">
                  <c:v>0.50339158876916767</c:v>
                </c:pt>
                <c:pt idx="158">
                  <c:v>1.0546556169434596</c:v>
                </c:pt>
                <c:pt idx="159">
                  <c:v>2.7732764345830683</c:v>
                </c:pt>
                <c:pt idx="160">
                  <c:v>-1.1804897563641006</c:v>
                </c:pt>
                <c:pt idx="161">
                  <c:v>-6.6994202066293163</c:v>
                </c:pt>
                <c:pt idx="162">
                  <c:v>-8.3473090720187653</c:v>
                </c:pt>
                <c:pt idx="163">
                  <c:v>-7.4801589384193949</c:v>
                </c:pt>
                <c:pt idx="164">
                  <c:v>-9.130092290774412</c:v>
                </c:pt>
                <c:pt idx="165">
                  <c:v>-6.7599080674072427</c:v>
                </c:pt>
                <c:pt idx="166">
                  <c:v>-10.511356914881464</c:v>
                </c:pt>
                <c:pt idx="167">
                  <c:v>-7.602397714965087</c:v>
                </c:pt>
                <c:pt idx="168">
                  <c:v>-9.2281532417912455</c:v>
                </c:pt>
                <c:pt idx="169">
                  <c:v>-6.97985459094512</c:v>
                </c:pt>
                <c:pt idx="170">
                  <c:v>-4.466126703641228</c:v>
                </c:pt>
                <c:pt idx="171">
                  <c:v>-7.2118621544180357</c:v>
                </c:pt>
                <c:pt idx="172">
                  <c:v>-11.048340841273864</c:v>
                </c:pt>
                <c:pt idx="173">
                  <c:v>-12.533954199290639</c:v>
                </c:pt>
                <c:pt idx="174">
                  <c:v>-11.370854643198623</c:v>
                </c:pt>
                <c:pt idx="175">
                  <c:v>-22.770883908423173</c:v>
                </c:pt>
                <c:pt idx="176">
                  <c:v>-31.413864196991412</c:v>
                </c:pt>
                <c:pt idx="177">
                  <c:v>-72.944557479779959</c:v>
                </c:pt>
                <c:pt idx="178">
                  <c:v>-145.04211854758674</c:v>
                </c:pt>
                <c:pt idx="179">
                  <c:v>-364.73323022183143</c:v>
                </c:pt>
                <c:pt idx="180">
                  <c:v>329.7845081440928</c:v>
                </c:pt>
                <c:pt idx="181">
                  <c:v>110.02630150459424</c:v>
                </c:pt>
                <c:pt idx="182">
                  <c:v>55.659182513876942</c:v>
                </c:pt>
                <c:pt idx="183">
                  <c:v>30.233574366486735</c:v>
                </c:pt>
                <c:pt idx="184">
                  <c:v>25.571863872601149</c:v>
                </c:pt>
                <c:pt idx="185">
                  <c:v>19.284462518610926</c:v>
                </c:pt>
                <c:pt idx="186">
                  <c:v>2.6230663778433203</c:v>
                </c:pt>
                <c:pt idx="187">
                  <c:v>2.2897636360026046</c:v>
                </c:pt>
                <c:pt idx="188">
                  <c:v>0.98814385615246669</c:v>
                </c:pt>
                <c:pt idx="189">
                  <c:v>10.899507067721469</c:v>
                </c:pt>
                <c:pt idx="190">
                  <c:v>6.3993620934235151</c:v>
                </c:pt>
                <c:pt idx="191">
                  <c:v>-0.73171117475404501</c:v>
                </c:pt>
                <c:pt idx="192">
                  <c:v>0</c:v>
                </c:pt>
                <c:pt idx="193">
                  <c:v>-0.62798626887656317</c:v>
                </c:pt>
                <c:pt idx="194">
                  <c:v>-1.7325102757646413</c:v>
                </c:pt>
                <c:pt idx="195">
                  <c:v>0</c:v>
                </c:pt>
                <c:pt idx="196">
                  <c:v>4.0710893906805126</c:v>
                </c:pt>
                <c:pt idx="197">
                  <c:v>2.3581892405934144</c:v>
                </c:pt>
                <c:pt idx="198">
                  <c:v>-2.2068336693786752</c:v>
                </c:pt>
                <c:pt idx="199">
                  <c:v>-4.2723636775945222</c:v>
                </c:pt>
                <c:pt idx="200">
                  <c:v>-0.80831503331250176</c:v>
                </c:pt>
                <c:pt idx="201">
                  <c:v>-0.77283047752037393</c:v>
                </c:pt>
                <c:pt idx="202">
                  <c:v>0.73900400838623048</c:v>
                </c:pt>
                <c:pt idx="203">
                  <c:v>-1.0516380925939064</c:v>
                </c:pt>
                <c:pt idx="204">
                  <c:v>-0.33693678531396171</c:v>
                </c:pt>
                <c:pt idx="205">
                  <c:v>2.2400789436110959</c:v>
                </c:pt>
                <c:pt idx="206">
                  <c:v>3.0852235841270792</c:v>
                </c:pt>
                <c:pt idx="207">
                  <c:v>5.5322217645566818</c:v>
                </c:pt>
                <c:pt idx="208">
                  <c:v>5.7555747198661908</c:v>
                </c:pt>
                <c:pt idx="209">
                  <c:v>7.0667206701025638</c:v>
                </c:pt>
                <c:pt idx="210">
                  <c:v>6.1485739777731929</c:v>
                </c:pt>
                <c:pt idx="211">
                  <c:v>6.708767893898985</c:v>
                </c:pt>
                <c:pt idx="212">
                  <c:v>6.1837475487899658</c:v>
                </c:pt>
                <c:pt idx="213">
                  <c:v>5.2093507743199927</c:v>
                </c:pt>
                <c:pt idx="214">
                  <c:v>4.1730193980122969</c:v>
                </c:pt>
                <c:pt idx="215">
                  <c:v>3.0244348072551768</c:v>
                </c:pt>
                <c:pt idx="216">
                  <c:v>1.9996900868711094</c:v>
                </c:pt>
                <c:pt idx="217">
                  <c:v>3.1467786730008669</c:v>
                </c:pt>
                <c:pt idx="218">
                  <c:v>4.351478207279122</c:v>
                </c:pt>
                <c:pt idx="219">
                  <c:v>4.2906238192883484</c:v>
                </c:pt>
                <c:pt idx="220">
                  <c:v>3.7990447944530081</c:v>
                </c:pt>
                <c:pt idx="221">
                  <c:v>3.0425502893786689</c:v>
                </c:pt>
                <c:pt idx="222">
                  <c:v>1.6842750445028833</c:v>
                </c:pt>
                <c:pt idx="223">
                  <c:v>1.7536290092264872</c:v>
                </c:pt>
                <c:pt idx="224">
                  <c:v>0.91428961898826377</c:v>
                </c:pt>
                <c:pt idx="225">
                  <c:v>0.5048833380739125</c:v>
                </c:pt>
                <c:pt idx="226">
                  <c:v>-0.24723378937804716</c:v>
                </c:pt>
                <c:pt idx="227">
                  <c:v>-0.48077360471339442</c:v>
                </c:pt>
                <c:pt idx="228">
                  <c:v>0</c:v>
                </c:pt>
                <c:pt idx="229">
                  <c:v>-0.22820041404558747</c:v>
                </c:pt>
                <c:pt idx="230">
                  <c:v>-0.67303545568940149</c:v>
                </c:pt>
                <c:pt idx="231">
                  <c:v>0.32734034254718064</c:v>
                </c:pt>
                <c:pt idx="232">
                  <c:v>-0.31964084810247523</c:v>
                </c:pt>
                <c:pt idx="233">
                  <c:v>-0.20844760560567369</c:v>
                </c:pt>
                <c:pt idx="234">
                  <c:v>-0.20387155616539188</c:v>
                </c:pt>
                <c:pt idx="235">
                  <c:v>9.9618140088512594E-2</c:v>
                </c:pt>
                <c:pt idx="236">
                  <c:v>0.48575432903922822</c:v>
                </c:pt>
                <c:pt idx="237">
                  <c:v>2.3511379347920434</c:v>
                </c:pt>
                <c:pt idx="238">
                  <c:v>3.1449169898821565</c:v>
                </c:pt>
                <c:pt idx="239">
                  <c:v>1.2161017141960346</c:v>
                </c:pt>
                <c:pt idx="240">
                  <c:v>1.9312984065287848</c:v>
                </c:pt>
                <c:pt idx="241">
                  <c:v>-1.3106379158014418</c:v>
                </c:pt>
                <c:pt idx="242">
                  <c:v>1.5997815389323777</c:v>
                </c:pt>
                <c:pt idx="243">
                  <c:v>2.5406167801072663</c:v>
                </c:pt>
                <c:pt idx="244">
                  <c:v>1.5617926766932453</c:v>
                </c:pt>
                <c:pt idx="245">
                  <c:v>2.8479634570180714</c:v>
                </c:pt>
                <c:pt idx="246">
                  <c:v>1.6468414323614171</c:v>
                </c:pt>
                <c:pt idx="247">
                  <c:v>0.93277354644754684</c:v>
                </c:pt>
                <c:pt idx="248">
                  <c:v>0.12927067635313103</c:v>
                </c:pt>
                <c:pt idx="249">
                  <c:v>1.4537511522656148</c:v>
                </c:pt>
                <c:pt idx="250">
                  <c:v>2.0019394355155371</c:v>
                </c:pt>
                <c:pt idx="251">
                  <c:v>1.5867690934683651</c:v>
                </c:pt>
                <c:pt idx="252">
                  <c:v>2.0279024436898085</c:v>
                </c:pt>
                <c:pt idx="253">
                  <c:v>1.7431776157900358</c:v>
                </c:pt>
                <c:pt idx="254">
                  <c:v>1.3122743123143996</c:v>
                </c:pt>
                <c:pt idx="255">
                  <c:v>-1.0800296623925465</c:v>
                </c:pt>
                <c:pt idx="256">
                  <c:v>0.70735745944968886</c:v>
                </c:pt>
                <c:pt idx="257">
                  <c:v>3.1576288363257587</c:v>
                </c:pt>
                <c:pt idx="258">
                  <c:v>2.9084624124850009</c:v>
                </c:pt>
                <c:pt idx="259">
                  <c:v>2.2466628425816841</c:v>
                </c:pt>
                <c:pt idx="260">
                  <c:v>2.067564782001416</c:v>
                </c:pt>
                <c:pt idx="261">
                  <c:v>1.7470263051293486</c:v>
                </c:pt>
                <c:pt idx="262">
                  <c:v>1.3696141181152934</c:v>
                </c:pt>
                <c:pt idx="263">
                  <c:v>1.0213228343643657</c:v>
                </c:pt>
                <c:pt idx="264">
                  <c:v>1.3523954133564549</c:v>
                </c:pt>
                <c:pt idx="265">
                  <c:v>1.732925977893933</c:v>
                </c:pt>
                <c:pt idx="266">
                  <c:v>1.5284520576790435</c:v>
                </c:pt>
                <c:pt idx="267">
                  <c:v>1.5710360066516504</c:v>
                </c:pt>
                <c:pt idx="268">
                  <c:v>1.2630090699095389</c:v>
                </c:pt>
                <c:pt idx="269">
                  <c:v>1.0053693081702382</c:v>
                </c:pt>
                <c:pt idx="270">
                  <c:v>0.71175484415923074</c:v>
                </c:pt>
                <c:pt idx="271">
                  <c:v>0.80672119551955035</c:v>
                </c:pt>
                <c:pt idx="272">
                  <c:v>0.95248014463476061</c:v>
                </c:pt>
                <c:pt idx="273">
                  <c:v>1.1108303666645571</c:v>
                </c:pt>
                <c:pt idx="274">
                  <c:v>1.4097229505140962</c:v>
                </c:pt>
                <c:pt idx="275">
                  <c:v>1.2842369128048898</c:v>
                </c:pt>
                <c:pt idx="276">
                  <c:v>1.1913597172825106</c:v>
                </c:pt>
                <c:pt idx="277">
                  <c:v>1.2438729973207896</c:v>
                </c:pt>
                <c:pt idx="278">
                  <c:v>1.2636746933472649</c:v>
                </c:pt>
                <c:pt idx="279">
                  <c:v>1.5875193474406188</c:v>
                </c:pt>
                <c:pt idx="280">
                  <c:v>1.4433135285593399</c:v>
                </c:pt>
                <c:pt idx="281">
                  <c:v>1.3818591980970185</c:v>
                </c:pt>
                <c:pt idx="282">
                  <c:v>1.2768862909454046</c:v>
                </c:pt>
                <c:pt idx="283">
                  <c:v>1.282735243699882</c:v>
                </c:pt>
                <c:pt idx="284">
                  <c:v>1.3557650255882088</c:v>
                </c:pt>
                <c:pt idx="285">
                  <c:v>1.493842628478983</c:v>
                </c:pt>
                <c:pt idx="286">
                  <c:v>1.464593401490397</c:v>
                </c:pt>
                <c:pt idx="287">
                  <c:v>1.4348660332889382</c:v>
                </c:pt>
                <c:pt idx="288">
                  <c:v>1.1805491553104672</c:v>
                </c:pt>
                <c:pt idx="289">
                  <c:v>1.1818840208839596</c:v>
                </c:pt>
                <c:pt idx="290">
                  <c:v>1.219172916691851</c:v>
                </c:pt>
                <c:pt idx="291">
                  <c:v>1.3503451893010505</c:v>
                </c:pt>
                <c:pt idx="292">
                  <c:v>1.3432806346492727</c:v>
                </c:pt>
                <c:pt idx="293">
                  <c:v>1.3371006618323225</c:v>
                </c:pt>
                <c:pt idx="294">
                  <c:v>1.2498415510157237</c:v>
                </c:pt>
                <c:pt idx="295">
                  <c:v>1.3230843545826345</c:v>
                </c:pt>
                <c:pt idx="296">
                  <c:v>1.3566332752386019</c:v>
                </c:pt>
                <c:pt idx="297">
                  <c:v>1.3073275498197487</c:v>
                </c:pt>
                <c:pt idx="298">
                  <c:v>1.184320458111696</c:v>
                </c:pt>
                <c:pt idx="299">
                  <c:v>1.0615089942921858</c:v>
                </c:pt>
                <c:pt idx="300">
                  <c:v>1.0492646777086034</c:v>
                </c:pt>
                <c:pt idx="301">
                  <c:v>1.2158357379231259</c:v>
                </c:pt>
                <c:pt idx="302">
                  <c:v>1.3421950242907823</c:v>
                </c:pt>
                <c:pt idx="303">
                  <c:v>1.4020590241279285</c:v>
                </c:pt>
                <c:pt idx="304">
                  <c:v>1.2553731343684738</c:v>
                </c:pt>
                <c:pt idx="305">
                  <c:v>1.2469547958335727</c:v>
                </c:pt>
                <c:pt idx="306">
                  <c:v>1.2190244323233432</c:v>
                </c:pt>
                <c:pt idx="307">
                  <c:v>1.2583977768513883</c:v>
                </c:pt>
                <c:pt idx="308">
                  <c:v>1.3423984289251987</c:v>
                </c:pt>
                <c:pt idx="309">
                  <c:v>1.3600436415791539</c:v>
                </c:pt>
                <c:pt idx="310">
                  <c:v>1.3523731033406987</c:v>
                </c:pt>
                <c:pt idx="311">
                  <c:v>1.3434080279159248</c:v>
                </c:pt>
                <c:pt idx="312">
                  <c:v>1.3507377238275</c:v>
                </c:pt>
                <c:pt idx="313">
                  <c:v>1.309900622345769</c:v>
                </c:pt>
                <c:pt idx="314">
                  <c:v>1.2542898004618399</c:v>
                </c:pt>
                <c:pt idx="315">
                  <c:v>1.2353998510468593</c:v>
                </c:pt>
                <c:pt idx="316">
                  <c:v>1.2863706907335701</c:v>
                </c:pt>
                <c:pt idx="317">
                  <c:v>1.1716587363210378</c:v>
                </c:pt>
                <c:pt idx="318">
                  <c:v>1.2053324049110563</c:v>
                </c:pt>
                <c:pt idx="319">
                  <c:v>1.3248920402351507</c:v>
                </c:pt>
                <c:pt idx="320">
                  <c:v>1.2398328525267692</c:v>
                </c:pt>
                <c:pt idx="321">
                  <c:v>1.2288111569149831</c:v>
                </c:pt>
                <c:pt idx="322">
                  <c:v>1.3212778455931318</c:v>
                </c:pt>
                <c:pt idx="323">
                  <c:v>1.375564862660869</c:v>
                </c:pt>
                <c:pt idx="324">
                  <c:v>1.326022234100755</c:v>
                </c:pt>
                <c:pt idx="325">
                  <c:v>1.4112991061766609</c:v>
                </c:pt>
                <c:pt idx="326">
                  <c:v>1.312379716922593</c:v>
                </c:pt>
                <c:pt idx="327">
                  <c:v>1.2689340482519771</c:v>
                </c:pt>
                <c:pt idx="328">
                  <c:v>1.3826895296139174</c:v>
                </c:pt>
                <c:pt idx="329">
                  <c:v>1.3616807248006426</c:v>
                </c:pt>
                <c:pt idx="330">
                  <c:v>1.2959912004703311</c:v>
                </c:pt>
                <c:pt idx="331">
                  <c:v>1.3547076420988722</c:v>
                </c:pt>
                <c:pt idx="332">
                  <c:v>1.2440102556224462</c:v>
                </c:pt>
                <c:pt idx="333">
                  <c:v>1.254125269162649</c:v>
                </c:pt>
                <c:pt idx="334">
                  <c:v>1.3541706373163029</c:v>
                </c:pt>
                <c:pt idx="335">
                  <c:v>1.2579328518883546</c:v>
                </c:pt>
                <c:pt idx="336">
                  <c:v>1.2878246220736833</c:v>
                </c:pt>
                <c:pt idx="337">
                  <c:v>1.27578116210548</c:v>
                </c:pt>
                <c:pt idx="338">
                  <c:v>1.3091249779385521</c:v>
                </c:pt>
                <c:pt idx="339">
                  <c:v>1.2907860279370391</c:v>
                </c:pt>
                <c:pt idx="340">
                  <c:v>1.3193787172325131</c:v>
                </c:pt>
                <c:pt idx="341">
                  <c:v>1.2530221581877665</c:v>
                </c:pt>
                <c:pt idx="342">
                  <c:v>1.3544930134764437</c:v>
                </c:pt>
                <c:pt idx="343">
                  <c:v>1.2831698566300715</c:v>
                </c:pt>
                <c:pt idx="344">
                  <c:v>1.3821526758607228</c:v>
                </c:pt>
                <c:pt idx="345">
                  <c:v>1.2699604771658275</c:v>
                </c:pt>
                <c:pt idx="346">
                  <c:v>1.3408068059241292</c:v>
                </c:pt>
                <c:pt idx="347">
                  <c:v>1.33519345729607</c:v>
                </c:pt>
                <c:pt idx="348">
                  <c:v>1.4503432607939155</c:v>
                </c:pt>
                <c:pt idx="349">
                  <c:v>1.4497643176799635</c:v>
                </c:pt>
                <c:pt idx="350">
                  <c:v>1.5518486904494557</c:v>
                </c:pt>
                <c:pt idx="351">
                  <c:v>1.6176916942863966</c:v>
                </c:pt>
                <c:pt idx="352">
                  <c:v>1.9574972625515217</c:v>
                </c:pt>
                <c:pt idx="353">
                  <c:v>2.2135976161134709</c:v>
                </c:pt>
                <c:pt idx="354">
                  <c:v>2.6579954985254517</c:v>
                </c:pt>
                <c:pt idx="355">
                  <c:v>3.2889941045470232</c:v>
                </c:pt>
                <c:pt idx="356">
                  <c:v>4.6026469891823902</c:v>
                </c:pt>
                <c:pt idx="357">
                  <c:v>6.5936998735099337</c:v>
                </c:pt>
                <c:pt idx="358">
                  <c:v>11.660784471786318</c:v>
                </c:pt>
                <c:pt idx="359">
                  <c:v>36.902066189186833</c:v>
                </c:pt>
                <c:pt idx="360">
                  <c:v>-38.963258398215707</c:v>
                </c:pt>
                <c:pt idx="361">
                  <c:v>-13.638903403125227</c:v>
                </c:pt>
                <c:pt idx="362">
                  <c:v>-8.3798915827697016</c:v>
                </c:pt>
                <c:pt idx="363">
                  <c:v>-6.2768501923583306</c:v>
                </c:pt>
                <c:pt idx="364">
                  <c:v>-4.6828668522691999</c:v>
                </c:pt>
                <c:pt idx="365">
                  <c:v>-3.8905011417978757</c:v>
                </c:pt>
                <c:pt idx="366">
                  <c:v>-3.1524712215886477</c:v>
                </c:pt>
                <c:pt idx="367">
                  <c:v>-2.6284737162601255</c:v>
                </c:pt>
                <c:pt idx="368">
                  <c:v>-2.2499265272776507</c:v>
                </c:pt>
                <c:pt idx="369">
                  <c:v>-1.8468060604426388</c:v>
                </c:pt>
                <c:pt idx="370">
                  <c:v>-1.5534153346245194</c:v>
                </c:pt>
                <c:pt idx="371">
                  <c:v>-1.3077718858024998</c:v>
                </c:pt>
                <c:pt idx="372">
                  <c:v>-1.0507538269715591</c:v>
                </c:pt>
                <c:pt idx="373">
                  <c:v>-0.85123853120162463</c:v>
                </c:pt>
                <c:pt idx="374">
                  <c:v>-0.6296105028176523</c:v>
                </c:pt>
                <c:pt idx="375">
                  <c:v>-0.46680927144169077</c:v>
                </c:pt>
                <c:pt idx="376">
                  <c:v>-0.29048763365766689</c:v>
                </c:pt>
                <c:pt idx="377">
                  <c:v>-0.12557000839798879</c:v>
                </c:pt>
                <c:pt idx="378">
                  <c:v>8.8473628324777336E-3</c:v>
                </c:pt>
                <c:pt idx="379">
                  <c:v>0.15226398946537265</c:v>
                </c:pt>
                <c:pt idx="380">
                  <c:v>0.26708264452038738</c:v>
                </c:pt>
                <c:pt idx="381">
                  <c:v>0.37558815310583815</c:v>
                </c:pt>
                <c:pt idx="382">
                  <c:v>0.4859228368603673</c:v>
                </c:pt>
                <c:pt idx="383">
                  <c:v>0.56883084643622017</c:v>
                </c:pt>
                <c:pt idx="384">
                  <c:v>0.66174073796550492</c:v>
                </c:pt>
                <c:pt idx="385">
                  <c:v>0.75068366410834342</c:v>
                </c:pt>
                <c:pt idx="386">
                  <c:v>0.81154039207863438</c:v>
                </c:pt>
                <c:pt idx="387">
                  <c:v>0.84834140602969843</c:v>
                </c:pt>
                <c:pt idx="388">
                  <c:v>0.91487450789300984</c:v>
                </c:pt>
                <c:pt idx="389">
                  <c:v>0.96698816082415695</c:v>
                </c:pt>
                <c:pt idx="390">
                  <c:v>0.98534049869795015</c:v>
                </c:pt>
                <c:pt idx="391">
                  <c:v>1.0159392826175646</c:v>
                </c:pt>
                <c:pt idx="392">
                  <c:v>1.0639689760196396</c:v>
                </c:pt>
                <c:pt idx="393">
                  <c:v>1.0789116566374508</c:v>
                </c:pt>
                <c:pt idx="394">
                  <c:v>1.1094580150038218</c:v>
                </c:pt>
                <c:pt idx="395">
                  <c:v>1.1397486943302078</c:v>
                </c:pt>
                <c:pt idx="396">
                  <c:v>1.150460147475737</c:v>
                </c:pt>
                <c:pt idx="397">
                  <c:v>1.1854582736166708</c:v>
                </c:pt>
                <c:pt idx="398">
                  <c:v>1.1944139117034993</c:v>
                </c:pt>
                <c:pt idx="399">
                  <c:v>1.2103647255034338</c:v>
                </c:pt>
                <c:pt idx="400">
                  <c:v>1.2202155517743594</c:v>
                </c:pt>
                <c:pt idx="401">
                  <c:v>1.2283868582407103</c:v>
                </c:pt>
                <c:pt idx="402">
                  <c:v>1.2395001685922278</c:v>
                </c:pt>
                <c:pt idx="403">
                  <c:v>1.2338985719018019</c:v>
                </c:pt>
                <c:pt idx="404">
                  <c:v>1.2484463688475751</c:v>
                </c:pt>
                <c:pt idx="405">
                  <c:v>1.2423543372599211</c:v>
                </c:pt>
                <c:pt idx="406">
                  <c:v>1.256584312294819</c:v>
                </c:pt>
                <c:pt idx="407">
                  <c:v>1.2696697128864303</c:v>
                </c:pt>
                <c:pt idx="408">
                  <c:v>1.2736088462067043</c:v>
                </c:pt>
                <c:pt idx="409">
                  <c:v>1.2772169653964975</c:v>
                </c:pt>
                <c:pt idx="410">
                  <c:v>1.3045087599129266</c:v>
                </c:pt>
                <c:pt idx="411">
                  <c:v>1.2948486224685356</c:v>
                </c:pt>
                <c:pt idx="412">
                  <c:v>1.3239600678679151</c:v>
                </c:pt>
                <c:pt idx="413">
                  <c:v>1.3326358228496415</c:v>
                </c:pt>
                <c:pt idx="414">
                  <c:v>1.3335942435632921</c:v>
                </c:pt>
                <c:pt idx="415">
                  <c:v>1.3373014310820881</c:v>
                </c:pt>
                <c:pt idx="416">
                  <c:v>1.3376405876047686</c:v>
                </c:pt>
                <c:pt idx="417">
                  <c:v>1.3403076131352438</c:v>
                </c:pt>
                <c:pt idx="418">
                  <c:v>1.3187849370328617</c:v>
                </c:pt>
                <c:pt idx="419">
                  <c:v>1.3080209540603909</c:v>
                </c:pt>
                <c:pt idx="420">
                  <c:v>1.3111969356684507</c:v>
                </c:pt>
                <c:pt idx="421">
                  <c:v>1.2675652908540425</c:v>
                </c:pt>
                <c:pt idx="422">
                  <c:v>1.2608487883044643</c:v>
                </c:pt>
                <c:pt idx="423">
                  <c:v>1.2648464629210954</c:v>
                </c:pt>
                <c:pt idx="424">
                  <c:v>1.2651212479786476</c:v>
                </c:pt>
                <c:pt idx="425">
                  <c:v>1.2417994454731947</c:v>
                </c:pt>
                <c:pt idx="426">
                  <c:v>1.2312425648567336</c:v>
                </c:pt>
                <c:pt idx="427">
                  <c:v>1.236673757829414</c:v>
                </c:pt>
                <c:pt idx="428">
                  <c:v>1.2806303862470763</c:v>
                </c:pt>
                <c:pt idx="429">
                  <c:v>1.2976105269410425</c:v>
                </c:pt>
                <c:pt idx="430">
                  <c:v>1.3357257397022075</c:v>
                </c:pt>
                <c:pt idx="431">
                  <c:v>1.3170556505027753</c:v>
                </c:pt>
                <c:pt idx="432">
                  <c:v>1.3330004681295828</c:v>
                </c:pt>
                <c:pt idx="433">
                  <c:v>1.3473361710866887</c:v>
                </c:pt>
                <c:pt idx="434">
                  <c:v>1.3946441321420449</c:v>
                </c:pt>
                <c:pt idx="435">
                  <c:v>1.3271195654307524</c:v>
                </c:pt>
                <c:pt idx="436">
                  <c:v>1.3415700356762825</c:v>
                </c:pt>
                <c:pt idx="437">
                  <c:v>1.3443953811401477</c:v>
                </c:pt>
                <c:pt idx="438">
                  <c:v>1.3064923087982052</c:v>
                </c:pt>
                <c:pt idx="439">
                  <c:v>1.3154407957394256</c:v>
                </c:pt>
                <c:pt idx="440">
                  <c:v>1.3037562008312216</c:v>
                </c:pt>
                <c:pt idx="441">
                  <c:v>1.3337913250557214</c:v>
                </c:pt>
                <c:pt idx="442">
                  <c:v>1.3599485638836404</c:v>
                </c:pt>
                <c:pt idx="443">
                  <c:v>1.3817256673375358</c:v>
                </c:pt>
                <c:pt idx="444">
                  <c:v>1.4282022541894113</c:v>
                </c:pt>
                <c:pt idx="445">
                  <c:v>1.4433508362919332</c:v>
                </c:pt>
                <c:pt idx="446">
                  <c:v>1.5366885106841341</c:v>
                </c:pt>
                <c:pt idx="447">
                  <c:v>1.5075581373789855</c:v>
                </c:pt>
                <c:pt idx="448">
                  <c:v>1.4825727836055982</c:v>
                </c:pt>
                <c:pt idx="449">
                  <c:v>1.4334237340923064</c:v>
                </c:pt>
                <c:pt idx="450">
                  <c:v>1.3725587562398425</c:v>
                </c:pt>
                <c:pt idx="451">
                  <c:v>1.427383192149102</c:v>
                </c:pt>
                <c:pt idx="452">
                  <c:v>1.3687527480320847</c:v>
                </c:pt>
                <c:pt idx="453">
                  <c:v>1.3821811423898847</c:v>
                </c:pt>
                <c:pt idx="454">
                  <c:v>1.407693135434837</c:v>
                </c:pt>
                <c:pt idx="455">
                  <c:v>1.3673182906965731</c:v>
                </c:pt>
                <c:pt idx="456">
                  <c:v>1.4973065632161502</c:v>
                </c:pt>
                <c:pt idx="457">
                  <c:v>1.5650727196511587</c:v>
                </c:pt>
                <c:pt idx="458">
                  <c:v>1.5723992029931653</c:v>
                </c:pt>
                <c:pt idx="459">
                  <c:v>1.4184439938992064</c:v>
                </c:pt>
                <c:pt idx="460">
                  <c:v>1.1738481767712823</c:v>
                </c:pt>
                <c:pt idx="461">
                  <c:v>1.2711475782293493</c:v>
                </c:pt>
                <c:pt idx="462">
                  <c:v>1.3381080745713336</c:v>
                </c:pt>
                <c:pt idx="463">
                  <c:v>1.2455269725152061</c:v>
                </c:pt>
                <c:pt idx="464">
                  <c:v>1.0533843425375637</c:v>
                </c:pt>
                <c:pt idx="465">
                  <c:v>0.97886170531465733</c:v>
                </c:pt>
                <c:pt idx="466">
                  <c:v>1.0519160615805301</c:v>
                </c:pt>
                <c:pt idx="467">
                  <c:v>1.0653987006227212</c:v>
                </c:pt>
                <c:pt idx="468">
                  <c:v>1.0457787646865881</c:v>
                </c:pt>
                <c:pt idx="469">
                  <c:v>1.1323310549603276</c:v>
                </c:pt>
                <c:pt idx="470">
                  <c:v>1.1893216003619385</c:v>
                </c:pt>
                <c:pt idx="471">
                  <c:v>1.124908538400635</c:v>
                </c:pt>
                <c:pt idx="472">
                  <c:v>1.1491271016458464</c:v>
                </c:pt>
                <c:pt idx="473">
                  <c:v>1.318157515929465</c:v>
                </c:pt>
                <c:pt idx="474">
                  <c:v>1.5329592289064844</c:v>
                </c:pt>
                <c:pt idx="475">
                  <c:v>1.4837830105111254</c:v>
                </c:pt>
                <c:pt idx="476">
                  <c:v>1.4170954593198166</c:v>
                </c:pt>
                <c:pt idx="477">
                  <c:v>1.3683750498955884</c:v>
                </c:pt>
                <c:pt idx="478">
                  <c:v>1.4541569075517311</c:v>
                </c:pt>
                <c:pt idx="479">
                  <c:v>1.5241768156376339</c:v>
                </c:pt>
                <c:pt idx="480">
                  <c:v>1.5121598998826606</c:v>
                </c:pt>
                <c:pt idx="481">
                  <c:v>1.3810564893332726</c:v>
                </c:pt>
                <c:pt idx="482">
                  <c:v>1.3638339170210705</c:v>
                </c:pt>
                <c:pt idx="483">
                  <c:v>1.3141510517378814</c:v>
                </c:pt>
                <c:pt idx="484">
                  <c:v>1.2592967418874284</c:v>
                </c:pt>
                <c:pt idx="485">
                  <c:v>1.1238873592544969</c:v>
                </c:pt>
                <c:pt idx="486">
                  <c:v>1.210358330140483</c:v>
                </c:pt>
                <c:pt idx="487">
                  <c:v>1.1951626659615793</c:v>
                </c:pt>
                <c:pt idx="488">
                  <c:v>1.1502407849234388</c:v>
                </c:pt>
                <c:pt idx="489">
                  <c:v>1.1346298997729474</c:v>
                </c:pt>
                <c:pt idx="490">
                  <c:v>1.4567818281656411</c:v>
                </c:pt>
                <c:pt idx="491">
                  <c:v>1.7855943288253699</c:v>
                </c:pt>
                <c:pt idx="492">
                  <c:v>2.0369105612447935</c:v>
                </c:pt>
                <c:pt idx="493">
                  <c:v>2.219962957090226</c:v>
                </c:pt>
                <c:pt idx="494">
                  <c:v>2.4267200878453177</c:v>
                </c:pt>
                <c:pt idx="495">
                  <c:v>2.6038802086989468</c:v>
                </c:pt>
                <c:pt idx="496">
                  <c:v>2.6694843905793397</c:v>
                </c:pt>
                <c:pt idx="497">
                  <c:v>2.7905775166932396</c:v>
                </c:pt>
                <c:pt idx="498">
                  <c:v>2.9664833258161853</c:v>
                </c:pt>
                <c:pt idx="499">
                  <c:v>3.1062487353756687</c:v>
                </c:pt>
                <c:pt idx="500">
                  <c:v>2.8022422900059087</c:v>
                </c:pt>
                <c:pt idx="501">
                  <c:v>2.2988117707576037</c:v>
                </c:pt>
                <c:pt idx="502">
                  <c:v>2.2935943008538793</c:v>
                </c:pt>
                <c:pt idx="503">
                  <c:v>2.4804719882757893</c:v>
                </c:pt>
                <c:pt idx="504">
                  <c:v>2.4778458929027081</c:v>
                </c:pt>
                <c:pt idx="505">
                  <c:v>2.1164327945997323</c:v>
                </c:pt>
                <c:pt idx="506">
                  <c:v>1.7583396906219599</c:v>
                </c:pt>
                <c:pt idx="507">
                  <c:v>2.4738498772228121</c:v>
                </c:pt>
                <c:pt idx="508">
                  <c:v>3.0960429772745099</c:v>
                </c:pt>
                <c:pt idx="509">
                  <c:v>3.6984370523355721</c:v>
                </c:pt>
                <c:pt idx="510">
                  <c:v>3.9687393069431547</c:v>
                </c:pt>
                <c:pt idx="511">
                  <c:v>4.4729336698019111</c:v>
                </c:pt>
                <c:pt idx="512">
                  <c:v>5.4722334327390838</c:v>
                </c:pt>
                <c:pt idx="513">
                  <c:v>5.6626767439353918</c:v>
                </c:pt>
                <c:pt idx="514">
                  <c:v>5.5951171594305604</c:v>
                </c:pt>
                <c:pt idx="515">
                  <c:v>5.9628858710900934</c:v>
                </c:pt>
                <c:pt idx="516">
                  <c:v>6.1227294878939382</c:v>
                </c:pt>
                <c:pt idx="517">
                  <c:v>5.764148293515504</c:v>
                </c:pt>
                <c:pt idx="518">
                  <c:v>5.2742691730332778</c:v>
                </c:pt>
                <c:pt idx="519">
                  <c:v>6.361026426023944</c:v>
                </c:pt>
                <c:pt idx="520">
                  <c:v>9.1097147584927907</c:v>
                </c:pt>
                <c:pt idx="521">
                  <c:v>10.650056001226826</c:v>
                </c:pt>
                <c:pt idx="522">
                  <c:v>9.9567042852890939</c:v>
                </c:pt>
                <c:pt idx="523">
                  <c:v>7.2777601812215318</c:v>
                </c:pt>
                <c:pt idx="524">
                  <c:v>7.0739066710478857</c:v>
                </c:pt>
                <c:pt idx="525">
                  <c:v>8.4326705409750424</c:v>
                </c:pt>
                <c:pt idx="526">
                  <c:v>11.017030127761796</c:v>
                </c:pt>
                <c:pt idx="527">
                  <c:v>11.814753506576736</c:v>
                </c:pt>
                <c:pt idx="528">
                  <c:v>13.000052381504744</c:v>
                </c:pt>
                <c:pt idx="529">
                  <c:v>15.144131998328371</c:v>
                </c:pt>
                <c:pt idx="530">
                  <c:v>20.530849787774766</c:v>
                </c:pt>
                <c:pt idx="531">
                  <c:v>22.641240332773343</c:v>
                </c:pt>
                <c:pt idx="532">
                  <c:v>23.675968367277513</c:v>
                </c:pt>
                <c:pt idx="533">
                  <c:v>31.530806389909902</c:v>
                </c:pt>
                <c:pt idx="534">
                  <c:v>43.604712028411662</c:v>
                </c:pt>
                <c:pt idx="535">
                  <c:v>46.541384233591486</c:v>
                </c:pt>
                <c:pt idx="536">
                  <c:v>50.5118266897152</c:v>
                </c:pt>
                <c:pt idx="537">
                  <c:v>43.372974145323951</c:v>
                </c:pt>
                <c:pt idx="538">
                  <c:v>66.945167644081621</c:v>
                </c:pt>
                <c:pt idx="539">
                  <c:v>148.7261032297472</c:v>
                </c:pt>
                <c:pt idx="540">
                  <c:v>-177.74185868324008</c:v>
                </c:pt>
                <c:pt idx="541">
                  <c:v>-113.20159116413697</c:v>
                </c:pt>
                <c:pt idx="542">
                  <c:v>-84.694234393961111</c:v>
                </c:pt>
                <c:pt idx="543">
                  <c:v>-73.173143467736281</c:v>
                </c:pt>
                <c:pt idx="544">
                  <c:v>-51.349204394998246</c:v>
                </c:pt>
                <c:pt idx="545">
                  <c:v>-35.406513304853902</c:v>
                </c:pt>
                <c:pt idx="546">
                  <c:v>-32.38917799736064</c:v>
                </c:pt>
                <c:pt idx="547">
                  <c:v>-33.883892827029776</c:v>
                </c:pt>
                <c:pt idx="548">
                  <c:v>-30.02680113081604</c:v>
                </c:pt>
                <c:pt idx="549">
                  <c:v>-19.729549235698741</c:v>
                </c:pt>
                <c:pt idx="550">
                  <c:v>-13.724869383784329</c:v>
                </c:pt>
                <c:pt idx="551">
                  <c:v>-8.6094760930534182</c:v>
                </c:pt>
                <c:pt idx="552">
                  <c:v>-6.6135043225253796</c:v>
                </c:pt>
                <c:pt idx="553">
                  <c:v>-1.7973152061370332</c:v>
                </c:pt>
                <c:pt idx="554">
                  <c:v>-1.3780682851635269</c:v>
                </c:pt>
                <c:pt idx="555">
                  <c:v>-2.0425610052067058</c:v>
                </c:pt>
                <c:pt idx="556">
                  <c:v>-1.9581175803338353</c:v>
                </c:pt>
                <c:pt idx="557">
                  <c:v>-5.7391620830189769</c:v>
                </c:pt>
                <c:pt idx="558">
                  <c:v>-9.8044892688547129</c:v>
                </c:pt>
                <c:pt idx="559">
                  <c:v>-13.500366940387613</c:v>
                </c:pt>
                <c:pt idx="560">
                  <c:v>-15.151490142128655</c:v>
                </c:pt>
                <c:pt idx="561">
                  <c:v>-16.382701453132579</c:v>
                </c:pt>
                <c:pt idx="562">
                  <c:v>-17.478959963886759</c:v>
                </c:pt>
                <c:pt idx="563">
                  <c:v>-17.252752973204263</c:v>
                </c:pt>
                <c:pt idx="564">
                  <c:v>-14.196773694285222</c:v>
                </c:pt>
                <c:pt idx="565">
                  <c:v>-10.209334035396479</c:v>
                </c:pt>
                <c:pt idx="566">
                  <c:v>-6.4292620694995541</c:v>
                </c:pt>
                <c:pt idx="567">
                  <c:v>-3.3940709484222773</c:v>
                </c:pt>
                <c:pt idx="568">
                  <c:v>-2.181779250786525</c:v>
                </c:pt>
                <c:pt idx="569">
                  <c:v>-1.0668650842084966</c:v>
                </c:pt>
                <c:pt idx="570">
                  <c:v>0.3413651498705127</c:v>
                </c:pt>
                <c:pt idx="571">
                  <c:v>-1.1487158725815991</c:v>
                </c:pt>
                <c:pt idx="572">
                  <c:v>-0.48138090394654875</c:v>
                </c:pt>
                <c:pt idx="573">
                  <c:v>0.61728025421166433</c:v>
                </c:pt>
                <c:pt idx="574">
                  <c:v>1.7877727442277773</c:v>
                </c:pt>
                <c:pt idx="575">
                  <c:v>1.7120682570934946</c:v>
                </c:pt>
                <c:pt idx="576">
                  <c:v>0.27600032122304657</c:v>
                </c:pt>
                <c:pt idx="577">
                  <c:v>0.93611857497066453</c:v>
                </c:pt>
                <c:pt idx="578">
                  <c:v>1.2938801128593957</c:v>
                </c:pt>
                <c:pt idx="579">
                  <c:v>0.74724908429942094</c:v>
                </c:pt>
                <c:pt idx="580">
                  <c:v>-1.2128852827311978</c:v>
                </c:pt>
                <c:pt idx="581">
                  <c:v>-1.7723692213607118</c:v>
                </c:pt>
                <c:pt idx="582">
                  <c:v>-2.3352997256442158</c:v>
                </c:pt>
                <c:pt idx="583">
                  <c:v>-3.2082941507757234</c:v>
                </c:pt>
                <c:pt idx="584">
                  <c:v>-3.0598617971816551</c:v>
                </c:pt>
                <c:pt idx="585">
                  <c:v>-3.9127918885671034</c:v>
                </c:pt>
                <c:pt idx="586">
                  <c:v>-4.2494687708851693</c:v>
                </c:pt>
                <c:pt idx="587">
                  <c:v>-4.2149598659685337</c:v>
                </c:pt>
                <c:pt idx="588">
                  <c:v>-3.7576987834209579</c:v>
                </c:pt>
                <c:pt idx="589">
                  <c:v>-3.503412877560848</c:v>
                </c:pt>
                <c:pt idx="590">
                  <c:v>-3.613924418584717</c:v>
                </c:pt>
                <c:pt idx="591">
                  <c:v>-4.3551299670222079</c:v>
                </c:pt>
                <c:pt idx="592">
                  <c:v>-3.7011399411615304</c:v>
                </c:pt>
                <c:pt idx="593">
                  <c:v>-2.4910612777003518</c:v>
                </c:pt>
                <c:pt idx="594">
                  <c:v>-1.3918069669661655</c:v>
                </c:pt>
                <c:pt idx="595">
                  <c:v>-1.5836906563890762</c:v>
                </c:pt>
                <c:pt idx="596">
                  <c:v>-0.62335765236888729</c:v>
                </c:pt>
                <c:pt idx="597">
                  <c:v>-0.10176621055212233</c:v>
                </c:pt>
                <c:pt idx="598">
                  <c:v>0.19805081611260897</c:v>
                </c:pt>
                <c:pt idx="599">
                  <c:v>-0.19435355580861094</c:v>
                </c:pt>
                <c:pt idx="600">
                  <c:v>-0.28545762091679061</c:v>
                </c:pt>
                <c:pt idx="601">
                  <c:v>-0.84060879263388988</c:v>
                </c:pt>
                <c:pt idx="602">
                  <c:v>-0.73477264623332561</c:v>
                </c:pt>
                <c:pt idx="603">
                  <c:v>-0.27041894512762255</c:v>
                </c:pt>
                <c:pt idx="604">
                  <c:v>-0.53241300727003049</c:v>
                </c:pt>
                <c:pt idx="605">
                  <c:v>-0.86929739402149586</c:v>
                </c:pt>
                <c:pt idx="606">
                  <c:v>-0.85904104244663515</c:v>
                </c:pt>
                <c:pt idx="607">
                  <c:v>-0.84891428819354275</c:v>
                </c:pt>
                <c:pt idx="608">
                  <c:v>-0.66597490579888574</c:v>
                </c:pt>
                <c:pt idx="609">
                  <c:v>-0.65946936562958491</c:v>
                </c:pt>
                <c:pt idx="610">
                  <c:v>0.16100259204716508</c:v>
                </c:pt>
                <c:pt idx="611">
                  <c:v>1.0247220283583094</c:v>
                </c:pt>
                <c:pt idx="612">
                  <c:v>1.0651815105636022</c:v>
                </c:pt>
                <c:pt idx="613">
                  <c:v>1.4799327712402393</c:v>
                </c:pt>
                <c:pt idx="614">
                  <c:v>1.4270229648842356</c:v>
                </c:pt>
                <c:pt idx="615">
                  <c:v>1.2434177244099844</c:v>
                </c:pt>
                <c:pt idx="616">
                  <c:v>1.4704619780013075</c:v>
                </c:pt>
                <c:pt idx="617">
                  <c:v>1.2926758893123877</c:v>
                </c:pt>
                <c:pt idx="618">
                  <c:v>1.1887796488044562</c:v>
                </c:pt>
                <c:pt idx="619">
                  <c:v>0.78917575172052146</c:v>
                </c:pt>
                <c:pt idx="620">
                  <c:v>-0.11859120182858937</c:v>
                </c:pt>
                <c:pt idx="621">
                  <c:v>-0.64392456979091062</c:v>
                </c:pt>
                <c:pt idx="622">
                  <c:v>0.1720207335987938</c:v>
                </c:pt>
                <c:pt idx="623">
                  <c:v>-0.50969464734941872</c:v>
                </c:pt>
                <c:pt idx="624">
                  <c:v>-1.2293263901307716</c:v>
                </c:pt>
                <c:pt idx="625">
                  <c:v>-0.61226015799455802</c:v>
                </c:pt>
                <c:pt idx="626">
                  <c:v>-0.76953085471145821</c:v>
                </c:pt>
                <c:pt idx="627">
                  <c:v>-0.59878189808593485</c:v>
                </c:pt>
                <c:pt idx="628">
                  <c:v>0.26700434559220698</c:v>
                </c:pt>
                <c:pt idx="629">
                  <c:v>0.2096615973972234</c:v>
                </c:pt>
                <c:pt idx="630">
                  <c:v>0.30763922470159355</c:v>
                </c:pt>
                <c:pt idx="631">
                  <c:v>1.1461099474946506</c:v>
                </c:pt>
                <c:pt idx="632">
                  <c:v>0.82255111099130673</c:v>
                </c:pt>
                <c:pt idx="633">
                  <c:v>0.56416012759469991</c:v>
                </c:pt>
                <c:pt idx="634">
                  <c:v>0.41212102455442678</c:v>
                </c:pt>
                <c:pt idx="635">
                  <c:v>0.13454044109150801</c:v>
                </c:pt>
                <c:pt idx="636">
                  <c:v>-4.4052931878439346E-2</c:v>
                </c:pt>
                <c:pt idx="637">
                  <c:v>0.43165946702777053</c:v>
                </c:pt>
                <c:pt idx="638">
                  <c:v>0.33638167151025489</c:v>
                </c:pt>
                <c:pt idx="639">
                  <c:v>0.6984686090622837</c:v>
                </c:pt>
                <c:pt idx="640">
                  <c:v>0.95856784319400179</c:v>
                </c:pt>
                <c:pt idx="641">
                  <c:v>0.69470985787016848</c:v>
                </c:pt>
                <c:pt idx="642">
                  <c:v>0.71551321584523175</c:v>
                </c:pt>
                <c:pt idx="643">
                  <c:v>0.61960619669960226</c:v>
                </c:pt>
                <c:pt idx="644">
                  <c:v>0.64030036164041693</c:v>
                </c:pt>
                <c:pt idx="645">
                  <c:v>0.62293199850473047</c:v>
                </c:pt>
                <c:pt idx="646">
                  <c:v>0.60592758188589912</c:v>
                </c:pt>
                <c:pt idx="647">
                  <c:v>0.49148649087472329</c:v>
                </c:pt>
                <c:pt idx="648">
                  <c:v>0.44691248958451224</c:v>
                </c:pt>
                <c:pt idx="649">
                  <c:v>0.46769212183010739</c:v>
                </c:pt>
                <c:pt idx="650">
                  <c:v>0.21295745250927176</c:v>
                </c:pt>
                <c:pt idx="651">
                  <c:v>2.9958825265194392E-2</c:v>
                </c:pt>
                <c:pt idx="652">
                  <c:v>-0.14714825197754927</c:v>
                </c:pt>
                <c:pt idx="653">
                  <c:v>-0.43667929658319332</c:v>
                </c:pt>
                <c:pt idx="654">
                  <c:v>-0.31812118046174032</c:v>
                </c:pt>
                <c:pt idx="655">
                  <c:v>-0.28601490381205841</c:v>
                </c:pt>
                <c:pt idx="656">
                  <c:v>-0.48293434682202802</c:v>
                </c:pt>
                <c:pt idx="657">
                  <c:v>-0.1685757655705567</c:v>
                </c:pt>
                <c:pt idx="658">
                  <c:v>0.11075364865096923</c:v>
                </c:pt>
                <c:pt idx="659">
                  <c:v>0.13595868025463784</c:v>
                </c:pt>
                <c:pt idx="660">
                  <c:v>-5.3485139128055845E-2</c:v>
                </c:pt>
                <c:pt idx="661">
                  <c:v>-5.2847085190543937E-2</c:v>
                </c:pt>
                <c:pt idx="662">
                  <c:v>5.1990596666400553E-2</c:v>
                </c:pt>
                <c:pt idx="663">
                  <c:v>0</c:v>
                </c:pt>
                <c:pt idx="664">
                  <c:v>-7.565009693628931E-2</c:v>
                </c:pt>
                <c:pt idx="665">
                  <c:v>-2.4888279273422353E-2</c:v>
                </c:pt>
                <c:pt idx="666">
                  <c:v>0.22092700412532099</c:v>
                </c:pt>
                <c:pt idx="667">
                  <c:v>0.21590499176969086</c:v>
                </c:pt>
                <c:pt idx="668">
                  <c:v>-0.1658356437377243</c:v>
                </c:pt>
                <c:pt idx="669">
                  <c:v>-0.30508199259048546</c:v>
                </c:pt>
                <c:pt idx="670">
                  <c:v>-0.35054601783539457</c:v>
                </c:pt>
                <c:pt idx="671">
                  <c:v>-0.48824990932506479</c:v>
                </c:pt>
                <c:pt idx="672">
                  <c:v>-0.37255323985011168</c:v>
                </c:pt>
                <c:pt idx="673">
                  <c:v>-0.4632255016194326</c:v>
                </c:pt>
                <c:pt idx="674">
                  <c:v>-0.41765201547689051</c:v>
                </c:pt>
                <c:pt idx="675">
                  <c:v>-0.34699539583506217</c:v>
                </c:pt>
                <c:pt idx="676">
                  <c:v>-0.39329080826114365</c:v>
                </c:pt>
                <c:pt idx="677">
                  <c:v>-0.36904278000471802</c:v>
                </c:pt>
                <c:pt idx="678">
                  <c:v>-0.41551370343742583</c:v>
                </c:pt>
                <c:pt idx="679">
                  <c:v>-0.34522628635142261</c:v>
                </c:pt>
                <c:pt idx="680">
                  <c:v>-0.41607873375363774</c:v>
                </c:pt>
                <c:pt idx="681">
                  <c:v>-0.6272172249700515</c:v>
                </c:pt>
                <c:pt idx="682">
                  <c:v>-0.77452532669836915</c:v>
                </c:pt>
                <c:pt idx="683">
                  <c:v>-0.66713009554248881</c:v>
                </c:pt>
                <c:pt idx="684">
                  <c:v>-0.47999648751943119</c:v>
                </c:pt>
                <c:pt idx="685">
                  <c:v>-0.65546429815605589</c:v>
                </c:pt>
                <c:pt idx="686">
                  <c:v>-0.61545805839359846</c:v>
                </c:pt>
                <c:pt idx="687">
                  <c:v>-0.22242131471320645</c:v>
                </c:pt>
                <c:pt idx="688">
                  <c:v>-0.24790344670595005</c:v>
                </c:pt>
                <c:pt idx="689">
                  <c:v>-0.40099705339201558</c:v>
                </c:pt>
                <c:pt idx="690">
                  <c:v>-0.12599541839256664</c:v>
                </c:pt>
                <c:pt idx="691">
                  <c:v>-0.27839464704935435</c:v>
                </c:pt>
                <c:pt idx="692">
                  <c:v>-0.20374558708356291</c:v>
                </c:pt>
                <c:pt idx="693">
                  <c:v>-0.361397325565599</c:v>
                </c:pt>
                <c:pt idx="694">
                  <c:v>-0.52653397789818124</c:v>
                </c:pt>
                <c:pt idx="695">
                  <c:v>-0.40137277747353023</c:v>
                </c:pt>
                <c:pt idx="696">
                  <c:v>-0.30020433029397325</c:v>
                </c:pt>
                <c:pt idx="697">
                  <c:v>-0.44642672802696332</c:v>
                </c:pt>
                <c:pt idx="698">
                  <c:v>-0.66075444263194627</c:v>
                </c:pt>
                <c:pt idx="699">
                  <c:v>-0.50431643217266142</c:v>
                </c:pt>
                <c:pt idx="700">
                  <c:v>-0.30550140808410259</c:v>
                </c:pt>
                <c:pt idx="701">
                  <c:v>-0.40947838761380279</c:v>
                </c:pt>
                <c:pt idx="702">
                  <c:v>-0.36121843227891193</c:v>
                </c:pt>
                <c:pt idx="703">
                  <c:v>-0.4435206853671318</c:v>
                </c:pt>
                <c:pt idx="704">
                  <c:v>-0.31997667456535539</c:v>
                </c:pt>
                <c:pt idx="705">
                  <c:v>-0.70889458944111483</c:v>
                </c:pt>
                <c:pt idx="706">
                  <c:v>-0.68435554486746664</c:v>
                </c:pt>
                <c:pt idx="707">
                  <c:v>-0.38057958060999353</c:v>
                </c:pt>
                <c:pt idx="708">
                  <c:v>-0.32157632220144788</c:v>
                </c:pt>
                <c:pt idx="709">
                  <c:v>-0.64163903935165956</c:v>
                </c:pt>
                <c:pt idx="710">
                  <c:v>-0.91359613905962855</c:v>
                </c:pt>
                <c:pt idx="711">
                  <c:v>-0.91473438075024316</c:v>
                </c:pt>
                <c:pt idx="712">
                  <c:v>-0.47542939625868341</c:v>
                </c:pt>
                <c:pt idx="713">
                  <c:v>0</c:v>
                </c:pt>
                <c:pt idx="714">
                  <c:v>9.1164192743663053E-2</c:v>
                </c:pt>
                <c:pt idx="715">
                  <c:v>-0.43194073512149289</c:v>
                </c:pt>
                <c:pt idx="716">
                  <c:v>0.71389966227196311</c:v>
                </c:pt>
                <c:pt idx="717">
                  <c:v>4.161197451382824</c:v>
                </c:pt>
                <c:pt idx="718">
                  <c:v>6.7648392391182677</c:v>
                </c:pt>
                <c:pt idx="719">
                  <c:v>1.1423498440490578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47-44B2-AA55-328853B50122}"/>
            </c:ext>
          </c:extLst>
        </c:ser>
        <c:ser>
          <c:idx val="1"/>
          <c:order val="1"/>
          <c:tx>
            <c:strRef>
              <c:f>Sheet1!$V$3</c:f>
              <c:strCache>
                <c:ptCount val="1"/>
                <c:pt idx="0">
                  <c:v>N(Polytropic index)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Sheet1!$V$4:$V$723</c:f>
              <c:numCache>
                <c:formatCode>General</c:formatCode>
                <c:ptCount val="720"/>
                <c:pt idx="0">
                  <c:v>52.57441634731596</c:v>
                </c:pt>
                <c:pt idx="1">
                  <c:v>14.600953912889006</c:v>
                </c:pt>
                <c:pt idx="2">
                  <c:v>7.2318888580969292</c:v>
                </c:pt>
                <c:pt idx="3">
                  <c:v>6.3555866446360785</c:v>
                </c:pt>
                <c:pt idx="4">
                  <c:v>7.002483492276272</c:v>
                </c:pt>
                <c:pt idx="5">
                  <c:v>5.7633115257600869</c:v>
                </c:pt>
                <c:pt idx="6">
                  <c:v>4.1117891853338664</c:v>
                </c:pt>
                <c:pt idx="7">
                  <c:v>2.9979151679922746</c:v>
                </c:pt>
                <c:pt idx="8">
                  <c:v>2.0925440572825145</c:v>
                </c:pt>
                <c:pt idx="9">
                  <c:v>0.67006600296119145</c:v>
                </c:pt>
                <c:pt idx="10">
                  <c:v>0</c:v>
                </c:pt>
                <c:pt idx="11">
                  <c:v>-0.83545435434688153</c:v>
                </c:pt>
                <c:pt idx="12">
                  <c:v>-0.76193710644132728</c:v>
                </c:pt>
                <c:pt idx="13">
                  <c:v>-0.65038915357465832</c:v>
                </c:pt>
                <c:pt idx="14">
                  <c:v>-6.7516465461868055E-2</c:v>
                </c:pt>
                <c:pt idx="15">
                  <c:v>0.13037935619348412</c:v>
                </c:pt>
                <c:pt idx="16">
                  <c:v>0.19024386021997011</c:v>
                </c:pt>
                <c:pt idx="17">
                  <c:v>0</c:v>
                </c:pt>
                <c:pt idx="18">
                  <c:v>-5.9864068603925069E-2</c:v>
                </c:pt>
                <c:pt idx="19">
                  <c:v>-5.8535610226538283E-2</c:v>
                </c:pt>
                <c:pt idx="20">
                  <c:v>-5.7394121494992435E-2</c:v>
                </c:pt>
                <c:pt idx="21">
                  <c:v>0</c:v>
                </c:pt>
                <c:pt idx="22">
                  <c:v>-5.566789839452909E-2</c:v>
                </c:pt>
                <c:pt idx="23">
                  <c:v>-0.32841303549994982</c:v>
                </c:pt>
                <c:pt idx="24">
                  <c:v>0.10809848197226149</c:v>
                </c:pt>
                <c:pt idx="25">
                  <c:v>0.4347686676504916</c:v>
                </c:pt>
                <c:pt idx="26">
                  <c:v>0.82519662797471383</c:v>
                </c:pt>
                <c:pt idx="27">
                  <c:v>0.78493276903180653</c:v>
                </c:pt>
                <c:pt idx="28">
                  <c:v>0.39986111150363923</c:v>
                </c:pt>
                <c:pt idx="29">
                  <c:v>0.28906255481897108</c:v>
                </c:pt>
                <c:pt idx="30">
                  <c:v>0.40991220248239052</c:v>
                </c:pt>
                <c:pt idx="31">
                  <c:v>0.47408822708824849</c:v>
                </c:pt>
                <c:pt idx="32">
                  <c:v>0.24051526021324757</c:v>
                </c:pt>
                <c:pt idx="33">
                  <c:v>0.42871682651242837</c:v>
                </c:pt>
                <c:pt idx="34">
                  <c:v>0.4362371060591172</c:v>
                </c:pt>
                <c:pt idx="35">
                  <c:v>0.3803571985119531</c:v>
                </c:pt>
                <c:pt idx="36">
                  <c:v>-0.192502157155715</c:v>
                </c:pt>
                <c:pt idx="37">
                  <c:v>-0.63769178572895402</c:v>
                </c:pt>
                <c:pt idx="38">
                  <c:v>-1.0683347755599792</c:v>
                </c:pt>
                <c:pt idx="39">
                  <c:v>-0.98631283885356491</c:v>
                </c:pt>
                <c:pt idx="40">
                  <c:v>0.24557239398410116</c:v>
                </c:pt>
                <c:pt idx="41">
                  <c:v>1.5957888216977099</c:v>
                </c:pt>
                <c:pt idx="42">
                  <c:v>-0.58844789490531946</c:v>
                </c:pt>
                <c:pt idx="43">
                  <c:v>-1.0370772653710778</c:v>
                </c:pt>
                <c:pt idx="44">
                  <c:v>-0.44916347866226469</c:v>
                </c:pt>
                <c:pt idx="45">
                  <c:v>0.38976036236669603</c:v>
                </c:pt>
                <c:pt idx="46">
                  <c:v>-0.45878730637536846</c:v>
                </c:pt>
                <c:pt idx="47">
                  <c:v>0.60049802053282886</c:v>
                </c:pt>
                <c:pt idx="48">
                  <c:v>1.1712723154353284</c:v>
                </c:pt>
                <c:pt idx="49">
                  <c:v>0.50043366793311761</c:v>
                </c:pt>
                <c:pt idx="50">
                  <c:v>-1.0070350151741754</c:v>
                </c:pt>
                <c:pt idx="51">
                  <c:v>-1.3481610480524802</c:v>
                </c:pt>
                <c:pt idx="52">
                  <c:v>0.21246914843643566</c:v>
                </c:pt>
                <c:pt idx="53">
                  <c:v>0.80263264942702617</c:v>
                </c:pt>
                <c:pt idx="54">
                  <c:v>-0.44475797711700005</c:v>
                </c:pt>
                <c:pt idx="55">
                  <c:v>-0.66805062685496552</c:v>
                </c:pt>
                <c:pt idx="56">
                  <c:v>0.14965356603477092</c:v>
                </c:pt>
                <c:pt idx="57">
                  <c:v>0.61390882218206921</c:v>
                </c:pt>
                <c:pt idx="58">
                  <c:v>1.8432884069543585</c:v>
                </c:pt>
                <c:pt idx="59">
                  <c:v>2.4682647059079361</c:v>
                </c:pt>
                <c:pt idx="60">
                  <c:v>0</c:v>
                </c:pt>
                <c:pt idx="61">
                  <c:v>-0.62731706668861575</c:v>
                </c:pt>
                <c:pt idx="62">
                  <c:v>-1.0726844073640147</c:v>
                </c:pt>
                <c:pt idx="63">
                  <c:v>-1.2438910527841338</c:v>
                </c:pt>
                <c:pt idx="64">
                  <c:v>-1.3177576301664322</c:v>
                </c:pt>
                <c:pt idx="65">
                  <c:v>-1.4775528701011316</c:v>
                </c:pt>
                <c:pt idx="66">
                  <c:v>-2.3765396460835762</c:v>
                </c:pt>
                <c:pt idx="67">
                  <c:v>-2.2286041103431198</c:v>
                </c:pt>
                <c:pt idx="68">
                  <c:v>-1.6220969404308938</c:v>
                </c:pt>
                <c:pt idx="69">
                  <c:v>-0.80335774475243926</c:v>
                </c:pt>
                <c:pt idx="70">
                  <c:v>-0.40459838394975589</c:v>
                </c:pt>
                <c:pt idx="71">
                  <c:v>0</c:v>
                </c:pt>
                <c:pt idx="72">
                  <c:v>-0.33235104673822574</c:v>
                </c:pt>
                <c:pt idx="73">
                  <c:v>-0.2523577490137705</c:v>
                </c:pt>
                <c:pt idx="74">
                  <c:v>0.77354986136838955</c:v>
                </c:pt>
                <c:pt idx="75">
                  <c:v>1.6007529215806129</c:v>
                </c:pt>
                <c:pt idx="76">
                  <c:v>1.7715575939272818</c:v>
                </c:pt>
                <c:pt idx="77">
                  <c:v>0.77627531475854983</c:v>
                </c:pt>
                <c:pt idx="78">
                  <c:v>9.9026036338571807E-2</c:v>
                </c:pt>
                <c:pt idx="79">
                  <c:v>-0.60455309287227266</c:v>
                </c:pt>
                <c:pt idx="80">
                  <c:v>-1.4105048809952703</c:v>
                </c:pt>
                <c:pt idx="81">
                  <c:v>-1.1039110595208852</c:v>
                </c:pt>
                <c:pt idx="82">
                  <c:v>-0.7073831833078783</c:v>
                </c:pt>
                <c:pt idx="83">
                  <c:v>-0.50959905593283472</c:v>
                </c:pt>
                <c:pt idx="84">
                  <c:v>-1.3302545827435455</c:v>
                </c:pt>
                <c:pt idx="85">
                  <c:v>-1.2265212288637026</c:v>
                </c:pt>
                <c:pt idx="86">
                  <c:v>-1.3310689804085947</c:v>
                </c:pt>
                <c:pt idx="87">
                  <c:v>-1.3325812701080637</c:v>
                </c:pt>
                <c:pt idx="88">
                  <c:v>-0.92358249061162245</c:v>
                </c:pt>
                <c:pt idx="89">
                  <c:v>-0.7241302377256964</c:v>
                </c:pt>
                <c:pt idx="90">
                  <c:v>-0.10453143525843195</c:v>
                </c:pt>
                <c:pt idx="91">
                  <c:v>0.42802121654390707</c:v>
                </c:pt>
                <c:pt idx="92">
                  <c:v>0.65830666705064456</c:v>
                </c:pt>
                <c:pt idx="93">
                  <c:v>0.67581637320628651</c:v>
                </c:pt>
                <c:pt idx="94">
                  <c:v>0.11555993668507966</c:v>
                </c:pt>
                <c:pt idx="95">
                  <c:v>-0.46814752793265568</c:v>
                </c:pt>
                <c:pt idx="96">
                  <c:v>-0.47525254008455042</c:v>
                </c:pt>
                <c:pt idx="97">
                  <c:v>-0.72263126678894773</c:v>
                </c:pt>
                <c:pt idx="98">
                  <c:v>-0.97397451575717731</c:v>
                </c:pt>
                <c:pt idx="99">
                  <c:v>0</c:v>
                </c:pt>
                <c:pt idx="100">
                  <c:v>-0.50130568098456008</c:v>
                </c:pt>
                <c:pt idx="101">
                  <c:v>-1.0146110872422478</c:v>
                </c:pt>
                <c:pt idx="102">
                  <c:v>-1.5320318881677601</c:v>
                </c:pt>
                <c:pt idx="103">
                  <c:v>-1.2835813294534579</c:v>
                </c:pt>
                <c:pt idx="104">
                  <c:v>-0.77732770223678849</c:v>
                </c:pt>
                <c:pt idx="105">
                  <c:v>-1.0474344590367801</c:v>
                </c:pt>
                <c:pt idx="106">
                  <c:v>-1.5870660764540991</c:v>
                </c:pt>
                <c:pt idx="107">
                  <c:v>-1.8513861764674988</c:v>
                </c:pt>
                <c:pt idx="108">
                  <c:v>-1.4702189763676714</c:v>
                </c:pt>
                <c:pt idx="109">
                  <c:v>-0.40390226420220515</c:v>
                </c:pt>
                <c:pt idx="110">
                  <c:v>-0.6875195334343468</c:v>
                </c:pt>
                <c:pt idx="111">
                  <c:v>-1.7962809762599523</c:v>
                </c:pt>
                <c:pt idx="112">
                  <c:v>-1.5381112377625303</c:v>
                </c:pt>
                <c:pt idx="113">
                  <c:v>-1.5476664646229938</c:v>
                </c:pt>
                <c:pt idx="114">
                  <c:v>-2.2590481494852912</c:v>
                </c:pt>
                <c:pt idx="115">
                  <c:v>-2.5595549132233621</c:v>
                </c:pt>
                <c:pt idx="116">
                  <c:v>-1.710320472643224</c:v>
                </c:pt>
                <c:pt idx="117">
                  <c:v>-1.1536289719972264</c:v>
                </c:pt>
                <c:pt idx="118">
                  <c:v>-1.8960592146797761</c:v>
                </c:pt>
                <c:pt idx="119">
                  <c:v>-0.88618596177763087</c:v>
                </c:pt>
                <c:pt idx="120">
                  <c:v>-0.45114540808221787</c:v>
                </c:pt>
                <c:pt idx="121">
                  <c:v>0</c:v>
                </c:pt>
                <c:pt idx="122">
                  <c:v>-0.94014417986262366</c:v>
                </c:pt>
                <c:pt idx="123">
                  <c:v>-0.15976020641747926</c:v>
                </c:pt>
                <c:pt idx="124">
                  <c:v>-0.81498881695477576</c:v>
                </c:pt>
                <c:pt idx="125">
                  <c:v>-1.6555522279185328</c:v>
                </c:pt>
                <c:pt idx="126">
                  <c:v>-2.0110559335564249</c:v>
                </c:pt>
                <c:pt idx="127">
                  <c:v>-1.8656893653384756</c:v>
                </c:pt>
                <c:pt idx="128">
                  <c:v>-1.7187678497049343</c:v>
                </c:pt>
                <c:pt idx="129">
                  <c:v>-1.9253601412483146</c:v>
                </c:pt>
                <c:pt idx="130">
                  <c:v>-1.4146712936974901</c:v>
                </c:pt>
                <c:pt idx="131">
                  <c:v>0.18145194690216729</c:v>
                </c:pt>
                <c:pt idx="132">
                  <c:v>0.18617381607062533</c:v>
                </c:pt>
                <c:pt idx="133">
                  <c:v>-0.76623321333668415</c:v>
                </c:pt>
                <c:pt idx="134">
                  <c:v>-1.5546960559215042</c:v>
                </c:pt>
                <c:pt idx="135">
                  <c:v>-2.7761527716645729</c:v>
                </c:pt>
                <c:pt idx="136">
                  <c:v>-2.8114106375191534</c:v>
                </c:pt>
                <c:pt idx="137">
                  <c:v>-1.4367631723330037</c:v>
                </c:pt>
                <c:pt idx="138">
                  <c:v>-2.0798251087060255</c:v>
                </c:pt>
                <c:pt idx="139">
                  <c:v>-2.1292480761548842</c:v>
                </c:pt>
                <c:pt idx="140">
                  <c:v>-0.86985733059344317</c:v>
                </c:pt>
                <c:pt idx="141">
                  <c:v>-0.2244685414421185</c:v>
                </c:pt>
                <c:pt idx="142">
                  <c:v>-1.3814053200793204</c:v>
                </c:pt>
                <c:pt idx="143">
                  <c:v>-2.8211980651899502</c:v>
                </c:pt>
                <c:pt idx="144">
                  <c:v>-4.0636565245886178</c:v>
                </c:pt>
                <c:pt idx="145">
                  <c:v>-4.1535214320628802</c:v>
                </c:pt>
                <c:pt idx="146">
                  <c:v>-4.4675141173521462</c:v>
                </c:pt>
                <c:pt idx="147">
                  <c:v>-3.0564256596423811</c:v>
                </c:pt>
                <c:pt idx="148">
                  <c:v>-1.5551583373754223</c:v>
                </c:pt>
                <c:pt idx="149">
                  <c:v>-0.26915051512817301</c:v>
                </c:pt>
                <c:pt idx="150">
                  <c:v>0.56161806280380644</c:v>
                </c:pt>
                <c:pt idx="151">
                  <c:v>1.7369303956903355</c:v>
                </c:pt>
                <c:pt idx="152">
                  <c:v>1.5201666836400922</c:v>
                </c:pt>
                <c:pt idx="153">
                  <c:v>-1.5917747090307086</c:v>
                </c:pt>
                <c:pt idx="154">
                  <c:v>-1.3065973921737468</c:v>
                </c:pt>
                <c:pt idx="155">
                  <c:v>0.68556101126435653</c:v>
                </c:pt>
                <c:pt idx="156">
                  <c:v>1.4325118945252977</c:v>
                </c:pt>
                <c:pt idx="157">
                  <c:v>-1.1334324648583571</c:v>
                </c:pt>
                <c:pt idx="158">
                  <c:v>-0.39443480191231772</c:v>
                </c:pt>
                <c:pt idx="159">
                  <c:v>2.8999882238014552</c:v>
                </c:pt>
                <c:pt idx="160">
                  <c:v>0</c:v>
                </c:pt>
                <c:pt idx="161">
                  <c:v>-2.7460756764433407</c:v>
                </c:pt>
                <c:pt idx="162">
                  <c:v>0.48803155832587558</c:v>
                </c:pt>
                <c:pt idx="163">
                  <c:v>-0.52376906858873962</c:v>
                </c:pt>
                <c:pt idx="164">
                  <c:v>-6.5410678140341645</c:v>
                </c:pt>
                <c:pt idx="165">
                  <c:v>-7.5890485827813379</c:v>
                </c:pt>
                <c:pt idx="166">
                  <c:v>-6.9250160435081307</c:v>
                </c:pt>
                <c:pt idx="167">
                  <c:v>-11.182081594628361</c:v>
                </c:pt>
                <c:pt idx="168">
                  <c:v>-19.954782932785982</c:v>
                </c:pt>
                <c:pt idx="169">
                  <c:v>-18.263540141790717</c:v>
                </c:pt>
                <c:pt idx="170">
                  <c:v>-14.336850126333827</c:v>
                </c:pt>
                <c:pt idx="171">
                  <c:v>-13.520626273035871</c:v>
                </c:pt>
                <c:pt idx="172">
                  <c:v>-14.442590495518052</c:v>
                </c:pt>
                <c:pt idx="173">
                  <c:v>-1.1731398680901217</c:v>
                </c:pt>
                <c:pt idx="174">
                  <c:v>2.8590799481865643</c:v>
                </c:pt>
                <c:pt idx="175">
                  <c:v>0</c:v>
                </c:pt>
                <c:pt idx="176">
                  <c:v>-6.5791240106976403</c:v>
                </c:pt>
                <c:pt idx="177">
                  <c:v>2.9891524356874166</c:v>
                </c:pt>
                <c:pt idx="178">
                  <c:v>-32.825523368512073</c:v>
                </c:pt>
                <c:pt idx="179">
                  <c:v>-54.490303113656282</c:v>
                </c:pt>
                <c:pt idx="180">
                  <c:v>54.287811739622406</c:v>
                </c:pt>
                <c:pt idx="181">
                  <c:v>32.436766809838396</c:v>
                </c:pt>
                <c:pt idx="182">
                  <c:v>20.538769661628063</c:v>
                </c:pt>
                <c:pt idx="183">
                  <c:v>6.4294337273587256</c:v>
                </c:pt>
                <c:pt idx="184">
                  <c:v>-1.6900585287668914</c:v>
                </c:pt>
                <c:pt idx="185">
                  <c:v>-2.7940054176283304</c:v>
                </c:pt>
                <c:pt idx="186">
                  <c:v>-6.901494265063679</c:v>
                </c:pt>
                <c:pt idx="187">
                  <c:v>-6.0614464377911519</c:v>
                </c:pt>
                <c:pt idx="188">
                  <c:v>-4.3829896900429919</c:v>
                </c:pt>
                <c:pt idx="189">
                  <c:v>-4.8807684269974105</c:v>
                </c:pt>
                <c:pt idx="190">
                  <c:v>-7.9968176868634195</c:v>
                </c:pt>
                <c:pt idx="191">
                  <c:v>-6.7221437890010654</c:v>
                </c:pt>
                <c:pt idx="192">
                  <c:v>-6.1389460495763819</c:v>
                </c:pt>
                <c:pt idx="193">
                  <c:v>-5.265703597825067</c:v>
                </c:pt>
                <c:pt idx="194">
                  <c:v>-7.0425569844314122</c:v>
                </c:pt>
                <c:pt idx="195">
                  <c:v>-10.652159738068042</c:v>
                </c:pt>
                <c:pt idx="196">
                  <c:v>-8.3652053486776321</c:v>
                </c:pt>
                <c:pt idx="197">
                  <c:v>-3.2404044717590166</c:v>
                </c:pt>
                <c:pt idx="198">
                  <c:v>1.3017018302681462</c:v>
                </c:pt>
                <c:pt idx="199">
                  <c:v>3.7387841607825059</c:v>
                </c:pt>
                <c:pt idx="200">
                  <c:v>6.5791605640119304</c:v>
                </c:pt>
                <c:pt idx="201">
                  <c:v>9.4436830222841905</c:v>
                </c:pt>
                <c:pt idx="202">
                  <c:v>12.208680525497901</c:v>
                </c:pt>
                <c:pt idx="203">
                  <c:v>11.577310392122232</c:v>
                </c:pt>
                <c:pt idx="204">
                  <c:v>9.6577293413332495</c:v>
                </c:pt>
                <c:pt idx="205">
                  <c:v>7.363855832277288</c:v>
                </c:pt>
                <c:pt idx="206">
                  <c:v>5.7262884360969046</c:v>
                </c:pt>
                <c:pt idx="207">
                  <c:v>5.6292490528386896</c:v>
                </c:pt>
                <c:pt idx="208">
                  <c:v>4.3854337284665172</c:v>
                </c:pt>
                <c:pt idx="209">
                  <c:v>2.8892490986158221</c:v>
                </c:pt>
                <c:pt idx="210">
                  <c:v>1.9040292281454738</c:v>
                </c:pt>
                <c:pt idx="211">
                  <c:v>1.8173398962327421</c:v>
                </c:pt>
                <c:pt idx="212">
                  <c:v>1.9569291504250783</c:v>
                </c:pt>
                <c:pt idx="213">
                  <c:v>1.3104919617595252</c:v>
                </c:pt>
                <c:pt idx="214">
                  <c:v>-0.18115726073144542</c:v>
                </c:pt>
                <c:pt idx="215">
                  <c:v>-0.69952884665904858</c:v>
                </c:pt>
                <c:pt idx="216">
                  <c:v>-1.1927594749659163</c:v>
                </c:pt>
                <c:pt idx="217">
                  <c:v>0</c:v>
                </c:pt>
                <c:pt idx="218">
                  <c:v>0.16117384100474941</c:v>
                </c:pt>
                <c:pt idx="219">
                  <c:v>0</c:v>
                </c:pt>
                <c:pt idx="220">
                  <c:v>0.60525327654078098</c:v>
                </c:pt>
                <c:pt idx="221">
                  <c:v>0.58424408026119834</c:v>
                </c:pt>
                <c:pt idx="222">
                  <c:v>-0.14286762879413653</c:v>
                </c:pt>
                <c:pt idx="223">
                  <c:v>0</c:v>
                </c:pt>
                <c:pt idx="224">
                  <c:v>-1.2177324486363978</c:v>
                </c:pt>
                <c:pt idx="225">
                  <c:v>-1.7180407300389124</c:v>
                </c:pt>
                <c:pt idx="226">
                  <c:v>-1.0432961482922412</c:v>
                </c:pt>
                <c:pt idx="227">
                  <c:v>-1.1455023732035661</c:v>
                </c:pt>
                <c:pt idx="228">
                  <c:v>0.99369648008033951</c:v>
                </c:pt>
                <c:pt idx="229">
                  <c:v>0.3605915653878729</c:v>
                </c:pt>
                <c:pt idx="230">
                  <c:v>1.1736260512730772</c:v>
                </c:pt>
                <c:pt idx="231">
                  <c:v>3.0423232457309255</c:v>
                </c:pt>
                <c:pt idx="232">
                  <c:v>-1.5338566891886933</c:v>
                </c:pt>
                <c:pt idx="233">
                  <c:v>3.824895897346579</c:v>
                </c:pt>
                <c:pt idx="234">
                  <c:v>1.2263456842852889</c:v>
                </c:pt>
                <c:pt idx="235">
                  <c:v>1.6817898506368019</c:v>
                </c:pt>
                <c:pt idx="236">
                  <c:v>4.1731776071534172</c:v>
                </c:pt>
                <c:pt idx="237">
                  <c:v>3.6134882355366162</c:v>
                </c:pt>
                <c:pt idx="238">
                  <c:v>1.1251313214615539</c:v>
                </c:pt>
                <c:pt idx="239">
                  <c:v>0</c:v>
                </c:pt>
                <c:pt idx="240">
                  <c:v>2.7840537659038951</c:v>
                </c:pt>
                <c:pt idx="241">
                  <c:v>1.5760531235917432</c:v>
                </c:pt>
                <c:pt idx="242">
                  <c:v>0.45881233056146375</c:v>
                </c:pt>
                <c:pt idx="243">
                  <c:v>0</c:v>
                </c:pt>
                <c:pt idx="244">
                  <c:v>1.3841845478411254</c:v>
                </c:pt>
                <c:pt idx="245">
                  <c:v>1.1943666454392619</c:v>
                </c:pt>
                <c:pt idx="246">
                  <c:v>2.4456994364326494</c:v>
                </c:pt>
                <c:pt idx="247">
                  <c:v>3.3843083951302391</c:v>
                </c:pt>
                <c:pt idx="248">
                  <c:v>2.9639305401644793</c:v>
                </c:pt>
                <c:pt idx="249">
                  <c:v>1.609742662801154</c:v>
                </c:pt>
                <c:pt idx="250">
                  <c:v>0.51806462200458436</c:v>
                </c:pt>
                <c:pt idx="251">
                  <c:v>0.22591195124460253</c:v>
                </c:pt>
                <c:pt idx="252">
                  <c:v>1.2028753825122969</c:v>
                </c:pt>
                <c:pt idx="253">
                  <c:v>1.7514436174980428</c:v>
                </c:pt>
                <c:pt idx="254">
                  <c:v>1.8869336548308964</c:v>
                </c:pt>
                <c:pt idx="255">
                  <c:v>1.4273999495566572</c:v>
                </c:pt>
                <c:pt idx="256">
                  <c:v>0.57355575492274724</c:v>
                </c:pt>
                <c:pt idx="257">
                  <c:v>-9.3512688039377026E-2</c:v>
                </c:pt>
                <c:pt idx="258">
                  <c:v>0.36622333109723554</c:v>
                </c:pt>
                <c:pt idx="259">
                  <c:v>0.75842737290350781</c:v>
                </c:pt>
                <c:pt idx="260">
                  <c:v>1.2545701924082808</c:v>
                </c:pt>
                <c:pt idx="261">
                  <c:v>1.6327095023043776</c:v>
                </c:pt>
                <c:pt idx="262">
                  <c:v>1.8907689513557269</c:v>
                </c:pt>
                <c:pt idx="263">
                  <c:v>1.6228923191018241</c:v>
                </c:pt>
                <c:pt idx="264">
                  <c:v>1.4871865508013391</c:v>
                </c:pt>
                <c:pt idx="265">
                  <c:v>1.47602730266636</c:v>
                </c:pt>
                <c:pt idx="266">
                  <c:v>1.5236729207148134</c:v>
                </c:pt>
                <c:pt idx="267">
                  <c:v>1.6675069133234446</c:v>
                </c:pt>
                <c:pt idx="268">
                  <c:v>1.7946211132373675</c:v>
                </c:pt>
                <c:pt idx="269">
                  <c:v>1.9299904404746846</c:v>
                </c:pt>
                <c:pt idx="270">
                  <c:v>1.8537221196611351</c:v>
                </c:pt>
                <c:pt idx="271">
                  <c:v>1.664521387835787</c:v>
                </c:pt>
                <c:pt idx="272">
                  <c:v>1.279128187612671</c:v>
                </c:pt>
                <c:pt idx="273">
                  <c:v>1.1291712649414429</c:v>
                </c:pt>
                <c:pt idx="274">
                  <c:v>0.93919271567313622</c:v>
                </c:pt>
                <c:pt idx="275">
                  <c:v>1.0091612569127069</c:v>
                </c:pt>
                <c:pt idx="276">
                  <c:v>1.1433876525533841</c:v>
                </c:pt>
                <c:pt idx="277">
                  <c:v>1.4241865639584124</c:v>
                </c:pt>
                <c:pt idx="278">
                  <c:v>1.5189835704544266</c:v>
                </c:pt>
                <c:pt idx="279">
                  <c:v>1.3785744303634042</c:v>
                </c:pt>
                <c:pt idx="280">
                  <c:v>1.2482962075347466</c:v>
                </c:pt>
                <c:pt idx="281">
                  <c:v>1.062307201873868</c:v>
                </c:pt>
                <c:pt idx="282">
                  <c:v>1.0687350243951166</c:v>
                </c:pt>
                <c:pt idx="283">
                  <c:v>1.1402245930154624</c:v>
                </c:pt>
                <c:pt idx="284">
                  <c:v>1.3079614486503681</c:v>
                </c:pt>
                <c:pt idx="285">
                  <c:v>1.3462488743452514</c:v>
                </c:pt>
                <c:pt idx="286">
                  <c:v>1.3585022753725464</c:v>
                </c:pt>
                <c:pt idx="287">
                  <c:v>1.3199036242810931</c:v>
                </c:pt>
                <c:pt idx="288">
                  <c:v>1.2523272724897634</c:v>
                </c:pt>
                <c:pt idx="289">
                  <c:v>1.1631247514021237</c:v>
                </c:pt>
                <c:pt idx="290">
                  <c:v>1.284079997124896</c:v>
                </c:pt>
                <c:pt idx="291">
                  <c:v>1.503262974154167</c:v>
                </c:pt>
                <c:pt idx="292">
                  <c:v>1.4092966335393315</c:v>
                </c:pt>
                <c:pt idx="293">
                  <c:v>1.1313674769200233</c:v>
                </c:pt>
                <c:pt idx="294">
                  <c:v>1.0563987690232106</c:v>
                </c:pt>
                <c:pt idx="295">
                  <c:v>1.2768713631021307</c:v>
                </c:pt>
                <c:pt idx="296">
                  <c:v>1.4967153832934068</c:v>
                </c:pt>
                <c:pt idx="297">
                  <c:v>1.4885147363077167</c:v>
                </c:pt>
                <c:pt idx="298">
                  <c:v>1.1963134613170963</c:v>
                </c:pt>
                <c:pt idx="299">
                  <c:v>1.0543360277130931</c:v>
                </c:pt>
                <c:pt idx="300">
                  <c:v>1.1789395062534305</c:v>
                </c:pt>
                <c:pt idx="301">
                  <c:v>1.4485368227294491</c:v>
                </c:pt>
                <c:pt idx="302">
                  <c:v>1.4721894473614616</c:v>
                </c:pt>
                <c:pt idx="303">
                  <c:v>1.2437604747813864</c:v>
                </c:pt>
                <c:pt idx="304">
                  <c:v>1.1471545095207512</c:v>
                </c:pt>
                <c:pt idx="305">
                  <c:v>1.3782677467539619</c:v>
                </c:pt>
                <c:pt idx="306">
                  <c:v>1.5832863072693542</c:v>
                </c:pt>
                <c:pt idx="307">
                  <c:v>1.3747039943631973</c:v>
                </c:pt>
                <c:pt idx="308">
                  <c:v>1.2519918915753574</c:v>
                </c:pt>
                <c:pt idx="309">
                  <c:v>1.262659671169438</c:v>
                </c:pt>
                <c:pt idx="310">
                  <c:v>1.3185720908401628</c:v>
                </c:pt>
                <c:pt idx="311">
                  <c:v>1.2345952680915848</c:v>
                </c:pt>
                <c:pt idx="312">
                  <c:v>1.2487329878378031</c:v>
                </c:pt>
                <c:pt idx="313">
                  <c:v>1.1604830974558837</c:v>
                </c:pt>
                <c:pt idx="314">
                  <c:v>1.1684172870653369</c:v>
                </c:pt>
                <c:pt idx="315">
                  <c:v>1.3164591307447331</c:v>
                </c:pt>
                <c:pt idx="316">
                  <c:v>1.3951130588505138</c:v>
                </c:pt>
                <c:pt idx="317">
                  <c:v>1.1095680002074331</c:v>
                </c:pt>
                <c:pt idx="318">
                  <c:v>1.2789616076560668</c:v>
                </c:pt>
                <c:pt idx="319">
                  <c:v>1.5869167531796076</c:v>
                </c:pt>
                <c:pt idx="320">
                  <c:v>1.3223132320705737</c:v>
                </c:pt>
                <c:pt idx="321">
                  <c:v>1.2727341188047738</c:v>
                </c:pt>
                <c:pt idx="322">
                  <c:v>1.3053918789154348</c:v>
                </c:pt>
                <c:pt idx="323">
                  <c:v>1.2131049491667119</c:v>
                </c:pt>
                <c:pt idx="324">
                  <c:v>1.5255711738621938</c:v>
                </c:pt>
                <c:pt idx="325">
                  <c:v>1.1662418752009889</c:v>
                </c:pt>
                <c:pt idx="326">
                  <c:v>1.0807856323529692</c:v>
                </c:pt>
                <c:pt idx="327">
                  <c:v>1.4050573720194997</c:v>
                </c:pt>
                <c:pt idx="328">
                  <c:v>1.234657433500751</c:v>
                </c:pt>
                <c:pt idx="329">
                  <c:v>1.3756010499235951</c:v>
                </c:pt>
                <c:pt idx="330">
                  <c:v>1.0789940512895344</c:v>
                </c:pt>
                <c:pt idx="331">
                  <c:v>1.3406563265249738</c:v>
                </c:pt>
                <c:pt idx="332">
                  <c:v>1.4242561285810449</c:v>
                </c:pt>
                <c:pt idx="333">
                  <c:v>1.2098777960921354</c:v>
                </c:pt>
                <c:pt idx="334">
                  <c:v>1.2872899460245841</c:v>
                </c:pt>
                <c:pt idx="335">
                  <c:v>1.2157302458952279</c:v>
                </c:pt>
                <c:pt idx="336">
                  <c:v>1.4366033397147797</c:v>
                </c:pt>
                <c:pt idx="337">
                  <c:v>1.259262911000625</c:v>
                </c:pt>
                <c:pt idx="338">
                  <c:v>1.1587077450066461</c:v>
                </c:pt>
                <c:pt idx="339">
                  <c:v>1.3194210271988418</c:v>
                </c:pt>
                <c:pt idx="340">
                  <c:v>1.2780067331984761</c:v>
                </c:pt>
                <c:pt idx="341">
                  <c:v>1.3242805261232304</c:v>
                </c:pt>
                <c:pt idx="342">
                  <c:v>1.0850096373165548</c:v>
                </c:pt>
                <c:pt idx="343">
                  <c:v>1.3363925904307301</c:v>
                </c:pt>
                <c:pt idx="344">
                  <c:v>1.3013577935869995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1.3187996372054154</c:v>
                </c:pt>
                <c:pt idx="348">
                  <c:v>1.3526560951302378</c:v>
                </c:pt>
                <c:pt idx="349">
                  <c:v>1.4019420665689608</c:v>
                </c:pt>
                <c:pt idx="350">
                  <c:v>1.2034340247522302</c:v>
                </c:pt>
                <c:pt idx="351">
                  <c:v>1.5738958157654146</c:v>
                </c:pt>
                <c:pt idx="352">
                  <c:v>1.5887531386118519</c:v>
                </c:pt>
                <c:pt idx="353">
                  <c:v>1.7005402353993317</c:v>
                </c:pt>
                <c:pt idx="354">
                  <c:v>2.1169240747534834</c:v>
                </c:pt>
                <c:pt idx="355">
                  <c:v>2.6101567041699441</c:v>
                </c:pt>
                <c:pt idx="356">
                  <c:v>3.6653267754311685</c:v>
                </c:pt>
                <c:pt idx="357">
                  <c:v>5.5610677634422752</c:v>
                </c:pt>
                <c:pt idx="358">
                  <c:v>10.252198273845721</c:v>
                </c:pt>
                <c:pt idx="359">
                  <c:v>33.562244652726278</c:v>
                </c:pt>
                <c:pt idx="360">
                  <c:v>-37.655803103703612</c:v>
                </c:pt>
                <c:pt idx="361">
                  <c:v>-14.306674781947484</c:v>
                </c:pt>
                <c:pt idx="362">
                  <c:v>-9.065890278957184</c:v>
                </c:pt>
                <c:pt idx="363">
                  <c:v>-7.0536418658538231</c:v>
                </c:pt>
                <c:pt idx="364">
                  <c:v>-5.5795757262609911</c:v>
                </c:pt>
                <c:pt idx="365">
                  <c:v>-4.6904685540822353</c:v>
                </c:pt>
                <c:pt idx="366">
                  <c:v>-3.9103139275726484</c:v>
                </c:pt>
                <c:pt idx="367">
                  <c:v>-3.3578966368011911</c:v>
                </c:pt>
                <c:pt idx="368">
                  <c:v>-2.8672199295348335</c:v>
                </c:pt>
                <c:pt idx="369">
                  <c:v>-2.3983490860420211</c:v>
                </c:pt>
                <c:pt idx="370">
                  <c:v>-2.0440033134072122</c:v>
                </c:pt>
                <c:pt idx="371">
                  <c:v>-1.714150690189129</c:v>
                </c:pt>
                <c:pt idx="372">
                  <c:v>-1.3798865268856677</c:v>
                </c:pt>
                <c:pt idx="373">
                  <c:v>-1.1087286052474092</c:v>
                </c:pt>
                <c:pt idx="374">
                  <c:v>-0.81949033702567309</c:v>
                </c:pt>
                <c:pt idx="375">
                  <c:v>-0.58580981198221982</c:v>
                </c:pt>
                <c:pt idx="376">
                  <c:v>-0.3607102669725335</c:v>
                </c:pt>
                <c:pt idx="377">
                  <c:v>-0.17072697033897713</c:v>
                </c:pt>
                <c:pt idx="378">
                  <c:v>-1.6844638149471542E-3</c:v>
                </c:pt>
                <c:pt idx="379">
                  <c:v>0.16810947644814672</c:v>
                </c:pt>
                <c:pt idx="380">
                  <c:v>0.30075910685827678</c:v>
                </c:pt>
                <c:pt idx="381">
                  <c:v>0.44399048916635991</c:v>
                </c:pt>
                <c:pt idx="382">
                  <c:v>0.54639334816553653</c:v>
                </c:pt>
                <c:pt idx="383">
                  <c:v>0.65129508549837667</c:v>
                </c:pt>
                <c:pt idx="384">
                  <c:v>0.73350922660468154</c:v>
                </c:pt>
                <c:pt idx="385">
                  <c:v>0.83271769817077801</c:v>
                </c:pt>
                <c:pt idx="386">
                  <c:v>0.87787430160623814</c:v>
                </c:pt>
                <c:pt idx="387">
                  <c:v>0.9516269778977402</c:v>
                </c:pt>
                <c:pt idx="388">
                  <c:v>0.98595749761233931</c:v>
                </c:pt>
                <c:pt idx="389">
                  <c:v>1.0544266883774822</c:v>
                </c:pt>
                <c:pt idx="390">
                  <c:v>1.0624238111650928</c:v>
                </c:pt>
                <c:pt idx="391">
                  <c:v>1.111352733363639</c:v>
                </c:pt>
                <c:pt idx="392">
                  <c:v>1.1102917193808306</c:v>
                </c:pt>
                <c:pt idx="393">
                  <c:v>1.1616461042797706</c:v>
                </c:pt>
                <c:pt idx="394">
                  <c:v>1.1649189270394122</c:v>
                </c:pt>
                <c:pt idx="395">
                  <c:v>1.1972185310510797</c:v>
                </c:pt>
                <c:pt idx="396">
                  <c:v>1.1957346648641451</c:v>
                </c:pt>
                <c:pt idx="397">
                  <c:v>1.2110447321415208</c:v>
                </c:pt>
                <c:pt idx="398">
                  <c:v>1.2172600021718591</c:v>
                </c:pt>
                <c:pt idx="399">
                  <c:v>1.2308338183213354</c:v>
                </c:pt>
                <c:pt idx="400">
                  <c:v>1.2358820600716649</c:v>
                </c:pt>
                <c:pt idx="401">
                  <c:v>1.2459946336268546</c:v>
                </c:pt>
                <c:pt idx="402">
                  <c:v>1.2622723996091616</c:v>
                </c:pt>
                <c:pt idx="403">
                  <c:v>1.2649452541780473</c:v>
                </c:pt>
                <c:pt idx="404">
                  <c:v>1.2953919700999463</c:v>
                </c:pt>
                <c:pt idx="405">
                  <c:v>1.287589098207212</c:v>
                </c:pt>
                <c:pt idx="406">
                  <c:v>1.3134826897764065</c:v>
                </c:pt>
                <c:pt idx="407">
                  <c:v>1.2786650521653486</c:v>
                </c:pt>
                <c:pt idx="408">
                  <c:v>1.3105678086472179</c:v>
                </c:pt>
                <c:pt idx="409">
                  <c:v>1.2758231669619946</c:v>
                </c:pt>
                <c:pt idx="410">
                  <c:v>1.2906837488060841</c:v>
                </c:pt>
                <c:pt idx="411">
                  <c:v>1.2639391965320055</c:v>
                </c:pt>
                <c:pt idx="412">
                  <c:v>1.2635866818212906</c:v>
                </c:pt>
                <c:pt idx="413">
                  <c:v>1.2551838204414896</c:v>
                </c:pt>
                <c:pt idx="414">
                  <c:v>1.2452797489200944</c:v>
                </c:pt>
                <c:pt idx="415">
                  <c:v>1.2544736453659817</c:v>
                </c:pt>
                <c:pt idx="416">
                  <c:v>1.2493044655465306</c:v>
                </c:pt>
                <c:pt idx="417">
                  <c:v>1.2947228006187408</c:v>
                </c:pt>
                <c:pt idx="418">
                  <c:v>1.268824592643631</c:v>
                </c:pt>
                <c:pt idx="419">
                  <c:v>1.2971443801137958</c:v>
                </c:pt>
                <c:pt idx="420">
                  <c:v>1.319765879815239</c:v>
                </c:pt>
                <c:pt idx="421">
                  <c:v>1.3338827198402734</c:v>
                </c:pt>
                <c:pt idx="422">
                  <c:v>1.3407784806615162</c:v>
                </c:pt>
                <c:pt idx="423">
                  <c:v>1.3321645764354153</c:v>
                </c:pt>
                <c:pt idx="424">
                  <c:v>1.3349031732608452</c:v>
                </c:pt>
                <c:pt idx="425">
                  <c:v>1.3233880290749533</c:v>
                </c:pt>
                <c:pt idx="426">
                  <c:v>1.3312618453820568</c:v>
                </c:pt>
                <c:pt idx="427">
                  <c:v>1.3536273925218454</c:v>
                </c:pt>
                <c:pt idx="428">
                  <c:v>1.3346288835083586</c:v>
                </c:pt>
                <c:pt idx="429">
                  <c:v>1.327001392825917</c:v>
                </c:pt>
                <c:pt idx="430">
                  <c:v>1.3341066798081513</c:v>
                </c:pt>
                <c:pt idx="431">
                  <c:v>1.3385763478200088</c:v>
                </c:pt>
                <c:pt idx="432">
                  <c:v>1.3441460648162145</c:v>
                </c:pt>
                <c:pt idx="433">
                  <c:v>1.3302825019577769</c:v>
                </c:pt>
                <c:pt idx="434">
                  <c:v>1.3159757387255753</c:v>
                </c:pt>
                <c:pt idx="435">
                  <c:v>1.320417886164224</c:v>
                </c:pt>
                <c:pt idx="436">
                  <c:v>1.3299754591497124</c:v>
                </c:pt>
                <c:pt idx="437">
                  <c:v>1.3371988493288309</c:v>
                </c:pt>
                <c:pt idx="438">
                  <c:v>1.2943194040695178</c:v>
                </c:pt>
                <c:pt idx="439">
                  <c:v>1.302750498345111</c:v>
                </c:pt>
                <c:pt idx="440">
                  <c:v>1.3395882750213632</c:v>
                </c:pt>
                <c:pt idx="441">
                  <c:v>1.3436077242464466</c:v>
                </c:pt>
                <c:pt idx="442">
                  <c:v>1.3412055098496025</c:v>
                </c:pt>
                <c:pt idx="443">
                  <c:v>1.3803026427040916</c:v>
                </c:pt>
                <c:pt idx="444">
                  <c:v>1.3951269276123106</c:v>
                </c:pt>
                <c:pt idx="445">
                  <c:v>1.3888958995202294</c:v>
                </c:pt>
                <c:pt idx="446">
                  <c:v>1.3559502099829419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1.2308367220359591</c:v>
                </c:pt>
                <c:pt idx="451">
                  <c:v>1.3343542736058223</c:v>
                </c:pt>
                <c:pt idx="452">
                  <c:v>1.3737680009209778</c:v>
                </c:pt>
                <c:pt idx="453">
                  <c:v>1.3621141532427055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1.4953702876480499</c:v>
                </c:pt>
                <c:pt idx="457">
                  <c:v>1.4022868936257162</c:v>
                </c:pt>
                <c:pt idx="458">
                  <c:v>1.2254676686867938</c:v>
                </c:pt>
                <c:pt idx="459">
                  <c:v>1.0819986378700492</c:v>
                </c:pt>
                <c:pt idx="460">
                  <c:v>1.1609671569570919</c:v>
                </c:pt>
                <c:pt idx="461">
                  <c:v>1.2331504642780511</c:v>
                </c:pt>
                <c:pt idx="462">
                  <c:v>1.2270042529688359</c:v>
                </c:pt>
                <c:pt idx="463">
                  <c:v>1.242872465382004</c:v>
                </c:pt>
                <c:pt idx="464">
                  <c:v>1.3209244780916622</c:v>
                </c:pt>
                <c:pt idx="465">
                  <c:v>1.4292943245629557</c:v>
                </c:pt>
                <c:pt idx="466">
                  <c:v>1.4957697981973661</c:v>
                </c:pt>
                <c:pt idx="467">
                  <c:v>1.4998963500551035</c:v>
                </c:pt>
                <c:pt idx="468">
                  <c:v>1.5608164069541743</c:v>
                </c:pt>
                <c:pt idx="469">
                  <c:v>1.5190426426163182</c:v>
                </c:pt>
                <c:pt idx="470">
                  <c:v>1.5338206913043082</c:v>
                </c:pt>
                <c:pt idx="471">
                  <c:v>1.5151837633859908</c:v>
                </c:pt>
                <c:pt idx="472">
                  <c:v>1.4927541667087996</c:v>
                </c:pt>
                <c:pt idx="473">
                  <c:v>1.4211215738933953</c:v>
                </c:pt>
                <c:pt idx="474">
                  <c:v>1.3423635403389074</c:v>
                </c:pt>
                <c:pt idx="475">
                  <c:v>1.4655844297590219</c:v>
                </c:pt>
                <c:pt idx="476">
                  <c:v>1.4168935323948673</c:v>
                </c:pt>
                <c:pt idx="477">
                  <c:v>1.3681780020314667</c:v>
                </c:pt>
                <c:pt idx="478">
                  <c:v>1.353865830825187</c:v>
                </c:pt>
                <c:pt idx="479">
                  <c:v>1.3780696295753869</c:v>
                </c:pt>
                <c:pt idx="480">
                  <c:v>1.4024358006675783</c:v>
                </c:pt>
                <c:pt idx="481">
                  <c:v>1.4212714931206385</c:v>
                </c:pt>
                <c:pt idx="482">
                  <c:v>1.5656831168308731</c:v>
                </c:pt>
                <c:pt idx="483">
                  <c:v>1.6426944622152744</c:v>
                </c:pt>
                <c:pt idx="484">
                  <c:v>1.4311368728729017</c:v>
                </c:pt>
                <c:pt idx="485">
                  <c:v>1.3777098004664743</c:v>
                </c:pt>
                <c:pt idx="486">
                  <c:v>1.4226123864418883</c:v>
                </c:pt>
                <c:pt idx="487">
                  <c:v>1.6841179045234511</c:v>
                </c:pt>
                <c:pt idx="488">
                  <c:v>1.8533017744930425</c:v>
                </c:pt>
                <c:pt idx="489">
                  <c:v>2.0145804841195889</c:v>
                </c:pt>
                <c:pt idx="490">
                  <c:v>2.0182533655834796</c:v>
                </c:pt>
                <c:pt idx="491">
                  <c:v>2.039324741930594</c:v>
                </c:pt>
                <c:pt idx="492">
                  <c:v>2.2100993971957603</c:v>
                </c:pt>
                <c:pt idx="493">
                  <c:v>2.2704006569155228</c:v>
                </c:pt>
                <c:pt idx="494">
                  <c:v>2.2744658106843967</c:v>
                </c:pt>
                <c:pt idx="495">
                  <c:v>2.1916510147975474</c:v>
                </c:pt>
                <c:pt idx="496">
                  <c:v>2.2358015922644756</c:v>
                </c:pt>
                <c:pt idx="497">
                  <c:v>2.4105800938695516</c:v>
                </c:pt>
                <c:pt idx="498">
                  <c:v>2.5701564798454193</c:v>
                </c:pt>
                <c:pt idx="499">
                  <c:v>2.475432958840742</c:v>
                </c:pt>
                <c:pt idx="500">
                  <c:v>2.4843313523557713</c:v>
                </c:pt>
                <c:pt idx="501">
                  <c:v>2.5057047074402057</c:v>
                </c:pt>
                <c:pt idx="502">
                  <c:v>2.7952339468456455</c:v>
                </c:pt>
                <c:pt idx="503">
                  <c:v>2.8601155923798998</c:v>
                </c:pt>
                <c:pt idx="504">
                  <c:v>2.7721532212700439</c:v>
                </c:pt>
                <c:pt idx="505">
                  <c:v>3.1769054773204575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4.3641822628380327</c:v>
                </c:pt>
                <c:pt idx="509">
                  <c:v>5.0691075012147042</c:v>
                </c:pt>
                <c:pt idx="510">
                  <c:v>5.0941294938544797</c:v>
                </c:pt>
                <c:pt idx="511">
                  <c:v>5.5323915091564153</c:v>
                </c:pt>
                <c:pt idx="512">
                  <c:v>5.7244582841825213</c:v>
                </c:pt>
                <c:pt idx="513">
                  <c:v>5.6006109626898377</c:v>
                </c:pt>
                <c:pt idx="514">
                  <c:v>5.7705719103888162</c:v>
                </c:pt>
                <c:pt idx="515">
                  <c:v>6.7914171546605484</c:v>
                </c:pt>
                <c:pt idx="516">
                  <c:v>6.9078428419963656</c:v>
                </c:pt>
                <c:pt idx="517">
                  <c:v>7.0945357536566229</c:v>
                </c:pt>
                <c:pt idx="518">
                  <c:v>8.2008152873058169</c:v>
                </c:pt>
                <c:pt idx="519">
                  <c:v>10.277609018974584</c:v>
                </c:pt>
                <c:pt idx="520">
                  <c:v>11.409739264595499</c:v>
                </c:pt>
                <c:pt idx="521">
                  <c:v>11.990784861564668</c:v>
                </c:pt>
                <c:pt idx="522">
                  <c:v>13.402836547240259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15.973885581572205</c:v>
                </c:pt>
                <c:pt idx="526">
                  <c:v>14.989044778703743</c:v>
                </c:pt>
                <c:pt idx="527">
                  <c:v>14.529191926120646</c:v>
                </c:pt>
                <c:pt idx="528">
                  <c:v>14.496429114489052</c:v>
                </c:pt>
                <c:pt idx="529">
                  <c:v>16.353385589680723</c:v>
                </c:pt>
                <c:pt idx="530">
                  <c:v>22.716573059247736</c:v>
                </c:pt>
                <c:pt idx="531">
                  <c:v>26.942870850624093</c:v>
                </c:pt>
                <c:pt idx="532">
                  <c:v>33.214952450899283</c:v>
                </c:pt>
                <c:pt idx="533">
                  <c:v>35.353108209067479</c:v>
                </c:pt>
                <c:pt idx="534">
                  <c:v>40.879651290352072</c:v>
                </c:pt>
                <c:pt idx="535">
                  <c:v>42.739956751101765</c:v>
                </c:pt>
                <c:pt idx="536">
                  <c:v>49.111036443276525</c:v>
                </c:pt>
                <c:pt idx="537">
                  <c:v>69.538173930001832</c:v>
                </c:pt>
                <c:pt idx="538">
                  <c:v>116.69518600166232</c:v>
                </c:pt>
                <c:pt idx="539">
                  <c:v>231.89111217468081</c:v>
                </c:pt>
                <c:pt idx="540">
                  <c:v>-197.88947400231962</c:v>
                </c:pt>
                <c:pt idx="541">
                  <c:v>-105.75384301512939</c:v>
                </c:pt>
                <c:pt idx="542">
                  <c:v>-61.544417515526611</c:v>
                </c:pt>
                <c:pt idx="543">
                  <c:v>-51.465520742297237</c:v>
                </c:pt>
                <c:pt idx="544">
                  <c:v>-43.158087700424929</c:v>
                </c:pt>
                <c:pt idx="545">
                  <c:v>-39.373192459075327</c:v>
                </c:pt>
                <c:pt idx="546">
                  <c:v>-35.574533498080314</c:v>
                </c:pt>
                <c:pt idx="547">
                  <c:v>-31.83133935106482</c:v>
                </c:pt>
                <c:pt idx="548">
                  <c:v>-28.164487063694278</c:v>
                </c:pt>
                <c:pt idx="549">
                  <c:v>-24.257963247357043</c:v>
                </c:pt>
                <c:pt idx="550">
                  <c:v>-19.41347365676879</c:v>
                </c:pt>
                <c:pt idx="551">
                  <c:v>-18.173704361189923</c:v>
                </c:pt>
                <c:pt idx="552">
                  <c:v>-18.705574183984986</c:v>
                </c:pt>
                <c:pt idx="553">
                  <c:v>-19.587613266105208</c:v>
                </c:pt>
                <c:pt idx="554">
                  <c:v>-18.804199213860656</c:v>
                </c:pt>
                <c:pt idx="555">
                  <c:v>-18.513594341630345</c:v>
                </c:pt>
                <c:pt idx="556">
                  <c:v>-16.271048712274851</c:v>
                </c:pt>
                <c:pt idx="557">
                  <c:v>-13.717087235665133</c:v>
                </c:pt>
                <c:pt idx="558">
                  <c:v>-11.083292488413067</c:v>
                </c:pt>
                <c:pt idx="559">
                  <c:v>-7.7115443485503432</c:v>
                </c:pt>
                <c:pt idx="560">
                  <c:v>-5.9956041003406035</c:v>
                </c:pt>
                <c:pt idx="561">
                  <c:v>-3.6788134824142049</c:v>
                </c:pt>
                <c:pt idx="562">
                  <c:v>-1.516175629110204</c:v>
                </c:pt>
                <c:pt idx="563">
                  <c:v>-1.6836406992404607</c:v>
                </c:pt>
                <c:pt idx="564">
                  <c:v>-0.46278298690993108</c:v>
                </c:pt>
                <c:pt idx="565">
                  <c:v>0.66075810260208334</c:v>
                </c:pt>
                <c:pt idx="566">
                  <c:v>-0.21371984904809152</c:v>
                </c:pt>
                <c:pt idx="567">
                  <c:v>-1.0222775814520926</c:v>
                </c:pt>
                <c:pt idx="568">
                  <c:v>1.3683090912683233</c:v>
                </c:pt>
                <c:pt idx="569">
                  <c:v>0.94802065813618108</c:v>
                </c:pt>
                <c:pt idx="570">
                  <c:v>-0.54511603670610487</c:v>
                </c:pt>
                <c:pt idx="571">
                  <c:v>-2.1025778036603984</c:v>
                </c:pt>
                <c:pt idx="572">
                  <c:v>-3.1022288194171166</c:v>
                </c:pt>
                <c:pt idx="573">
                  <c:v>-5.7229416005228391</c:v>
                </c:pt>
                <c:pt idx="574">
                  <c:v>-6.672365927334944</c:v>
                </c:pt>
                <c:pt idx="575">
                  <c:v>-6.922111483090668</c:v>
                </c:pt>
                <c:pt idx="576">
                  <c:v>-6.8979772831897055</c:v>
                </c:pt>
                <c:pt idx="577">
                  <c:v>-6.3845820656687104</c:v>
                </c:pt>
                <c:pt idx="578">
                  <c:v>-6.1999695201810807</c:v>
                </c:pt>
                <c:pt idx="579">
                  <c:v>-6.147543065251746</c:v>
                </c:pt>
                <c:pt idx="580">
                  <c:v>-4.020589634530082</c:v>
                </c:pt>
                <c:pt idx="581">
                  <c:v>-2.8440576578981682</c:v>
                </c:pt>
                <c:pt idx="582">
                  <c:v>-2.0332951576124869</c:v>
                </c:pt>
                <c:pt idx="583">
                  <c:v>-1.6811157581412597</c:v>
                </c:pt>
                <c:pt idx="584">
                  <c:v>-1.8018972266183846</c:v>
                </c:pt>
                <c:pt idx="585">
                  <c:v>-1.3205532488768252</c:v>
                </c:pt>
                <c:pt idx="586">
                  <c:v>-1.8844324413330391</c:v>
                </c:pt>
                <c:pt idx="587">
                  <c:v>-1.4187697462510744</c:v>
                </c:pt>
                <c:pt idx="588">
                  <c:v>-2.5176327745638551</c:v>
                </c:pt>
                <c:pt idx="589">
                  <c:v>-1.6486639344730958</c:v>
                </c:pt>
                <c:pt idx="590">
                  <c:v>-1.2222769302832976</c:v>
                </c:pt>
                <c:pt idx="591">
                  <c:v>0.13238425313688237</c:v>
                </c:pt>
                <c:pt idx="592">
                  <c:v>-0.12927039367897891</c:v>
                </c:pt>
                <c:pt idx="593">
                  <c:v>1.0073137042365019</c:v>
                </c:pt>
                <c:pt idx="594">
                  <c:v>0.97796621317979737</c:v>
                </c:pt>
                <c:pt idx="595">
                  <c:v>0.47554311152015016</c:v>
                </c:pt>
                <c:pt idx="596">
                  <c:v>0</c:v>
                </c:pt>
                <c:pt idx="597">
                  <c:v>0.4526871528363236</c:v>
                </c:pt>
                <c:pt idx="598">
                  <c:v>0.10995362409309395</c:v>
                </c:pt>
                <c:pt idx="599">
                  <c:v>0.64570454343734529</c:v>
                </c:pt>
                <c:pt idx="600">
                  <c:v>0.7328004778677496</c:v>
                </c:pt>
                <c:pt idx="601">
                  <c:v>0.81415081087975871</c:v>
                </c:pt>
                <c:pt idx="602">
                  <c:v>-9.9236290785056691E-2</c:v>
                </c:pt>
                <c:pt idx="603">
                  <c:v>-0.77879785328088602</c:v>
                </c:pt>
                <c:pt idx="604">
                  <c:v>-0.76886508950787069</c:v>
                </c:pt>
                <c:pt idx="605">
                  <c:v>-9.3947726220653255E-2</c:v>
                </c:pt>
                <c:pt idx="606">
                  <c:v>-0.36947044898682485</c:v>
                </c:pt>
                <c:pt idx="607">
                  <c:v>-0.36365443151167459</c:v>
                </c:pt>
                <c:pt idx="608">
                  <c:v>0</c:v>
                </c:pt>
                <c:pt idx="609">
                  <c:v>0</c:v>
                </c:pt>
                <c:pt idx="610">
                  <c:v>0.25508797758616336</c:v>
                </c:pt>
                <c:pt idx="611">
                  <c:v>0.5005256885824273</c:v>
                </c:pt>
                <c:pt idx="612">
                  <c:v>0.566285644219928</c:v>
                </c:pt>
                <c:pt idx="613">
                  <c:v>0.39631597549466085</c:v>
                </c:pt>
                <c:pt idx="614">
                  <c:v>0.15458291412758626</c:v>
                </c:pt>
                <c:pt idx="615">
                  <c:v>0.15138679804680205</c:v>
                </c:pt>
                <c:pt idx="616">
                  <c:v>0.29626573509158211</c:v>
                </c:pt>
                <c:pt idx="617">
                  <c:v>0</c:v>
                </c:pt>
                <c:pt idx="618">
                  <c:v>-7.1130974870364586E-2</c:v>
                </c:pt>
                <c:pt idx="619">
                  <c:v>6.9733814365027763E-2</c:v>
                </c:pt>
                <c:pt idx="620">
                  <c:v>-6.835555882559903E-2</c:v>
                </c:pt>
                <c:pt idx="621">
                  <c:v>-0.20190209098244202</c:v>
                </c:pt>
                <c:pt idx="622">
                  <c:v>-6.5850838365072578E-2</c:v>
                </c:pt>
                <c:pt idx="623">
                  <c:v>-0.12996884598374497</c:v>
                </c:pt>
                <c:pt idx="624">
                  <c:v>-6.3545343265042811E-2</c:v>
                </c:pt>
                <c:pt idx="625">
                  <c:v>-0.25092537401626569</c:v>
                </c:pt>
                <c:pt idx="626">
                  <c:v>6.1506258656958794E-2</c:v>
                </c:pt>
                <c:pt idx="627">
                  <c:v>0</c:v>
                </c:pt>
                <c:pt idx="628">
                  <c:v>0.35390020947974488</c:v>
                </c:pt>
                <c:pt idx="629">
                  <c:v>0.34687382741048695</c:v>
                </c:pt>
                <c:pt idx="630">
                  <c:v>0.39529350376731037</c:v>
                </c:pt>
                <c:pt idx="631">
                  <c:v>0.16563004949866536</c:v>
                </c:pt>
                <c:pt idx="632">
                  <c:v>-0.21735874448206136</c:v>
                </c:pt>
                <c:pt idx="633">
                  <c:v>-0.21382837623500456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0.44721773528281872</c:v>
                </c:pt>
                <c:pt idx="638">
                  <c:v>0.1454038330637539</c:v>
                </c:pt>
                <c:pt idx="639">
                  <c:v>0.14289285681098712</c:v>
                </c:pt>
                <c:pt idx="640">
                  <c:v>-4.6865947433911641E-2</c:v>
                </c:pt>
                <c:pt idx="641">
                  <c:v>-0.27598290513798518</c:v>
                </c:pt>
                <c:pt idx="642">
                  <c:v>-0.41077634809542185</c:v>
                </c:pt>
                <c:pt idx="643">
                  <c:v>-0.17948595573676343</c:v>
                </c:pt>
                <c:pt idx="644">
                  <c:v>-0.35561436364981081</c:v>
                </c:pt>
                <c:pt idx="645">
                  <c:v>-0.44003134735848526</c:v>
                </c:pt>
                <c:pt idx="646">
                  <c:v>-0.21749515060439686</c:v>
                </c:pt>
                <c:pt idx="647">
                  <c:v>0.17105164764421504</c:v>
                </c:pt>
                <c:pt idx="648">
                  <c:v>-8.3957671105426401E-2</c:v>
                </c:pt>
                <c:pt idx="649">
                  <c:v>-0.2487998465875241</c:v>
                </c:pt>
                <c:pt idx="650">
                  <c:v>-8.1671186840681628E-2</c:v>
                </c:pt>
                <c:pt idx="651">
                  <c:v>-4.0349694719278871E-2</c:v>
                </c:pt>
                <c:pt idx="652">
                  <c:v>-0.1984129114390315</c:v>
                </c:pt>
                <c:pt idx="653">
                  <c:v>-0.1174556037637776</c:v>
                </c:pt>
                <c:pt idx="654">
                  <c:v>0.19289198560675827</c:v>
                </c:pt>
                <c:pt idx="655">
                  <c:v>-7.5763329156086537E-2</c:v>
                </c:pt>
                <c:pt idx="656">
                  <c:v>3.7347833216229934E-2</c:v>
                </c:pt>
                <c:pt idx="657">
                  <c:v>0.25606856773515019</c:v>
                </c:pt>
                <c:pt idx="658">
                  <c:v>0.14352005520827568</c:v>
                </c:pt>
                <c:pt idx="659">
                  <c:v>-0.21213272272782055</c:v>
                </c:pt>
                <c:pt idx="660">
                  <c:v>3.4867532640169153E-2</c:v>
                </c:pt>
                <c:pt idx="661">
                  <c:v>6.8745155478159972E-2</c:v>
                </c:pt>
                <c:pt idx="662">
                  <c:v>-0.40732818617661176</c:v>
                </c:pt>
                <c:pt idx="663">
                  <c:v>-0.70993490006477289</c:v>
                </c:pt>
                <c:pt idx="664">
                  <c:v>-3.3619001760123481E-2</c:v>
                </c:pt>
                <c:pt idx="665">
                  <c:v>0.19847138502540282</c:v>
                </c:pt>
                <c:pt idx="666">
                  <c:v>-0.3275219912065338</c:v>
                </c:pt>
                <c:pt idx="667">
                  <c:v>-0.35682679994948874</c:v>
                </c:pt>
                <c:pt idx="668">
                  <c:v>-0.29075162426097168</c:v>
                </c:pt>
                <c:pt idx="669">
                  <c:v>-0.61126534495744633</c:v>
                </c:pt>
                <c:pt idx="670">
                  <c:v>-0.8412793478845475</c:v>
                </c:pt>
                <c:pt idx="671">
                  <c:v>-0.55106998286846576</c:v>
                </c:pt>
                <c:pt idx="672">
                  <c:v>-0.45534456468165174</c:v>
                </c:pt>
                <c:pt idx="673">
                  <c:v>-0.51856334577851093</c:v>
                </c:pt>
                <c:pt idx="674">
                  <c:v>-0.42242187240741952</c:v>
                </c:pt>
                <c:pt idx="675">
                  <c:v>-9.6870779052765893E-2</c:v>
                </c:pt>
                <c:pt idx="676">
                  <c:v>-0.22478341949299158</c:v>
                </c:pt>
                <c:pt idx="677">
                  <c:v>-0.57659599668118544</c:v>
                </c:pt>
                <c:pt idx="678">
                  <c:v>-0.28885126529843885</c:v>
                </c:pt>
                <c:pt idx="679">
                  <c:v>-9.5493979359871445E-2</c:v>
                </c:pt>
                <c:pt idx="680">
                  <c:v>-0.15871720194703379</c:v>
                </c:pt>
                <c:pt idx="681">
                  <c:v>0</c:v>
                </c:pt>
                <c:pt idx="682">
                  <c:v>0.40323032137776044</c:v>
                </c:pt>
                <c:pt idx="683">
                  <c:v>0.3963379267372667</c:v>
                </c:pt>
                <c:pt idx="684">
                  <c:v>0.26921786986857654</c:v>
                </c:pt>
                <c:pt idx="685">
                  <c:v>0.11836788579114815</c:v>
                </c:pt>
                <c:pt idx="686">
                  <c:v>-5.8856247264810937E-2</c:v>
                </c:pt>
                <c:pt idx="687">
                  <c:v>-0.41135581903414686</c:v>
                </c:pt>
                <c:pt idx="688">
                  <c:v>-0.38502443754854887</c:v>
                </c:pt>
                <c:pt idx="689">
                  <c:v>-0.29958364783752206</c:v>
                </c:pt>
                <c:pt idx="690">
                  <c:v>-0.3015514712051004</c:v>
                </c:pt>
                <c:pt idx="691">
                  <c:v>-0.33430210351479389</c:v>
                </c:pt>
                <c:pt idx="692">
                  <c:v>-0.27577190440729643</c:v>
                </c:pt>
                <c:pt idx="693">
                  <c:v>-0.27947855960743595</c:v>
                </c:pt>
                <c:pt idx="694">
                  <c:v>-0.31532689402641229</c:v>
                </c:pt>
                <c:pt idx="695">
                  <c:v>-0.15917758416792044</c:v>
                </c:pt>
                <c:pt idx="696">
                  <c:v>-0.19382164293311324</c:v>
                </c:pt>
                <c:pt idx="697">
                  <c:v>-0.23010359376773754</c:v>
                </c:pt>
                <c:pt idx="698">
                  <c:v>-3.3440193732466567E-2</c:v>
                </c:pt>
                <c:pt idx="699">
                  <c:v>-6.8028759329049865E-2</c:v>
                </c:pt>
                <c:pt idx="700">
                  <c:v>-0.1041536455444244</c:v>
                </c:pt>
                <c:pt idx="701">
                  <c:v>0.24766592922110964</c:v>
                </c:pt>
                <c:pt idx="702">
                  <c:v>0.14527308047713894</c:v>
                </c:pt>
                <c:pt idx="703">
                  <c:v>-0.44983636945521677</c:v>
                </c:pt>
                <c:pt idx="704">
                  <c:v>3.8894914100496038E-2</c:v>
                </c:pt>
                <c:pt idx="705">
                  <c:v>0</c:v>
                </c:pt>
                <c:pt idx="706">
                  <c:v>-8.5649033058233709E-2</c:v>
                </c:pt>
                <c:pt idx="707">
                  <c:v>0.13330867251696621</c:v>
                </c:pt>
                <c:pt idx="708">
                  <c:v>1.1822370444375503</c:v>
                </c:pt>
                <c:pt idx="709">
                  <c:v>0.3965077817631284</c:v>
                </c:pt>
                <c:pt idx="710">
                  <c:v>-0.53263950185629472</c:v>
                </c:pt>
                <c:pt idx="711">
                  <c:v>0</c:v>
                </c:pt>
                <c:pt idx="712">
                  <c:v>0</c:v>
                </c:pt>
                <c:pt idx="713">
                  <c:v>-0.30153378446501045</c:v>
                </c:pt>
                <c:pt idx="714">
                  <c:v>0.70573542716700155</c:v>
                </c:pt>
                <c:pt idx="715">
                  <c:v>1.1376396555304438</c:v>
                </c:pt>
                <c:pt idx="716">
                  <c:v>-2.3323380798060795</c:v>
                </c:pt>
                <c:pt idx="717">
                  <c:v>-8.7268307127260076</c:v>
                </c:pt>
                <c:pt idx="718">
                  <c:v>-16.506654119272</c:v>
                </c:pt>
                <c:pt idx="719">
                  <c:v>1.1318413851259361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347-44B2-AA55-328853B50122}"/>
            </c:ext>
          </c:extLst>
        </c:ser>
        <c:ser>
          <c:idx val="2"/>
          <c:order val="2"/>
          <c:tx>
            <c:strRef>
              <c:f>Sheet1!$AE$3</c:f>
              <c:strCache>
                <c:ptCount val="1"/>
                <c:pt idx="0">
                  <c:v>N(Polytropic index)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Sheet1!$AE$4:$AE$723</c:f>
              <c:numCache>
                <c:formatCode>General</c:formatCode>
                <c:ptCount val="720"/>
                <c:pt idx="0">
                  <c:v>7.6610409598987745</c:v>
                </c:pt>
                <c:pt idx="1">
                  <c:v>-1.0991068213549</c:v>
                </c:pt>
                <c:pt idx="2">
                  <c:v>-0.8794211544066789</c:v>
                </c:pt>
                <c:pt idx="3">
                  <c:v>0.49119738233964794</c:v>
                </c:pt>
                <c:pt idx="4">
                  <c:v>1.2467385024915902</c:v>
                </c:pt>
                <c:pt idx="5">
                  <c:v>1.066002578719929</c:v>
                </c:pt>
                <c:pt idx="6">
                  <c:v>0.36659093712993018</c:v>
                </c:pt>
                <c:pt idx="7">
                  <c:v>-0.3211390218086399</c:v>
                </c:pt>
                <c:pt idx="8">
                  <c:v>0.36446059084967025</c:v>
                </c:pt>
                <c:pt idx="9">
                  <c:v>0.98960086315037166</c:v>
                </c:pt>
                <c:pt idx="10">
                  <c:v>1.4450638341916782</c:v>
                </c:pt>
                <c:pt idx="11">
                  <c:v>1.8900718849834623</c:v>
                </c:pt>
                <c:pt idx="12">
                  <c:v>1.2260569027833159</c:v>
                </c:pt>
                <c:pt idx="13">
                  <c:v>0.63133459240873901</c:v>
                </c:pt>
                <c:pt idx="14">
                  <c:v>0.27309381797364751</c:v>
                </c:pt>
                <c:pt idx="15">
                  <c:v>0.21201588090165438</c:v>
                </c:pt>
                <c:pt idx="16">
                  <c:v>0.10311103127270642</c:v>
                </c:pt>
                <c:pt idx="17">
                  <c:v>-0.25020897630795563</c:v>
                </c:pt>
                <c:pt idx="18">
                  <c:v>-0.48023913666430401</c:v>
                </c:pt>
                <c:pt idx="19">
                  <c:v>-0.51042535527043686</c:v>
                </c:pt>
                <c:pt idx="20">
                  <c:v>-0.49432149025926525</c:v>
                </c:pt>
                <c:pt idx="21">
                  <c:v>-0.26263823532063074</c:v>
                </c:pt>
                <c:pt idx="22">
                  <c:v>0.25915919970717205</c:v>
                </c:pt>
                <c:pt idx="23">
                  <c:v>0.60549241665795484</c:v>
                </c:pt>
                <c:pt idx="24">
                  <c:v>0.56664341335274937</c:v>
                </c:pt>
                <c:pt idx="25">
                  <c:v>0.57481617023387221</c:v>
                </c:pt>
                <c:pt idx="26">
                  <c:v>0.53592328364072195</c:v>
                </c:pt>
                <c:pt idx="27">
                  <c:v>0.67871337009599564</c:v>
                </c:pt>
                <c:pt idx="28">
                  <c:v>0.97487495321931705</c:v>
                </c:pt>
                <c:pt idx="29">
                  <c:v>0.6672055388214374</c:v>
                </c:pt>
                <c:pt idx="30">
                  <c:v>0.29076462340846865</c:v>
                </c:pt>
                <c:pt idx="31">
                  <c:v>0.2929379637832415</c:v>
                </c:pt>
                <c:pt idx="32">
                  <c:v>-0.29408041309112581</c:v>
                </c:pt>
                <c:pt idx="33">
                  <c:v>-0.3427863612731718</c:v>
                </c:pt>
                <c:pt idx="34">
                  <c:v>-0.29245472362521852</c:v>
                </c:pt>
                <c:pt idx="35">
                  <c:v>-0.33979941730455837</c:v>
                </c:pt>
                <c:pt idx="36">
                  <c:v>0.29379142714545831</c:v>
                </c:pt>
                <c:pt idx="37">
                  <c:v>0.29800751007869231</c:v>
                </c:pt>
                <c:pt idx="38">
                  <c:v>0.40528492071621763</c:v>
                </c:pt>
                <c:pt idx="39">
                  <c:v>0.20642487768592577</c:v>
                </c:pt>
                <c:pt idx="40">
                  <c:v>0.36647134257687214</c:v>
                </c:pt>
                <c:pt idx="41">
                  <c:v>0.64581587280915465</c:v>
                </c:pt>
                <c:pt idx="42">
                  <c:v>0.66412211910912067</c:v>
                </c:pt>
                <c:pt idx="43">
                  <c:v>-0.33805487747794444</c:v>
                </c:pt>
                <c:pt idx="44">
                  <c:v>0.34140542230046511</c:v>
                </c:pt>
                <c:pt idx="45">
                  <c:v>1.3560664523774499</c:v>
                </c:pt>
                <c:pt idx="46">
                  <c:v>0.61099033932033908</c:v>
                </c:pt>
                <c:pt idx="47">
                  <c:v>-0.86655601481144251</c:v>
                </c:pt>
                <c:pt idx="48">
                  <c:v>0.3102116518907187</c:v>
                </c:pt>
                <c:pt idx="49">
                  <c:v>0.19027963713714491</c:v>
                </c:pt>
                <c:pt idx="50">
                  <c:v>6.4419411469445326E-2</c:v>
                </c:pt>
                <c:pt idx="51">
                  <c:v>-0.45569042529399767</c:v>
                </c:pt>
                <c:pt idx="52">
                  <c:v>0.39497249693776204</c:v>
                </c:pt>
                <c:pt idx="53">
                  <c:v>0.74718675892416775</c:v>
                </c:pt>
                <c:pt idx="54">
                  <c:v>-0.55099643473391291</c:v>
                </c:pt>
                <c:pt idx="55">
                  <c:v>-2.1002459761099677</c:v>
                </c:pt>
                <c:pt idx="56">
                  <c:v>-0.73165581085798159</c:v>
                </c:pt>
                <c:pt idx="57">
                  <c:v>0.33662990577098212</c:v>
                </c:pt>
                <c:pt idx="58">
                  <c:v>-1.2199664713996532</c:v>
                </c:pt>
                <c:pt idx="59">
                  <c:v>-0.27024970247715013</c:v>
                </c:pt>
                <c:pt idx="60">
                  <c:v>1.3186939829345097</c:v>
                </c:pt>
                <c:pt idx="61">
                  <c:v>1.2311376431165313</c:v>
                </c:pt>
                <c:pt idx="62">
                  <c:v>0.37388887031390938</c:v>
                </c:pt>
                <c:pt idx="63">
                  <c:v>0.46060717576469129</c:v>
                </c:pt>
                <c:pt idx="64">
                  <c:v>0.15676824550766585</c:v>
                </c:pt>
                <c:pt idx="65">
                  <c:v>0.32045125195208546</c:v>
                </c:pt>
                <c:pt idx="66">
                  <c:v>-0.24391803590295819</c:v>
                </c:pt>
                <c:pt idx="67">
                  <c:v>-1.4636590555256792</c:v>
                </c:pt>
                <c:pt idx="68">
                  <c:v>-1.2119196312082865</c:v>
                </c:pt>
                <c:pt idx="69">
                  <c:v>8.0997230806341608E-2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-0.91868354175636358</c:v>
                </c:pt>
                <c:pt idx="73">
                  <c:v>-0.2523577490137705</c:v>
                </c:pt>
                <c:pt idx="74">
                  <c:v>-0.42539532321302764</c:v>
                </c:pt>
                <c:pt idx="75">
                  <c:v>-0.93834423218069529</c:v>
                </c:pt>
                <c:pt idx="76">
                  <c:v>-0.51555154593586539</c:v>
                </c:pt>
                <c:pt idx="77">
                  <c:v>0.70161066435923281</c:v>
                </c:pt>
                <c:pt idx="78">
                  <c:v>0.90018741816644576</c:v>
                </c:pt>
                <c:pt idx="79">
                  <c:v>0.3715374320481013</c:v>
                </c:pt>
                <c:pt idx="80">
                  <c:v>-0.28319928144372086</c:v>
                </c:pt>
                <c:pt idx="81">
                  <c:v>9.5709273939462894E-2</c:v>
                </c:pt>
                <c:pt idx="82">
                  <c:v>0.19581021459638173</c:v>
                </c:pt>
                <c:pt idx="83">
                  <c:v>-0.69489715870296997</c:v>
                </c:pt>
                <c:pt idx="84">
                  <c:v>-1.3928485682287981</c:v>
                </c:pt>
                <c:pt idx="85">
                  <c:v>-1.9761401008261821</c:v>
                </c:pt>
                <c:pt idx="86">
                  <c:v>-2.0573501894881217</c:v>
                </c:pt>
                <c:pt idx="87">
                  <c:v>-2.230980931727955</c:v>
                </c:pt>
                <c:pt idx="88">
                  <c:v>-1.8229352013911975</c:v>
                </c:pt>
                <c:pt idx="89">
                  <c:v>-1.1504906722487496</c:v>
                </c:pt>
                <c:pt idx="90">
                  <c:v>-0.28948691228185508</c:v>
                </c:pt>
                <c:pt idx="91">
                  <c:v>-9.8336127500976173E-2</c:v>
                </c:pt>
                <c:pt idx="92">
                  <c:v>0</c:v>
                </c:pt>
                <c:pt idx="93">
                  <c:v>-0.81131415689475561</c:v>
                </c:pt>
                <c:pt idx="94">
                  <c:v>-1.2275124012675862</c:v>
                </c:pt>
                <c:pt idx="95">
                  <c:v>-1.5320800875798168</c:v>
                </c:pt>
                <c:pt idx="96">
                  <c:v>-1.4347218462394566</c:v>
                </c:pt>
                <c:pt idx="97">
                  <c:v>-0.92874159693399572</c:v>
                </c:pt>
                <c:pt idx="98">
                  <c:v>0.209751255330939</c:v>
                </c:pt>
                <c:pt idx="99">
                  <c:v>0.10686239888847776</c:v>
                </c:pt>
                <c:pt idx="100">
                  <c:v>-0.21790817988653557</c:v>
                </c:pt>
                <c:pt idx="101">
                  <c:v>-0.11094462645267585</c:v>
                </c:pt>
                <c:pt idx="102">
                  <c:v>0</c:v>
                </c:pt>
                <c:pt idx="103">
                  <c:v>0.34658479220996152</c:v>
                </c:pt>
                <c:pt idx="104">
                  <c:v>0.94846255813687885</c:v>
                </c:pt>
                <c:pt idx="105">
                  <c:v>0.85361058397609257</c:v>
                </c:pt>
                <c:pt idx="106">
                  <c:v>0</c:v>
                </c:pt>
                <c:pt idx="107">
                  <c:v>-1.0132685177380691</c:v>
                </c:pt>
                <c:pt idx="108">
                  <c:v>-1.6691239089668017</c:v>
                </c:pt>
                <c:pt idx="109">
                  <c:v>-2.5596850457182412</c:v>
                </c:pt>
                <c:pt idx="110">
                  <c:v>-3.3278755604310799</c:v>
                </c:pt>
                <c:pt idx="111">
                  <c:v>-3.035800997352414</c:v>
                </c:pt>
                <c:pt idx="112">
                  <c:v>-2.5361029134235773</c:v>
                </c:pt>
                <c:pt idx="113">
                  <c:v>-1.7772704404428088</c:v>
                </c:pt>
                <c:pt idx="114">
                  <c:v>-1.1505676660878865</c:v>
                </c:pt>
                <c:pt idx="115">
                  <c:v>-0.26097587496961155</c:v>
                </c:pt>
                <c:pt idx="116">
                  <c:v>0.13289757673029612</c:v>
                </c:pt>
                <c:pt idx="117">
                  <c:v>0.27226892808558478</c:v>
                </c:pt>
                <c:pt idx="118">
                  <c:v>0</c:v>
                </c:pt>
                <c:pt idx="119">
                  <c:v>0.28545762091679061</c:v>
                </c:pt>
                <c:pt idx="120">
                  <c:v>-0.8742970093478073</c:v>
                </c:pt>
                <c:pt idx="121">
                  <c:v>-1.1795088756907544</c:v>
                </c:pt>
                <c:pt idx="122">
                  <c:v>-1.5010386148087447</c:v>
                </c:pt>
                <c:pt idx="123">
                  <c:v>-1.3694161084047494</c:v>
                </c:pt>
                <c:pt idx="124">
                  <c:v>-0.92745147051848675</c:v>
                </c:pt>
                <c:pt idx="125">
                  <c:v>-0.15767799252427994</c:v>
                </c:pt>
                <c:pt idx="126">
                  <c:v>0.97091351012948512</c:v>
                </c:pt>
                <c:pt idx="127">
                  <c:v>2.0060230954467033</c:v>
                </c:pt>
                <c:pt idx="128">
                  <c:v>0.51743026924695201</c:v>
                </c:pt>
                <c:pt idx="129">
                  <c:v>-0.88651694444830553</c:v>
                </c:pt>
                <c:pt idx="130">
                  <c:v>-1.7946331692491051</c:v>
                </c:pt>
                <c:pt idx="131">
                  <c:v>-2.5565396166781835</c:v>
                </c:pt>
                <c:pt idx="132">
                  <c:v>-3.1344898720253944</c:v>
                </c:pt>
                <c:pt idx="133">
                  <c:v>-2.0620260388553042</c:v>
                </c:pt>
                <c:pt idx="134">
                  <c:v>-0.94919148077475868</c:v>
                </c:pt>
                <c:pt idx="135">
                  <c:v>-1.1685193108039822</c:v>
                </c:pt>
                <c:pt idx="136">
                  <c:v>-2.1811476942332595</c:v>
                </c:pt>
                <c:pt idx="137">
                  <c:v>-2.0269405684909443</c:v>
                </c:pt>
                <c:pt idx="138">
                  <c:v>-2.6630244609481522</c:v>
                </c:pt>
                <c:pt idx="139">
                  <c:v>-3.5496228642810514</c:v>
                </c:pt>
                <c:pt idx="140">
                  <c:v>-2.9633489210858746</c:v>
                </c:pt>
                <c:pt idx="141">
                  <c:v>-2.8130342478723738</c:v>
                </c:pt>
                <c:pt idx="142">
                  <c:v>-0.88400176388832041</c:v>
                </c:pt>
                <c:pt idx="143">
                  <c:v>0.45463126375213364</c:v>
                </c:pt>
                <c:pt idx="144">
                  <c:v>0</c:v>
                </c:pt>
                <c:pt idx="145">
                  <c:v>-0.48587397844816504</c:v>
                </c:pt>
                <c:pt idx="146">
                  <c:v>-0.99966212886897787</c:v>
                </c:pt>
                <c:pt idx="147">
                  <c:v>-1.5519985027786929</c:v>
                </c:pt>
                <c:pt idx="148">
                  <c:v>-2.3718404075709367</c:v>
                </c:pt>
                <c:pt idx="149">
                  <c:v>-2.4512901642796767</c:v>
                </c:pt>
                <c:pt idx="150">
                  <c:v>-0.28283605293903219</c:v>
                </c:pt>
                <c:pt idx="151">
                  <c:v>-0.87030454685588476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-4.3802206180045742</c:v>
                </c:pt>
                <c:pt idx="156">
                  <c:v>-1.7426045201477594</c:v>
                </c:pt>
                <c:pt idx="157">
                  <c:v>-3.6526030339984472</c:v>
                </c:pt>
                <c:pt idx="158">
                  <c:v>-0.38026156120280213</c:v>
                </c:pt>
                <c:pt idx="159">
                  <c:v>3.1961982382991039</c:v>
                </c:pt>
                <c:pt idx="160">
                  <c:v>2.1335344212585996</c:v>
                </c:pt>
                <c:pt idx="161">
                  <c:v>4.9113981314628141</c:v>
                </c:pt>
                <c:pt idx="162">
                  <c:v>2.4014769439134489</c:v>
                </c:pt>
                <c:pt idx="163">
                  <c:v>-3.0915106018412843</c:v>
                </c:pt>
                <c:pt idx="164">
                  <c:v>-3.2189445112640556</c:v>
                </c:pt>
                <c:pt idx="165">
                  <c:v>-4.6181358575512057</c:v>
                </c:pt>
                <c:pt idx="166">
                  <c:v>-6.2413231276206185</c:v>
                </c:pt>
                <c:pt idx="167">
                  <c:v>-3.9321110928359704</c:v>
                </c:pt>
                <c:pt idx="168">
                  <c:v>-2.161322114907211</c:v>
                </c:pt>
                <c:pt idx="169">
                  <c:v>0</c:v>
                </c:pt>
                <c:pt idx="170">
                  <c:v>-1.7651297113655076</c:v>
                </c:pt>
                <c:pt idx="171">
                  <c:v>-3.8106175703742449</c:v>
                </c:pt>
                <c:pt idx="172">
                  <c:v>2.2029741694943503</c:v>
                </c:pt>
                <c:pt idx="173">
                  <c:v>0</c:v>
                </c:pt>
                <c:pt idx="174">
                  <c:v>-1.535068536271829</c:v>
                </c:pt>
                <c:pt idx="175">
                  <c:v>-3.7137714737213536</c:v>
                </c:pt>
                <c:pt idx="176">
                  <c:v>-9.3891827030739954</c:v>
                </c:pt>
                <c:pt idx="177">
                  <c:v>-19.133962017664423</c:v>
                </c:pt>
                <c:pt idx="178">
                  <c:v>-34.917994741905204</c:v>
                </c:pt>
                <c:pt idx="179">
                  <c:v>-11.608131979514482</c:v>
                </c:pt>
                <c:pt idx="180">
                  <c:v>-58.133118205563591</c:v>
                </c:pt>
                <c:pt idx="181">
                  <c:v>-35.029643433839247</c:v>
                </c:pt>
                <c:pt idx="182">
                  <c:v>-25.61452836416877</c:v>
                </c:pt>
                <c:pt idx="183">
                  <c:v>-14.163487613930519</c:v>
                </c:pt>
                <c:pt idx="184">
                  <c:v>-16.868356986071049</c:v>
                </c:pt>
                <c:pt idx="185">
                  <c:v>-10.903854181696632</c:v>
                </c:pt>
                <c:pt idx="186">
                  <c:v>-3.8521244206639857</c:v>
                </c:pt>
                <c:pt idx="187">
                  <c:v>-3.37662394221213</c:v>
                </c:pt>
                <c:pt idx="188">
                  <c:v>-6.8368948874704891</c:v>
                </c:pt>
                <c:pt idx="189">
                  <c:v>-10.917688366940467</c:v>
                </c:pt>
                <c:pt idx="190">
                  <c:v>-11.43503902020529</c:v>
                </c:pt>
                <c:pt idx="191">
                  <c:v>-12.142469649321281</c:v>
                </c:pt>
                <c:pt idx="192">
                  <c:v>-11.157592421994577</c:v>
                </c:pt>
                <c:pt idx="193">
                  <c:v>-7.3436172626162834</c:v>
                </c:pt>
                <c:pt idx="194">
                  <c:v>0</c:v>
                </c:pt>
                <c:pt idx="195">
                  <c:v>1.7049768661158011</c:v>
                </c:pt>
                <c:pt idx="196">
                  <c:v>5.4002579822536818</c:v>
                </c:pt>
                <c:pt idx="197">
                  <c:v>9.4408940383472437</c:v>
                </c:pt>
                <c:pt idx="198">
                  <c:v>10.052133575870492</c:v>
                </c:pt>
                <c:pt idx="199">
                  <c:v>8.208975976551244</c:v>
                </c:pt>
                <c:pt idx="200">
                  <c:v>9.193073581278437</c:v>
                </c:pt>
                <c:pt idx="201">
                  <c:v>7.8699944877326464</c:v>
                </c:pt>
                <c:pt idx="202">
                  <c:v>6.3507389100947584</c:v>
                </c:pt>
                <c:pt idx="203">
                  <c:v>4.9538989372224318</c:v>
                </c:pt>
                <c:pt idx="204">
                  <c:v>5.631748044800168</c:v>
                </c:pt>
                <c:pt idx="205">
                  <c:v>4.412238466969062</c:v>
                </c:pt>
                <c:pt idx="206">
                  <c:v>3.3921200187113807</c:v>
                </c:pt>
                <c:pt idx="207">
                  <c:v>2.1434951472243422</c:v>
                </c:pt>
                <c:pt idx="208">
                  <c:v>0.51070838317721534</c:v>
                </c:pt>
                <c:pt idx="209">
                  <c:v>0.9919275607325625</c:v>
                </c:pt>
                <c:pt idx="210">
                  <c:v>-1.4277836032354994</c:v>
                </c:pt>
                <c:pt idx="211">
                  <c:v>-2.0679153343684602</c:v>
                </c:pt>
                <c:pt idx="212">
                  <c:v>-2.0303053198688366</c:v>
                </c:pt>
                <c:pt idx="213">
                  <c:v>-1.5283280100925596</c:v>
                </c:pt>
                <c:pt idx="214">
                  <c:v>-1.0632555504740193</c:v>
                </c:pt>
                <c:pt idx="215">
                  <c:v>0.20526446787556382</c:v>
                </c:pt>
                <c:pt idx="216">
                  <c:v>0.59693113193634961</c:v>
                </c:pt>
                <c:pt idx="217">
                  <c:v>0.77106446949323049</c:v>
                </c:pt>
                <c:pt idx="218">
                  <c:v>0</c:v>
                </c:pt>
                <c:pt idx="219">
                  <c:v>0.72213301576411204</c:v>
                </c:pt>
                <c:pt idx="220">
                  <c:v>1.7470713256493136</c:v>
                </c:pt>
                <c:pt idx="221">
                  <c:v>1.6781780366787353</c:v>
                </c:pt>
                <c:pt idx="222">
                  <c:v>1.7933090027298548</c:v>
                </c:pt>
                <c:pt idx="223">
                  <c:v>3.4325916129182574</c:v>
                </c:pt>
                <c:pt idx="224">
                  <c:v>2.2499338883683095</c:v>
                </c:pt>
                <c:pt idx="225">
                  <c:v>2.8727217332211219</c:v>
                </c:pt>
                <c:pt idx="226">
                  <c:v>2.91330106343145</c:v>
                </c:pt>
                <c:pt idx="227">
                  <c:v>1.8618822978079599</c:v>
                </c:pt>
                <c:pt idx="228">
                  <c:v>1.6709827049882711</c:v>
                </c:pt>
                <c:pt idx="229">
                  <c:v>0.49644172172790479</c:v>
                </c:pt>
                <c:pt idx="230">
                  <c:v>0.96966234212381253</c:v>
                </c:pt>
                <c:pt idx="231">
                  <c:v>2.3335428691440376</c:v>
                </c:pt>
                <c:pt idx="232">
                  <c:v>2.9169188416333527</c:v>
                </c:pt>
                <c:pt idx="233">
                  <c:v>2.4796377007155064</c:v>
                </c:pt>
                <c:pt idx="234">
                  <c:v>2.1800829512788238</c:v>
                </c:pt>
                <c:pt idx="235">
                  <c:v>2.6965977607610685</c:v>
                </c:pt>
                <c:pt idx="236">
                  <c:v>1.9229532897321218</c:v>
                </c:pt>
                <c:pt idx="237">
                  <c:v>0.55917717560823899</c:v>
                </c:pt>
                <c:pt idx="238">
                  <c:v>-0.72618771221151091</c:v>
                </c:pt>
                <c:pt idx="239">
                  <c:v>-8.9328689303256381E-2</c:v>
                </c:pt>
                <c:pt idx="240">
                  <c:v>0.52310240630469906</c:v>
                </c:pt>
                <c:pt idx="241">
                  <c:v>2.3614902685465142</c:v>
                </c:pt>
                <c:pt idx="242">
                  <c:v>1.4634182145011541</c:v>
                </c:pt>
                <c:pt idx="243">
                  <c:v>0.63092420290830753</c:v>
                </c:pt>
                <c:pt idx="244">
                  <c:v>-0.30921167570150154</c:v>
                </c:pt>
                <c:pt idx="245">
                  <c:v>0.67678104624714908</c:v>
                </c:pt>
                <c:pt idx="246">
                  <c:v>0.80688734139611773</c:v>
                </c:pt>
                <c:pt idx="247">
                  <c:v>1.2845429193747391</c:v>
                </c:pt>
                <c:pt idx="248">
                  <c:v>1.5801751857357138</c:v>
                </c:pt>
                <c:pt idx="249">
                  <c:v>1.336103814368804</c:v>
                </c:pt>
                <c:pt idx="250">
                  <c:v>1.6703977880949923</c:v>
                </c:pt>
                <c:pt idx="251">
                  <c:v>1.2485070199150357</c:v>
                </c:pt>
                <c:pt idx="252">
                  <c:v>1.5018168398644993</c:v>
                </c:pt>
                <c:pt idx="253">
                  <c:v>1.8624485445931462</c:v>
                </c:pt>
                <c:pt idx="254">
                  <c:v>1.7895136333464512</c:v>
                </c:pt>
                <c:pt idx="255">
                  <c:v>1.7254180512242523</c:v>
                </c:pt>
                <c:pt idx="256">
                  <c:v>1.5607436406544568</c:v>
                </c:pt>
                <c:pt idx="257">
                  <c:v>1.4570564492503366</c:v>
                </c:pt>
                <c:pt idx="258">
                  <c:v>1.6002416253578804</c:v>
                </c:pt>
                <c:pt idx="259">
                  <c:v>1.5894912261964751</c:v>
                </c:pt>
                <c:pt idx="260">
                  <c:v>1.5769164503896382</c:v>
                </c:pt>
                <c:pt idx="261">
                  <c:v>1.3946109443294707</c:v>
                </c:pt>
                <c:pt idx="262">
                  <c:v>1.3042594339465916</c:v>
                </c:pt>
                <c:pt idx="263">
                  <c:v>1.0575802449978353</c:v>
                </c:pt>
                <c:pt idx="264">
                  <c:v>1.1800838175449606</c:v>
                </c:pt>
                <c:pt idx="265">
                  <c:v>1.0329626609303317</c:v>
                </c:pt>
                <c:pt idx="266">
                  <c:v>1.0729453373760087</c:v>
                </c:pt>
                <c:pt idx="267">
                  <c:v>1.1826065686429543</c:v>
                </c:pt>
                <c:pt idx="268">
                  <c:v>1.3164485779667696</c:v>
                </c:pt>
                <c:pt idx="269">
                  <c:v>1.3337711521833933</c:v>
                </c:pt>
                <c:pt idx="270">
                  <c:v>1.2266922197898715</c:v>
                </c:pt>
                <c:pt idx="271">
                  <c:v>1.2466024852577908</c:v>
                </c:pt>
                <c:pt idx="272">
                  <c:v>1.4156181341203433</c:v>
                </c:pt>
                <c:pt idx="273">
                  <c:v>1.4485550035680337</c:v>
                </c:pt>
                <c:pt idx="274">
                  <c:v>1.4202702808018994</c:v>
                </c:pt>
                <c:pt idx="275">
                  <c:v>1.554850504699492</c:v>
                </c:pt>
                <c:pt idx="276">
                  <c:v>1.571520737371461</c:v>
                </c:pt>
                <c:pt idx="277">
                  <c:v>1.5587331452726017</c:v>
                </c:pt>
                <c:pt idx="278">
                  <c:v>1.4692128529351203</c:v>
                </c:pt>
                <c:pt idx="279">
                  <c:v>1.4155869085258488</c:v>
                </c:pt>
                <c:pt idx="280">
                  <c:v>1.342465413087085</c:v>
                </c:pt>
                <c:pt idx="281">
                  <c:v>1.3081682862463724</c:v>
                </c:pt>
                <c:pt idx="282">
                  <c:v>1.3251438960121322</c:v>
                </c:pt>
                <c:pt idx="283">
                  <c:v>1.3697684764469626</c:v>
                </c:pt>
                <c:pt idx="284">
                  <c:v>1.3139333413384773</c:v>
                </c:pt>
                <c:pt idx="285">
                  <c:v>1.3034065456955715</c:v>
                </c:pt>
                <c:pt idx="286">
                  <c:v>1.3051229158613797</c:v>
                </c:pt>
                <c:pt idx="287">
                  <c:v>1.2542483534690005</c:v>
                </c:pt>
                <c:pt idx="288">
                  <c:v>1.1100774876549191</c:v>
                </c:pt>
                <c:pt idx="289">
                  <c:v>1.1180550155278142</c:v>
                </c:pt>
                <c:pt idx="290">
                  <c:v>1.2235849454253065</c:v>
                </c:pt>
                <c:pt idx="291">
                  <c:v>1.3373268599761656</c:v>
                </c:pt>
                <c:pt idx="292">
                  <c:v>1.2936915668171869</c:v>
                </c:pt>
                <c:pt idx="293">
                  <c:v>1.2026147447131568</c:v>
                </c:pt>
                <c:pt idx="294">
                  <c:v>1.1210175864038148</c:v>
                </c:pt>
                <c:pt idx="295">
                  <c:v>1.0539464431824577</c:v>
                </c:pt>
                <c:pt idx="296">
                  <c:v>1.0522999848216033</c:v>
                </c:pt>
                <c:pt idx="297">
                  <c:v>1.0796299689844024</c:v>
                </c:pt>
                <c:pt idx="298">
                  <c:v>1.2130411036100652</c:v>
                </c:pt>
                <c:pt idx="299">
                  <c:v>1.3405276707622318</c:v>
                </c:pt>
                <c:pt idx="300">
                  <c:v>1.420958810298143</c:v>
                </c:pt>
                <c:pt idx="301">
                  <c:v>1.4264429863355299</c:v>
                </c:pt>
                <c:pt idx="302">
                  <c:v>1.4504943929211591</c:v>
                </c:pt>
                <c:pt idx="303">
                  <c:v>1.4671735078579971</c:v>
                </c:pt>
                <c:pt idx="304">
                  <c:v>1.4814929544239079</c:v>
                </c:pt>
                <c:pt idx="305">
                  <c:v>1.4045073456138679</c:v>
                </c:pt>
                <c:pt idx="306">
                  <c:v>1.3517777889682847</c:v>
                </c:pt>
                <c:pt idx="307">
                  <c:v>1.3151147613546352</c:v>
                </c:pt>
                <c:pt idx="308">
                  <c:v>1.3002623028208604</c:v>
                </c:pt>
                <c:pt idx="309">
                  <c:v>1.2541939804437927</c:v>
                </c:pt>
                <c:pt idx="310">
                  <c:v>1.1891197482811207</c:v>
                </c:pt>
                <c:pt idx="311">
                  <c:v>1.2846245857539189</c:v>
                </c:pt>
                <c:pt idx="312">
                  <c:v>1.2944807127735323</c:v>
                </c:pt>
                <c:pt idx="313">
                  <c:v>1.2543255943262126</c:v>
                </c:pt>
                <c:pt idx="314">
                  <c:v>1.2853893197811495</c:v>
                </c:pt>
                <c:pt idx="315">
                  <c:v>1.3598057397563397</c:v>
                </c:pt>
                <c:pt idx="316">
                  <c:v>1.3227299362842377</c:v>
                </c:pt>
                <c:pt idx="317">
                  <c:v>1.2557346959083246</c:v>
                </c:pt>
                <c:pt idx="318">
                  <c:v>1.2747738684458898</c:v>
                </c:pt>
                <c:pt idx="319">
                  <c:v>1.1985288611666698</c:v>
                </c:pt>
                <c:pt idx="320">
                  <c:v>1.2032686145782896</c:v>
                </c:pt>
                <c:pt idx="321">
                  <c:v>1.2424372463309503</c:v>
                </c:pt>
                <c:pt idx="322">
                  <c:v>1.3028783274357776</c:v>
                </c:pt>
                <c:pt idx="323">
                  <c:v>1.2452808945075224</c:v>
                </c:pt>
                <c:pt idx="324">
                  <c:v>1.31843986769748</c:v>
                </c:pt>
                <c:pt idx="325">
                  <c:v>1.3225654064807726</c:v>
                </c:pt>
                <c:pt idx="326">
                  <c:v>1.3331338696103032</c:v>
                </c:pt>
                <c:pt idx="327">
                  <c:v>1.2718906342629825</c:v>
                </c:pt>
                <c:pt idx="328">
                  <c:v>1.3221835806440234</c:v>
                </c:pt>
                <c:pt idx="329">
                  <c:v>1.2868046409379621</c:v>
                </c:pt>
                <c:pt idx="330">
                  <c:v>1.297085658436568</c:v>
                </c:pt>
                <c:pt idx="331">
                  <c:v>1.2709265612651413</c:v>
                </c:pt>
                <c:pt idx="332">
                  <c:v>1.3004376796658292</c:v>
                </c:pt>
                <c:pt idx="333">
                  <c:v>1.2490239977827626</c:v>
                </c:pt>
                <c:pt idx="334">
                  <c:v>1.2757286800382424</c:v>
                </c:pt>
                <c:pt idx="335">
                  <c:v>1.2557655205601805</c:v>
                </c:pt>
                <c:pt idx="336">
                  <c:v>1.2759457580884945</c:v>
                </c:pt>
                <c:pt idx="337">
                  <c:v>1.2600929443268669</c:v>
                </c:pt>
                <c:pt idx="338">
                  <c:v>1.3145809690477046</c:v>
                </c:pt>
                <c:pt idx="339">
                  <c:v>1.3196232185059376</c:v>
                </c:pt>
                <c:pt idx="340">
                  <c:v>1.3107654891237268</c:v>
                </c:pt>
                <c:pt idx="341">
                  <c:v>1.3436585255963132</c:v>
                </c:pt>
                <c:pt idx="342">
                  <c:v>1.3139049467522741</c:v>
                </c:pt>
                <c:pt idx="343">
                  <c:v>1.3079151027376299</c:v>
                </c:pt>
                <c:pt idx="344">
                  <c:v>1.3009352584574361</c:v>
                </c:pt>
                <c:pt idx="345">
                  <c:v>1.2658481270381012</c:v>
                </c:pt>
                <c:pt idx="346">
                  <c:v>1.3084970302944525</c:v>
                </c:pt>
                <c:pt idx="347">
                  <c:v>1.3139187291329053</c:v>
                </c:pt>
                <c:pt idx="348">
                  <c:v>1.337508641237299</c:v>
                </c:pt>
                <c:pt idx="349">
                  <c:v>1.3614933814373862</c:v>
                </c:pt>
                <c:pt idx="350">
                  <c:v>1.4186978836081345</c:v>
                </c:pt>
                <c:pt idx="351">
                  <c:v>1.5160268046426153</c:v>
                </c:pt>
                <c:pt idx="352">
                  <c:v>1.6164770367185004</c:v>
                </c:pt>
                <c:pt idx="353">
                  <c:v>1.9793848490193644</c:v>
                </c:pt>
                <c:pt idx="354">
                  <c:v>2.4719598698346945</c:v>
                </c:pt>
                <c:pt idx="355">
                  <c:v>3.2759622144192266</c:v>
                </c:pt>
                <c:pt idx="356">
                  <c:v>5.0075593808685719</c:v>
                </c:pt>
                <c:pt idx="357">
                  <c:v>7.6481388152458942</c:v>
                </c:pt>
                <c:pt idx="358">
                  <c:v>14.464780404802985</c:v>
                </c:pt>
                <c:pt idx="359">
                  <c:v>48.800628933933396</c:v>
                </c:pt>
                <c:pt idx="360">
                  <c:v>-53.424761357934024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-9.113760068340472</c:v>
                </c:pt>
                <c:pt idx="364">
                  <c:v>-6.8419139568024621</c:v>
                </c:pt>
                <c:pt idx="365">
                  <c:v>-5.6103207230259029</c:v>
                </c:pt>
                <c:pt idx="366">
                  <c:v>-4.5631604514763051</c:v>
                </c:pt>
                <c:pt idx="367">
                  <c:v>-3.7178570776135333</c:v>
                </c:pt>
                <c:pt idx="368">
                  <c:v>-3.0730007566791153</c:v>
                </c:pt>
                <c:pt idx="369">
                  <c:v>-2.4424092713994034</c:v>
                </c:pt>
                <c:pt idx="370">
                  <c:v>-1.9537961973240359</c:v>
                </c:pt>
                <c:pt idx="371">
                  <c:v>-1.5208257033100647</c:v>
                </c:pt>
                <c:pt idx="372">
                  <c:v>-1.1080443445808994</c:v>
                </c:pt>
                <c:pt idx="373">
                  <c:v>-0.78802597045011147</c:v>
                </c:pt>
                <c:pt idx="374">
                  <c:v>-0.47660665757754622</c:v>
                </c:pt>
                <c:pt idx="375">
                  <c:v>-0.22679033711830773</c:v>
                </c:pt>
                <c:pt idx="376">
                  <c:v>-4.5527696723197328E-3</c:v>
                </c:pt>
                <c:pt idx="377">
                  <c:v>0.20421092436917834</c:v>
                </c:pt>
                <c:pt idx="378">
                  <c:v>0.35596648645346085</c:v>
                </c:pt>
                <c:pt idx="379">
                  <c:v>0.50794634369549596</c:v>
                </c:pt>
                <c:pt idx="380">
                  <c:v>0.66085472175504612</c:v>
                </c:pt>
                <c:pt idx="381">
                  <c:v>0.74389864285712093</c:v>
                </c:pt>
                <c:pt idx="382">
                  <c:v>0.84279202110513618</c:v>
                </c:pt>
                <c:pt idx="383">
                  <c:v>0.93118506163061576</c:v>
                </c:pt>
                <c:pt idx="384">
                  <c:v>0.97846248880351894</c:v>
                </c:pt>
                <c:pt idx="385">
                  <c:v>1.0424952478355671</c:v>
                </c:pt>
                <c:pt idx="386">
                  <c:v>1.0771225045531401</c:v>
                </c:pt>
                <c:pt idx="387">
                  <c:v>1.1127628743772</c:v>
                </c:pt>
                <c:pt idx="388">
                  <c:v>1.137429094505318</c:v>
                </c:pt>
                <c:pt idx="389">
                  <c:v>1.1701801298371663</c:v>
                </c:pt>
                <c:pt idx="390">
                  <c:v>1.1919914251530752</c:v>
                </c:pt>
                <c:pt idx="391">
                  <c:v>1.1957206467241428</c:v>
                </c:pt>
                <c:pt idx="392">
                  <c:v>1.2150103229928708</c:v>
                </c:pt>
                <c:pt idx="393">
                  <c:v>1.2292706014601984</c:v>
                </c:pt>
                <c:pt idx="394">
                  <c:v>1.2473853830469135</c:v>
                </c:pt>
                <c:pt idx="395">
                  <c:v>1.2540529048174021</c:v>
                </c:pt>
                <c:pt idx="396">
                  <c:v>1.2678901401367237</c:v>
                </c:pt>
                <c:pt idx="397">
                  <c:v>1.2830197329967552</c:v>
                </c:pt>
                <c:pt idx="398">
                  <c:v>1.2755098208148519</c:v>
                </c:pt>
                <c:pt idx="399">
                  <c:v>1.2819074297971322</c:v>
                </c:pt>
                <c:pt idx="400">
                  <c:v>1.2781741556368409</c:v>
                </c:pt>
                <c:pt idx="401">
                  <c:v>1.2793632799114245</c:v>
                </c:pt>
                <c:pt idx="402">
                  <c:v>1.2895946667193616</c:v>
                </c:pt>
                <c:pt idx="403">
                  <c:v>1.279210233815598</c:v>
                </c:pt>
                <c:pt idx="404">
                  <c:v>1.2884439289256691</c:v>
                </c:pt>
                <c:pt idx="405">
                  <c:v>1.284012979639864</c:v>
                </c:pt>
                <c:pt idx="406">
                  <c:v>1.2891058388476</c:v>
                </c:pt>
                <c:pt idx="407">
                  <c:v>1.3074037880721463</c:v>
                </c:pt>
                <c:pt idx="408">
                  <c:v>1.2955026172737065</c:v>
                </c:pt>
                <c:pt idx="409">
                  <c:v>1.3112126679528617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1.3145801811848292</c:v>
                </c:pt>
                <c:pt idx="413">
                  <c:v>1.314422565085406</c:v>
                </c:pt>
                <c:pt idx="414">
                  <c:v>1.3199561485242168</c:v>
                </c:pt>
                <c:pt idx="415">
                  <c:v>1.3058693313634864</c:v>
                </c:pt>
                <c:pt idx="416">
                  <c:v>1.3039191921795241</c:v>
                </c:pt>
                <c:pt idx="417">
                  <c:v>1.2835849574619713</c:v>
                </c:pt>
                <c:pt idx="418">
                  <c:v>1.2904068652906864</c:v>
                </c:pt>
                <c:pt idx="419">
                  <c:v>1.3056210475304979</c:v>
                </c:pt>
                <c:pt idx="420">
                  <c:v>1.315351582167378</c:v>
                </c:pt>
                <c:pt idx="421">
                  <c:v>1.3225760010399263</c:v>
                </c:pt>
                <c:pt idx="422">
                  <c:v>1.324210736496666</c:v>
                </c:pt>
                <c:pt idx="423">
                  <c:v>1.3322004694891068</c:v>
                </c:pt>
                <c:pt idx="424">
                  <c:v>1.3334784336079817</c:v>
                </c:pt>
                <c:pt idx="425">
                  <c:v>1.3190788926937083</c:v>
                </c:pt>
                <c:pt idx="426">
                  <c:v>1.3227449820166037</c:v>
                </c:pt>
                <c:pt idx="427">
                  <c:v>1.3098479404890231</c:v>
                </c:pt>
                <c:pt idx="428">
                  <c:v>1.3324313279371112</c:v>
                </c:pt>
                <c:pt idx="429">
                  <c:v>1.3082571534162724</c:v>
                </c:pt>
                <c:pt idx="430">
                  <c:v>1.2899298847138225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1.2849628023736297</c:v>
                </c:pt>
                <c:pt idx="435">
                  <c:v>1.2888990685229238</c:v>
                </c:pt>
                <c:pt idx="436">
                  <c:v>1.2928174934524561</c:v>
                </c:pt>
                <c:pt idx="437">
                  <c:v>1.3096498703001709</c:v>
                </c:pt>
                <c:pt idx="438">
                  <c:v>1.3178651530709025</c:v>
                </c:pt>
                <c:pt idx="439">
                  <c:v>1.33550424097578</c:v>
                </c:pt>
                <c:pt idx="440">
                  <c:v>1.3382914488175595</c:v>
                </c:pt>
                <c:pt idx="441">
                  <c:v>1.3387728619332302</c:v>
                </c:pt>
                <c:pt idx="442">
                  <c:v>1.3568248646738388</c:v>
                </c:pt>
                <c:pt idx="443">
                  <c:v>1.3500128289540398</c:v>
                </c:pt>
                <c:pt idx="444">
                  <c:v>1.3329732309487705</c:v>
                </c:pt>
                <c:pt idx="445">
                  <c:v>1.3257793357847765</c:v>
                </c:pt>
                <c:pt idx="446">
                  <c:v>1.3337291400784839</c:v>
                </c:pt>
                <c:pt idx="447">
                  <c:v>1.309260885790229</c:v>
                </c:pt>
                <c:pt idx="448">
                  <c:v>1.3468471158739652</c:v>
                </c:pt>
                <c:pt idx="449">
                  <c:v>1.3323838309465306</c:v>
                </c:pt>
                <c:pt idx="450">
                  <c:v>1.3439070845166161</c:v>
                </c:pt>
                <c:pt idx="451">
                  <c:v>1.3533049968923729</c:v>
                </c:pt>
                <c:pt idx="452">
                  <c:v>1.3477553838636658</c:v>
                </c:pt>
                <c:pt idx="453">
                  <c:v>1.3674395891763813</c:v>
                </c:pt>
                <c:pt idx="454">
                  <c:v>1.3808318163181592</c:v>
                </c:pt>
                <c:pt idx="455">
                  <c:v>1.3644667556206473</c:v>
                </c:pt>
                <c:pt idx="456">
                  <c:v>1.3528994054944246</c:v>
                </c:pt>
                <c:pt idx="457">
                  <c:v>1.3269989511471825</c:v>
                </c:pt>
                <c:pt idx="458">
                  <c:v>1.3411059023609466</c:v>
                </c:pt>
                <c:pt idx="459">
                  <c:v>1.2463455520761013</c:v>
                </c:pt>
                <c:pt idx="460">
                  <c:v>1.2293546397394299</c:v>
                </c:pt>
                <c:pt idx="461">
                  <c:v>1.24596633991172</c:v>
                </c:pt>
                <c:pt idx="462">
                  <c:v>1.2239603583993275</c:v>
                </c:pt>
                <c:pt idx="463">
                  <c:v>1.2770904767108844</c:v>
                </c:pt>
                <c:pt idx="464">
                  <c:v>1.4410928633307323</c:v>
                </c:pt>
                <c:pt idx="465">
                  <c:v>1.3782246819686514</c:v>
                </c:pt>
                <c:pt idx="466">
                  <c:v>1.3415120815498123</c:v>
                </c:pt>
                <c:pt idx="467">
                  <c:v>1.3505973952771622</c:v>
                </c:pt>
                <c:pt idx="468">
                  <c:v>1.356933510770173</c:v>
                </c:pt>
                <c:pt idx="469">
                  <c:v>1.172323956376047</c:v>
                </c:pt>
                <c:pt idx="470">
                  <c:v>1.2487253481180534</c:v>
                </c:pt>
                <c:pt idx="471">
                  <c:v>1.2651314786790877</c:v>
                </c:pt>
                <c:pt idx="472">
                  <c:v>1.0137473438495865</c:v>
                </c:pt>
                <c:pt idx="473">
                  <c:v>1.1140153691129984</c:v>
                </c:pt>
                <c:pt idx="474">
                  <c:v>1.461559174261551</c:v>
                </c:pt>
                <c:pt idx="475">
                  <c:v>1.4213468077803091</c:v>
                </c:pt>
                <c:pt idx="476">
                  <c:v>1.50435267436331</c:v>
                </c:pt>
                <c:pt idx="477">
                  <c:v>1.6802013442432679</c:v>
                </c:pt>
                <c:pt idx="478">
                  <c:v>1.5270171556451468</c:v>
                </c:pt>
                <c:pt idx="479">
                  <c:v>1.5134739831729347</c:v>
                </c:pt>
                <c:pt idx="480">
                  <c:v>1.3828629157285601</c:v>
                </c:pt>
                <c:pt idx="481">
                  <c:v>1.2823321194335826</c:v>
                </c:pt>
                <c:pt idx="482">
                  <c:v>1.4747563987884631</c:v>
                </c:pt>
                <c:pt idx="483">
                  <c:v>1.3233882713750795</c:v>
                </c:pt>
                <c:pt idx="484">
                  <c:v>1.1333675026965526</c:v>
                </c:pt>
                <c:pt idx="485">
                  <c:v>1.3819130275804028</c:v>
                </c:pt>
                <c:pt idx="486">
                  <c:v>1.5924420269528372</c:v>
                </c:pt>
                <c:pt idx="487">
                  <c:v>1.6464465716844834</c:v>
                </c:pt>
                <c:pt idx="488">
                  <c:v>1.850321621589863</c:v>
                </c:pt>
                <c:pt idx="489">
                  <c:v>1.8018160505711764</c:v>
                </c:pt>
                <c:pt idx="490">
                  <c:v>1.9195065971751515</c:v>
                </c:pt>
                <c:pt idx="491">
                  <c:v>1.9975519973927653</c:v>
                </c:pt>
                <c:pt idx="492">
                  <c:v>1.6948267082428896</c:v>
                </c:pt>
                <c:pt idx="493">
                  <c:v>1.6558500474418003</c:v>
                </c:pt>
                <c:pt idx="494">
                  <c:v>1.5947977587754139</c:v>
                </c:pt>
                <c:pt idx="495">
                  <c:v>1.4309054246994746</c:v>
                </c:pt>
                <c:pt idx="496">
                  <c:v>1.205536942272907</c:v>
                </c:pt>
                <c:pt idx="497">
                  <c:v>1.372989673233906</c:v>
                </c:pt>
                <c:pt idx="498">
                  <c:v>1.5360732134754678</c:v>
                </c:pt>
                <c:pt idx="499">
                  <c:v>1.5114453081671706</c:v>
                </c:pt>
                <c:pt idx="500">
                  <c:v>1.6534846656705107</c:v>
                </c:pt>
                <c:pt idx="501">
                  <c:v>2.1434395724512809</c:v>
                </c:pt>
                <c:pt idx="502">
                  <c:v>2.1277192744185447</c:v>
                </c:pt>
                <c:pt idx="503">
                  <c:v>2.5116486417592503</c:v>
                </c:pt>
                <c:pt idx="504">
                  <c:v>2.8222825124658213</c:v>
                </c:pt>
                <c:pt idx="505">
                  <c:v>2.1341754552503027</c:v>
                </c:pt>
                <c:pt idx="506">
                  <c:v>2.7897243724718623</c:v>
                </c:pt>
                <c:pt idx="507">
                  <c:v>3.4693381788988136</c:v>
                </c:pt>
                <c:pt idx="508">
                  <c:v>3.0380617928674281</c:v>
                </c:pt>
                <c:pt idx="509">
                  <c:v>3.2613341791629447</c:v>
                </c:pt>
                <c:pt idx="510">
                  <c:v>3.5744513362188131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5.4398636122629478</c:v>
                </c:pt>
                <c:pt idx="514">
                  <c:v>5.8540199396829031</c:v>
                </c:pt>
                <c:pt idx="515">
                  <c:v>6.4228525085190871</c:v>
                </c:pt>
                <c:pt idx="516">
                  <c:v>7.5637038413005513</c:v>
                </c:pt>
                <c:pt idx="517">
                  <c:v>7.4049403132151159</c:v>
                </c:pt>
                <c:pt idx="518">
                  <c:v>7.5485946630922873</c:v>
                </c:pt>
                <c:pt idx="519">
                  <c:v>7.9228392733362858</c:v>
                </c:pt>
                <c:pt idx="520">
                  <c:v>8.5558109691532458</c:v>
                </c:pt>
                <c:pt idx="521">
                  <c:v>8.7785117011164289</c:v>
                </c:pt>
                <c:pt idx="522">
                  <c:v>9.2490328072785246</c:v>
                </c:pt>
                <c:pt idx="523">
                  <c:v>10.244920265259008</c:v>
                </c:pt>
                <c:pt idx="524">
                  <c:v>11.234619917468132</c:v>
                </c:pt>
                <c:pt idx="525">
                  <c:v>13.476141017439133</c:v>
                </c:pt>
                <c:pt idx="526">
                  <c:v>14.354145533345624</c:v>
                </c:pt>
                <c:pt idx="527">
                  <c:v>17.002854458599931</c:v>
                </c:pt>
                <c:pt idx="528">
                  <c:v>19.66149163225646</c:v>
                </c:pt>
                <c:pt idx="529">
                  <c:v>23.303654625278718</c:v>
                </c:pt>
                <c:pt idx="530">
                  <c:v>28.49160600515799</c:v>
                </c:pt>
                <c:pt idx="531">
                  <c:v>30.586785445077595</c:v>
                </c:pt>
                <c:pt idx="532">
                  <c:v>36.335547763788689</c:v>
                </c:pt>
                <c:pt idx="533">
                  <c:v>39.21224197760764</c:v>
                </c:pt>
                <c:pt idx="534">
                  <c:v>39.094123335453737</c:v>
                </c:pt>
                <c:pt idx="535">
                  <c:v>48.340435637987134</c:v>
                </c:pt>
                <c:pt idx="536">
                  <c:v>59.604556220435398</c:v>
                </c:pt>
                <c:pt idx="537">
                  <c:v>91.255160621431159</c:v>
                </c:pt>
                <c:pt idx="538">
                  <c:v>184.20030555229857</c:v>
                </c:pt>
                <c:pt idx="539">
                  <c:v>377.97149623712579</c:v>
                </c:pt>
                <c:pt idx="540">
                  <c:v>-393.47327134025824</c:v>
                </c:pt>
                <c:pt idx="541">
                  <c:v>-176.93320428721512</c:v>
                </c:pt>
                <c:pt idx="542">
                  <c:v>-86.39011944453425</c:v>
                </c:pt>
                <c:pt idx="543">
                  <c:v>-62.401186874039254</c:v>
                </c:pt>
                <c:pt idx="544">
                  <c:v>-56.924569661489684</c:v>
                </c:pt>
                <c:pt idx="545">
                  <c:v>-48.192635683657215</c:v>
                </c:pt>
                <c:pt idx="546">
                  <c:v>-41.26623072651774</c:v>
                </c:pt>
                <c:pt idx="547">
                  <c:v>-35.850973931558144</c:v>
                </c:pt>
                <c:pt idx="548">
                  <c:v>-33.968898760366514</c:v>
                </c:pt>
                <c:pt idx="549">
                  <c:v>-33.34956113127123</c:v>
                </c:pt>
                <c:pt idx="550">
                  <c:v>-28.670061423374037</c:v>
                </c:pt>
                <c:pt idx="551">
                  <c:v>-26.659709358167955</c:v>
                </c:pt>
                <c:pt idx="552">
                  <c:v>-23.252702225976993</c:v>
                </c:pt>
                <c:pt idx="553">
                  <c:v>-20.640421769490565</c:v>
                </c:pt>
                <c:pt idx="554">
                  <c:v>-17.202187725574625</c:v>
                </c:pt>
                <c:pt idx="555">
                  <c:v>-15.936797688168676</c:v>
                </c:pt>
                <c:pt idx="556">
                  <c:v>-13.860044682751456</c:v>
                </c:pt>
                <c:pt idx="557">
                  <c:v>-9.8795306396931597</c:v>
                </c:pt>
                <c:pt idx="558">
                  <c:v>-6.5675322919114194</c:v>
                </c:pt>
                <c:pt idx="559">
                  <c:v>-5.7835906006533175</c:v>
                </c:pt>
                <c:pt idx="560">
                  <c:v>-3.7602523234231406</c:v>
                </c:pt>
                <c:pt idx="561">
                  <c:v>-3.8965102347961849</c:v>
                </c:pt>
                <c:pt idx="562">
                  <c:v>-4.8367986994447598</c:v>
                </c:pt>
                <c:pt idx="563">
                  <c:v>-6.4543059868331918</c:v>
                </c:pt>
                <c:pt idx="564">
                  <c:v>-7.3050330496640923</c:v>
                </c:pt>
                <c:pt idx="565">
                  <c:v>-7.3296538904462585</c:v>
                </c:pt>
                <c:pt idx="566">
                  <c:v>-7.9873481426597603</c:v>
                </c:pt>
                <c:pt idx="567">
                  <c:v>-7.5555481298198268</c:v>
                </c:pt>
                <c:pt idx="568">
                  <c:v>-6.451967241841726</c:v>
                </c:pt>
                <c:pt idx="569">
                  <c:v>-5.2484175891110958</c:v>
                </c:pt>
                <c:pt idx="570">
                  <c:v>-7.8138448019160238</c:v>
                </c:pt>
                <c:pt idx="571">
                  <c:v>-9.2523101440807576</c:v>
                </c:pt>
                <c:pt idx="572">
                  <c:v>-6.1700758018504152</c:v>
                </c:pt>
                <c:pt idx="573">
                  <c:v>-5.186962265876307</c:v>
                </c:pt>
                <c:pt idx="574">
                  <c:v>-5.1213361293991104</c:v>
                </c:pt>
                <c:pt idx="575">
                  <c:v>-3.5519325477196362</c:v>
                </c:pt>
                <c:pt idx="576">
                  <c:v>-1.8442357987019899</c:v>
                </c:pt>
                <c:pt idx="577">
                  <c:v>-2.2068677085565676</c:v>
                </c:pt>
                <c:pt idx="578">
                  <c:v>-3.7491552070861944</c:v>
                </c:pt>
                <c:pt idx="579">
                  <c:v>-3.0950645894233393</c:v>
                </c:pt>
                <c:pt idx="580">
                  <c:v>-0.75892143162823711</c:v>
                </c:pt>
                <c:pt idx="581">
                  <c:v>-0.5524525315037756</c:v>
                </c:pt>
                <c:pt idx="582">
                  <c:v>0.36074963565796248</c:v>
                </c:pt>
                <c:pt idx="583">
                  <c:v>0.1745260959228471</c:v>
                </c:pt>
                <c:pt idx="584">
                  <c:v>-0.6810749774095799</c:v>
                </c:pt>
                <c:pt idx="585">
                  <c:v>-1.8275265208901437</c:v>
                </c:pt>
                <c:pt idx="586">
                  <c:v>-2.9662404965572038</c:v>
                </c:pt>
                <c:pt idx="587">
                  <c:v>-3.0863745475014297</c:v>
                </c:pt>
                <c:pt idx="588">
                  <c:v>-3.7112110656603745</c:v>
                </c:pt>
                <c:pt idx="589">
                  <c:v>-4.6494215434075805</c:v>
                </c:pt>
                <c:pt idx="590">
                  <c:v>-4.6795077681666593</c:v>
                </c:pt>
                <c:pt idx="591">
                  <c:v>-1.9173848985752158</c:v>
                </c:pt>
                <c:pt idx="592">
                  <c:v>-1.7347307622523829</c:v>
                </c:pt>
                <c:pt idx="593">
                  <c:v>-0.62043188518214076</c:v>
                </c:pt>
                <c:pt idx="594">
                  <c:v>0.15172507071604271</c:v>
                </c:pt>
                <c:pt idx="595">
                  <c:v>-0.44510561467247434</c:v>
                </c:pt>
                <c:pt idx="596">
                  <c:v>-0.72759578899863553</c:v>
                </c:pt>
                <c:pt idx="597">
                  <c:v>0.42701264402096895</c:v>
                </c:pt>
                <c:pt idx="598">
                  <c:v>0.41447286462313865</c:v>
                </c:pt>
                <c:pt idx="599">
                  <c:v>-0.13545017430636486</c:v>
                </c:pt>
                <c:pt idx="600">
                  <c:v>-0.39796402317858154</c:v>
                </c:pt>
                <c:pt idx="601">
                  <c:v>0.259485767823456</c:v>
                </c:pt>
                <c:pt idx="602">
                  <c:v>0.12666364598400054</c:v>
                </c:pt>
                <c:pt idx="603">
                  <c:v>-0.2477986593777412</c:v>
                </c:pt>
                <c:pt idx="604">
                  <c:v>-0.1217639600801068</c:v>
                </c:pt>
                <c:pt idx="605">
                  <c:v>0.59200958382535229</c:v>
                </c:pt>
                <c:pt idx="606">
                  <c:v>0.11586264570086824</c:v>
                </c:pt>
                <c:pt idx="607">
                  <c:v>0.113588352549263</c:v>
                </c:pt>
                <c:pt idx="608">
                  <c:v>0.88171503625158276</c:v>
                </c:pt>
                <c:pt idx="609">
                  <c:v>0.86167551247935037</c:v>
                </c:pt>
                <c:pt idx="610">
                  <c:v>0.83346388874119393</c:v>
                </c:pt>
                <c:pt idx="611">
                  <c:v>0.40797194781252266</c:v>
                </c:pt>
                <c:pt idx="612">
                  <c:v>0.7907736219694963</c:v>
                </c:pt>
                <c:pt idx="613">
                  <c:v>0.77262067910378207</c:v>
                </c:pt>
                <c:pt idx="614">
                  <c:v>0.84327899571040554</c:v>
                </c:pt>
                <c:pt idx="615">
                  <c:v>1.0018382410873357</c:v>
                </c:pt>
                <c:pt idx="616">
                  <c:v>0.17760148975019902</c:v>
                </c:pt>
                <c:pt idx="617">
                  <c:v>0.26065069664108809</c:v>
                </c:pt>
                <c:pt idx="618">
                  <c:v>8.5036279893672073E-2</c:v>
                </c:pt>
                <c:pt idx="619">
                  <c:v>0.24965642629548743</c:v>
                </c:pt>
                <c:pt idx="620">
                  <c:v>0.32529094713893647</c:v>
                </c:pt>
                <c:pt idx="621">
                  <c:v>0.39816921813466227</c:v>
                </c:pt>
                <c:pt idx="622">
                  <c:v>0.61889702071518815</c:v>
                </c:pt>
                <c:pt idx="623">
                  <c:v>0.60584842909730707</c:v>
                </c:pt>
                <c:pt idx="624">
                  <c:v>0.66088029636294243</c:v>
                </c:pt>
                <c:pt idx="625">
                  <c:v>0.57464660431666581</c:v>
                </c:pt>
                <c:pt idx="626">
                  <c:v>0.41958938345603763</c:v>
                </c:pt>
                <c:pt idx="627">
                  <c:v>0.40998201026093384</c:v>
                </c:pt>
                <c:pt idx="628">
                  <c:v>0.33294259467320059</c:v>
                </c:pt>
                <c:pt idx="629">
                  <c:v>0.2612437006421427</c:v>
                </c:pt>
                <c:pt idx="630">
                  <c:v>6.3968324378982033E-2</c:v>
                </c:pt>
                <c:pt idx="631">
                  <c:v>0</c:v>
                </c:pt>
                <c:pt idx="632">
                  <c:v>-0.12356938476257798</c:v>
                </c:pt>
                <c:pt idx="633">
                  <c:v>-0.1821881847891636</c:v>
                </c:pt>
                <c:pt idx="634">
                  <c:v>5.9603245209657443E-2</c:v>
                </c:pt>
                <c:pt idx="635">
                  <c:v>0.29226362795744887</c:v>
                </c:pt>
                <c:pt idx="636">
                  <c:v>0.1145743562613601</c:v>
                </c:pt>
                <c:pt idx="637">
                  <c:v>0.16853516451664502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-0.160123772429347</c:v>
                </c:pt>
                <c:pt idx="641">
                  <c:v>-5.23382013194598E-2</c:v>
                </c:pt>
                <c:pt idx="642">
                  <c:v>0</c:v>
                </c:pt>
                <c:pt idx="643">
                  <c:v>0.10102618285886156</c:v>
                </c:pt>
                <c:pt idx="644">
                  <c:v>-0.19943998649918512</c:v>
                </c:pt>
                <c:pt idx="645">
                  <c:v>-0.19676244720582367</c:v>
                </c:pt>
                <c:pt idx="646">
                  <c:v>-4.8455714927322022E-2</c:v>
                </c:pt>
                <c:pt idx="647">
                  <c:v>-0.19087126934634727</c:v>
                </c:pt>
                <c:pt idx="648">
                  <c:v>-0.23527991314005328</c:v>
                </c:pt>
                <c:pt idx="649">
                  <c:v>-0.27934694604792792</c:v>
                </c:pt>
                <c:pt idx="650">
                  <c:v>-0.22962452402344957</c:v>
                </c:pt>
                <c:pt idx="651">
                  <c:v>-0.36463286416957064</c:v>
                </c:pt>
                <c:pt idx="652">
                  <c:v>-0.45070744138486396</c:v>
                </c:pt>
                <c:pt idx="653">
                  <c:v>-0.49211816842330558</c:v>
                </c:pt>
                <c:pt idx="654">
                  <c:v>-0.35586982445817811</c:v>
                </c:pt>
                <c:pt idx="655">
                  <c:v>-0.30813857655800797</c:v>
                </c:pt>
                <c:pt idx="656">
                  <c:v>-0.34937798591720742</c:v>
                </c:pt>
                <c:pt idx="657">
                  <c:v>-8.6194329714124662E-2</c:v>
                </c:pt>
                <c:pt idx="658">
                  <c:v>0</c:v>
                </c:pt>
                <c:pt idx="659">
                  <c:v>-0.12566595655796606</c:v>
                </c:pt>
                <c:pt idx="660">
                  <c:v>0.12369790565942468</c:v>
                </c:pt>
                <c:pt idx="661">
                  <c:v>0</c:v>
                </c:pt>
                <c:pt idx="662">
                  <c:v>-0.12010182621454758</c:v>
                </c:pt>
                <c:pt idx="663">
                  <c:v>0.11811579173026751</c:v>
                </c:pt>
                <c:pt idx="664">
                  <c:v>-0.23325496830968379</c:v>
                </c:pt>
                <c:pt idx="665">
                  <c:v>-0.54140604853138252</c:v>
                </c:pt>
                <c:pt idx="666">
                  <c:v>-0.3089173751854537</c:v>
                </c:pt>
                <c:pt idx="667">
                  <c:v>-0.61367879583476137</c:v>
                </c:pt>
                <c:pt idx="668">
                  <c:v>-0.57674390643319307</c:v>
                </c:pt>
                <c:pt idx="669">
                  <c:v>-0.11456740444294802</c:v>
                </c:pt>
                <c:pt idx="670">
                  <c:v>-0.30333999625394936</c:v>
                </c:pt>
                <c:pt idx="671">
                  <c:v>-0.22545154892607897</c:v>
                </c:pt>
                <c:pt idx="672">
                  <c:v>-0.11214078748551311</c:v>
                </c:pt>
                <c:pt idx="673">
                  <c:v>-0.25871586557595999</c:v>
                </c:pt>
                <c:pt idx="674">
                  <c:v>-0.3319681602577555</c:v>
                </c:pt>
                <c:pt idx="675">
                  <c:v>-0.18326289755282699</c:v>
                </c:pt>
                <c:pt idx="676">
                  <c:v>-0.18235695735475202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0.10555588969534292</c:v>
                </c:pt>
                <c:pt idx="680">
                  <c:v>0.13937202960106063</c:v>
                </c:pt>
                <c:pt idx="681">
                  <c:v>-0.10345689921200214</c:v>
                </c:pt>
                <c:pt idx="682">
                  <c:v>-0.30918109816781925</c:v>
                </c:pt>
                <c:pt idx="683">
                  <c:v>-0.48369550914942688</c:v>
                </c:pt>
                <c:pt idx="684">
                  <c:v>-0.52094959956475662</c:v>
                </c:pt>
                <c:pt idx="685">
                  <c:v>-0.31479011577932303</c:v>
                </c:pt>
                <c:pt idx="686">
                  <c:v>-0.2809533804884865</c:v>
                </c:pt>
                <c:pt idx="687">
                  <c:v>-3.4983892253968307E-2</c:v>
                </c:pt>
                <c:pt idx="688">
                  <c:v>6.9659804168824876E-2</c:v>
                </c:pt>
                <c:pt idx="689">
                  <c:v>0.10434944972128329</c:v>
                </c:pt>
                <c:pt idx="690">
                  <c:v>0.20723040670212398</c:v>
                </c:pt>
                <c:pt idx="691">
                  <c:v>0.27386132498984256</c:v>
                </c:pt>
                <c:pt idx="692">
                  <c:v>0.13596833716719781</c:v>
                </c:pt>
                <c:pt idx="693">
                  <c:v>-0.17091035918562905</c:v>
                </c:pt>
                <c:pt idx="694">
                  <c:v>0.10331989067201851</c:v>
                </c:pt>
                <c:pt idx="695">
                  <c:v>0</c:v>
                </c:pt>
                <c:pt idx="696">
                  <c:v>3.4783356800350322E-2</c:v>
                </c:pt>
                <c:pt idx="697">
                  <c:v>-0.24700068165663044</c:v>
                </c:pt>
                <c:pt idx="698">
                  <c:v>-0.5789529348701874</c:v>
                </c:pt>
                <c:pt idx="699">
                  <c:v>0.14792563191153341</c:v>
                </c:pt>
                <c:pt idx="700">
                  <c:v>-3.7597517791341975E-2</c:v>
                </c:pt>
                <c:pt idx="701">
                  <c:v>3.8388721288325559E-2</c:v>
                </c:pt>
                <c:pt idx="702">
                  <c:v>1.0543161594199852</c:v>
                </c:pt>
                <c:pt idx="703">
                  <c:v>0.62857789568520495</c:v>
                </c:pt>
                <c:pt idx="704">
                  <c:v>0.32053878260973301</c:v>
                </c:pt>
                <c:pt idx="705">
                  <c:v>-0.24893848124690937</c:v>
                </c:pt>
                <c:pt idx="706">
                  <c:v>-0.71256017123867232</c:v>
                </c:pt>
                <c:pt idx="707">
                  <c:v>-0.18679352620092954</c:v>
                </c:pt>
                <c:pt idx="708">
                  <c:v>-0.20226345900525952</c:v>
                </c:pt>
                <c:pt idx="709">
                  <c:v>-0.65120846177755987</c:v>
                </c:pt>
                <c:pt idx="710">
                  <c:v>-0.64851904795249915</c:v>
                </c:pt>
                <c:pt idx="711">
                  <c:v>-1.0692082733939283</c:v>
                </c:pt>
                <c:pt idx="712">
                  <c:v>-0.44700991742317675</c:v>
                </c:pt>
                <c:pt idx="713">
                  <c:v>0.84866832279288229</c:v>
                </c:pt>
                <c:pt idx="714">
                  <c:v>1.1802915985882445</c:v>
                </c:pt>
                <c:pt idx="715">
                  <c:v>0.23098054929603481</c:v>
                </c:pt>
                <c:pt idx="716">
                  <c:v>-1.5341514967729415</c:v>
                </c:pt>
                <c:pt idx="717">
                  <c:v>-4.1832160085688104</c:v>
                </c:pt>
                <c:pt idx="718">
                  <c:v>-7.8118709443440251</c:v>
                </c:pt>
                <c:pt idx="719">
                  <c:v>1.1259730347959693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347-44B2-AA55-328853B50122}"/>
            </c:ext>
          </c:extLst>
        </c:ser>
        <c:ser>
          <c:idx val="3"/>
          <c:order val="3"/>
          <c:tx>
            <c:strRef>
              <c:f>Sheet1!$AN$3</c:f>
              <c:strCache>
                <c:ptCount val="1"/>
                <c:pt idx="0">
                  <c:v>N(Polytropic index)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Sheet1!$AN$4:$AN$723</c:f>
              <c:numCache>
                <c:formatCode>General</c:formatCode>
                <c:ptCount val="720"/>
                <c:pt idx="0">
                  <c:v>0</c:v>
                </c:pt>
                <c:pt idx="1">
                  <c:v>-0.77105342030985957</c:v>
                </c:pt>
                <c:pt idx="2">
                  <c:v>-1.1565251159650645</c:v>
                </c:pt>
                <c:pt idx="3">
                  <c:v>-0.34330367981015009</c:v>
                </c:pt>
                <c:pt idx="4">
                  <c:v>-0.38814421008772337</c:v>
                </c:pt>
                <c:pt idx="5">
                  <c:v>-0.3270195124324155</c:v>
                </c:pt>
                <c:pt idx="6">
                  <c:v>0.55881856064074942</c:v>
                </c:pt>
                <c:pt idx="7">
                  <c:v>0.16393789142616208</c:v>
                </c:pt>
                <c:pt idx="8">
                  <c:v>7.4508912146189626E-2</c:v>
                </c:pt>
                <c:pt idx="9">
                  <c:v>0.26744095985946453</c:v>
                </c:pt>
                <c:pt idx="10">
                  <c:v>0</c:v>
                </c:pt>
                <c:pt idx="11">
                  <c:v>-0.23400045653121809</c:v>
                </c:pt>
                <c:pt idx="12">
                  <c:v>-0.21596650645355162</c:v>
                </c:pt>
                <c:pt idx="13">
                  <c:v>-0.20706827191076774</c:v>
                </c:pt>
                <c:pt idx="14">
                  <c:v>-0.19412963249184331</c:v>
                </c:pt>
                <c:pt idx="15">
                  <c:v>0</c:v>
                </c:pt>
                <c:pt idx="16">
                  <c:v>-9.0414954437216713E-2</c:v>
                </c:pt>
                <c:pt idx="17">
                  <c:v>-0.21895059424560578</c:v>
                </c:pt>
                <c:pt idx="18">
                  <c:v>4.2339533905558425E-2</c:v>
                </c:pt>
                <c:pt idx="19">
                  <c:v>-8.2886442169620281E-2</c:v>
                </c:pt>
                <c:pt idx="20">
                  <c:v>8.1401280421940309E-2</c:v>
                </c:pt>
                <c:pt idx="21">
                  <c:v>0.12055727798646526</c:v>
                </c:pt>
                <c:pt idx="22">
                  <c:v>-0.11896031681641887</c:v>
                </c:pt>
                <c:pt idx="23">
                  <c:v>3.9163631599497886E-2</c:v>
                </c:pt>
                <c:pt idx="24">
                  <c:v>0.15563216957412959</c:v>
                </c:pt>
                <c:pt idx="25">
                  <c:v>-3.8876137597000114E-2</c:v>
                </c:pt>
                <c:pt idx="26">
                  <c:v>7.7293044701775893E-2</c:v>
                </c:pt>
                <c:pt idx="27">
                  <c:v>-0.23017890852437584</c:v>
                </c:pt>
                <c:pt idx="28">
                  <c:v>-0.26680015226708287</c:v>
                </c:pt>
                <c:pt idx="29">
                  <c:v>3.8049001549758606E-2</c:v>
                </c:pt>
                <c:pt idx="30">
                  <c:v>3.8184318173654204E-2</c:v>
                </c:pt>
                <c:pt idx="31">
                  <c:v>7.6403640443297463E-2</c:v>
                </c:pt>
                <c:pt idx="32">
                  <c:v>0.30856567150599146</c:v>
                </c:pt>
                <c:pt idx="33">
                  <c:v>0.23528994471569073</c:v>
                </c:pt>
                <c:pt idx="34">
                  <c:v>-0.15777835680929375</c:v>
                </c:pt>
                <c:pt idx="35">
                  <c:v>-0.5882680973925043</c:v>
                </c:pt>
                <c:pt idx="36">
                  <c:v>0.51404348273206635</c:v>
                </c:pt>
                <c:pt idx="37">
                  <c:v>-0.23956744656922704</c:v>
                </c:pt>
                <c:pt idx="38">
                  <c:v>0.24191433205583462</c:v>
                </c:pt>
                <c:pt idx="39">
                  <c:v>0.28715910738154754</c:v>
                </c:pt>
                <c:pt idx="40">
                  <c:v>-0.16541993747771924</c:v>
                </c:pt>
                <c:pt idx="41">
                  <c:v>8.3742343061684238E-2</c:v>
                </c:pt>
                <c:pt idx="42">
                  <c:v>0</c:v>
                </c:pt>
                <c:pt idx="43">
                  <c:v>-0.1285030564976142</c:v>
                </c:pt>
                <c:pt idx="44">
                  <c:v>8.6467787202758897E-2</c:v>
                </c:pt>
                <c:pt idx="45">
                  <c:v>-0.43605470401915847</c:v>
                </c:pt>
                <c:pt idx="46">
                  <c:v>0.21953230398492121</c:v>
                </c:pt>
                <c:pt idx="47">
                  <c:v>-0.53331678475821276</c:v>
                </c:pt>
                <c:pt idx="48">
                  <c:v>0.22344353677251383</c:v>
                </c:pt>
                <c:pt idx="49">
                  <c:v>1.7210545454149311</c:v>
                </c:pt>
                <c:pt idx="50">
                  <c:v>-0.47838631867245651</c:v>
                </c:pt>
                <c:pt idx="51">
                  <c:v>9.6688539385120051E-2</c:v>
                </c:pt>
                <c:pt idx="52">
                  <c:v>-0.34147390863164245</c:v>
                </c:pt>
                <c:pt idx="53">
                  <c:v>-0.39378983255751793</c:v>
                </c:pt>
                <c:pt idx="54">
                  <c:v>-0.44373258007966965</c:v>
                </c:pt>
                <c:pt idx="55">
                  <c:v>9.9621902785911001E-2</c:v>
                </c:pt>
                <c:pt idx="56">
                  <c:v>-0.30239367139647633</c:v>
                </c:pt>
                <c:pt idx="57">
                  <c:v>-0.35607387942963126</c:v>
                </c:pt>
                <c:pt idx="58">
                  <c:v>-5.1471326025291246E-2</c:v>
                </c:pt>
                <c:pt idx="59">
                  <c:v>-0.62127829562909875</c:v>
                </c:pt>
                <c:pt idx="60">
                  <c:v>0.36714337779293726</c:v>
                </c:pt>
                <c:pt idx="61">
                  <c:v>0.16070206462056741</c:v>
                </c:pt>
                <c:pt idx="62">
                  <c:v>-0.91737786552744582</c:v>
                </c:pt>
                <c:pt idx="63">
                  <c:v>-0.64860443266839063</c:v>
                </c:pt>
                <c:pt idx="64">
                  <c:v>-0.48795424793361325</c:v>
                </c:pt>
                <c:pt idx="65">
                  <c:v>-0.38272817044568991</c:v>
                </c:pt>
                <c:pt idx="66">
                  <c:v>0.11059349672852703</c:v>
                </c:pt>
                <c:pt idx="67">
                  <c:v>-5.6247169938399011E-2</c:v>
                </c:pt>
                <c:pt idx="68">
                  <c:v>0</c:v>
                </c:pt>
                <c:pt idx="69">
                  <c:v>0.17442549650930855</c:v>
                </c:pt>
                <c:pt idx="70">
                  <c:v>-0.53125700507819518</c:v>
                </c:pt>
                <c:pt idx="71">
                  <c:v>-0.5342800653335591</c:v>
                </c:pt>
                <c:pt idx="72">
                  <c:v>-0.59823570315206787</c:v>
                </c:pt>
                <c:pt idx="73">
                  <c:v>-0.12098726668425305</c:v>
                </c:pt>
                <c:pt idx="74">
                  <c:v>-6.1443260807255734E-2</c:v>
                </c:pt>
                <c:pt idx="75">
                  <c:v>-0.1244399472545539</c:v>
                </c:pt>
                <c:pt idx="76">
                  <c:v>-6.3336516214220942E-2</c:v>
                </c:pt>
                <c:pt idx="77">
                  <c:v>0</c:v>
                </c:pt>
                <c:pt idx="78">
                  <c:v>6.5415942453459802E-2</c:v>
                </c:pt>
                <c:pt idx="79">
                  <c:v>0.13385387992021575</c:v>
                </c:pt>
                <c:pt idx="80">
                  <c:v>0.27273233126827268</c:v>
                </c:pt>
                <c:pt idx="81">
                  <c:v>0.48740952517356828</c:v>
                </c:pt>
                <c:pt idx="82">
                  <c:v>0.71714555372456534</c:v>
                </c:pt>
                <c:pt idx="83">
                  <c:v>0.44161563761411066</c:v>
                </c:pt>
                <c:pt idx="84">
                  <c:v>7.5162376275398082E-2</c:v>
                </c:pt>
                <c:pt idx="85">
                  <c:v>0</c:v>
                </c:pt>
                <c:pt idx="86">
                  <c:v>-0.15583512784186879</c:v>
                </c:pt>
                <c:pt idx="87">
                  <c:v>-7.9309669343068517E-2</c:v>
                </c:pt>
                <c:pt idx="88">
                  <c:v>0.24208847672721767</c:v>
                </c:pt>
                <c:pt idx="89">
                  <c:v>0.16491301093316829</c:v>
                </c:pt>
                <c:pt idx="90">
                  <c:v>0.16790436253986693</c:v>
                </c:pt>
                <c:pt idx="91">
                  <c:v>-8.5811933801476031E-2</c:v>
                </c:pt>
                <c:pt idx="92">
                  <c:v>-0.8687988290448897</c:v>
                </c:pt>
                <c:pt idx="93">
                  <c:v>-1.1360421031701744</c:v>
                </c:pt>
                <c:pt idx="94">
                  <c:v>-0.8815305747193336</c:v>
                </c:pt>
                <c:pt idx="95">
                  <c:v>-0.70902241010096245</c:v>
                </c:pt>
                <c:pt idx="96">
                  <c:v>-0.44929839348761058</c:v>
                </c:pt>
                <c:pt idx="97">
                  <c:v>0.1831350346378475</c:v>
                </c:pt>
                <c:pt idx="98">
                  <c:v>0</c:v>
                </c:pt>
                <c:pt idx="99">
                  <c:v>0.19047951807550281</c:v>
                </c:pt>
                <c:pt idx="100">
                  <c:v>9.7310536074083992E-2</c:v>
                </c:pt>
                <c:pt idx="101">
                  <c:v>-0.49527934462221146</c:v>
                </c:pt>
                <c:pt idx="102">
                  <c:v>-0.60275627930488074</c:v>
                </c:pt>
                <c:pt idx="103">
                  <c:v>-0.71239719884806441</c:v>
                </c:pt>
                <c:pt idx="104">
                  <c:v>-0.61855997456337619</c:v>
                </c:pt>
                <c:pt idx="105">
                  <c:v>-0.10474256865500314</c:v>
                </c:pt>
                <c:pt idx="106">
                  <c:v>-0.10702713850792551</c:v>
                </c:pt>
                <c:pt idx="107">
                  <c:v>-0.65018629796943583</c:v>
                </c:pt>
                <c:pt idx="108">
                  <c:v>-0.22151106612036495</c:v>
                </c:pt>
                <c:pt idx="109">
                  <c:v>-0.56058499993716981</c:v>
                </c:pt>
                <c:pt idx="110">
                  <c:v>-0.45816390128877005</c:v>
                </c:pt>
                <c:pt idx="111">
                  <c:v>-0.46348633673262873</c:v>
                </c:pt>
                <c:pt idx="112">
                  <c:v>-0.35551557222540192</c:v>
                </c:pt>
                <c:pt idx="113">
                  <c:v>-0.60145374609963409</c:v>
                </c:pt>
                <c:pt idx="114">
                  <c:v>0</c:v>
                </c:pt>
                <c:pt idx="115">
                  <c:v>0</c:v>
                </c:pt>
                <c:pt idx="116">
                  <c:v>0.64104808809400193</c:v>
                </c:pt>
                <c:pt idx="117">
                  <c:v>1.0557856105177541</c:v>
                </c:pt>
                <c:pt idx="118">
                  <c:v>0.67930016113652125</c:v>
                </c:pt>
                <c:pt idx="119">
                  <c:v>0</c:v>
                </c:pt>
                <c:pt idx="120">
                  <c:v>-0.7108627426479639</c:v>
                </c:pt>
                <c:pt idx="121">
                  <c:v>-1.4380749731465476</c:v>
                </c:pt>
                <c:pt idx="122">
                  <c:v>-0.29373663749762485</c:v>
                </c:pt>
                <c:pt idx="123">
                  <c:v>0.60176416101261987</c:v>
                </c:pt>
                <c:pt idx="124">
                  <c:v>0.92836522112845632</c:v>
                </c:pt>
                <c:pt idx="125">
                  <c:v>0.63664519051090418</c:v>
                </c:pt>
                <c:pt idx="126">
                  <c:v>-0.3262030059585026</c:v>
                </c:pt>
                <c:pt idx="127">
                  <c:v>-1.8252698895987949</c:v>
                </c:pt>
                <c:pt idx="128">
                  <c:v>-1.5144571018522175</c:v>
                </c:pt>
                <c:pt idx="129">
                  <c:v>-0.85989986517040695</c:v>
                </c:pt>
                <c:pt idx="130">
                  <c:v>0.35024576602385393</c:v>
                </c:pt>
                <c:pt idx="131">
                  <c:v>0.90462021589222896</c:v>
                </c:pt>
                <c:pt idx="132">
                  <c:v>0.18599262498011562</c:v>
                </c:pt>
                <c:pt idx="133">
                  <c:v>-0.38311624413699236</c:v>
                </c:pt>
                <c:pt idx="134">
                  <c:v>-0.77960704130536418</c:v>
                </c:pt>
                <c:pt idx="135">
                  <c:v>-0.40080646022494043</c:v>
                </c:pt>
                <c:pt idx="136">
                  <c:v>0.8234668021925805</c:v>
                </c:pt>
                <c:pt idx="137">
                  <c:v>-0.85001501715711425</c:v>
                </c:pt>
                <c:pt idx="138">
                  <c:v>-0.21651719589906532</c:v>
                </c:pt>
                <c:pt idx="139">
                  <c:v>-0.6698623264516872</c:v>
                </c:pt>
                <c:pt idx="140">
                  <c:v>0</c:v>
                </c:pt>
                <c:pt idx="141">
                  <c:v>0.47467106628867245</c:v>
                </c:pt>
                <c:pt idx="142">
                  <c:v>1.2251703352158647</c:v>
                </c:pt>
                <c:pt idx="143">
                  <c:v>1.5216269315672437</c:v>
                </c:pt>
                <c:pt idx="144">
                  <c:v>0.78709809572181166</c:v>
                </c:pt>
                <c:pt idx="145">
                  <c:v>0.54577628589952321</c:v>
                </c:pt>
                <c:pt idx="146">
                  <c:v>0</c:v>
                </c:pt>
                <c:pt idx="147">
                  <c:v>-0.29272416133281454</c:v>
                </c:pt>
                <c:pt idx="148">
                  <c:v>2.4096369842875363</c:v>
                </c:pt>
                <c:pt idx="149">
                  <c:v>3.1650117075939135</c:v>
                </c:pt>
                <c:pt idx="150">
                  <c:v>1.9962463303544942</c:v>
                </c:pt>
                <c:pt idx="151">
                  <c:v>1.0301298895482303</c:v>
                </c:pt>
                <c:pt idx="152">
                  <c:v>-3.2208843346592437</c:v>
                </c:pt>
                <c:pt idx="153">
                  <c:v>-5.1866470313589517</c:v>
                </c:pt>
                <c:pt idx="154">
                  <c:v>-6.0160675171028304</c:v>
                </c:pt>
                <c:pt idx="155">
                  <c:v>-6.99249982292553</c:v>
                </c:pt>
                <c:pt idx="156">
                  <c:v>-5.9779074385621094</c:v>
                </c:pt>
                <c:pt idx="157">
                  <c:v>-3.3258777449861392</c:v>
                </c:pt>
                <c:pt idx="158">
                  <c:v>-1.7293622694696638</c:v>
                </c:pt>
                <c:pt idx="159">
                  <c:v>0</c:v>
                </c:pt>
                <c:pt idx="160">
                  <c:v>2.4070399935870941</c:v>
                </c:pt>
                <c:pt idx="161">
                  <c:v>3.0178641692228942</c:v>
                </c:pt>
                <c:pt idx="162">
                  <c:v>4.8713959716280915</c:v>
                </c:pt>
                <c:pt idx="163">
                  <c:v>1.7525843793422522</c:v>
                </c:pt>
                <c:pt idx="164">
                  <c:v>2.4533996062626646</c:v>
                </c:pt>
                <c:pt idx="165">
                  <c:v>5.3408277837337303</c:v>
                </c:pt>
                <c:pt idx="166">
                  <c:v>2.192983654826143</c:v>
                </c:pt>
                <c:pt idx="167">
                  <c:v>2.3244628614557721</c:v>
                </c:pt>
                <c:pt idx="168">
                  <c:v>1.7139121446326384</c:v>
                </c:pt>
                <c:pt idx="169">
                  <c:v>-4.6639469679542422</c:v>
                </c:pt>
                <c:pt idx="170">
                  <c:v>-6.2692696904492742</c:v>
                </c:pt>
                <c:pt idx="171">
                  <c:v>-5.6233444487314914</c:v>
                </c:pt>
                <c:pt idx="172">
                  <c:v>-6.4762742910103732</c:v>
                </c:pt>
                <c:pt idx="173">
                  <c:v>1.4785004993462132</c:v>
                </c:pt>
                <c:pt idx="174">
                  <c:v>3.6070481845300395</c:v>
                </c:pt>
                <c:pt idx="175">
                  <c:v>0</c:v>
                </c:pt>
                <c:pt idx="176">
                  <c:v>0</c:v>
                </c:pt>
                <c:pt idx="177">
                  <c:v>-15.087311348613852</c:v>
                </c:pt>
                <c:pt idx="178">
                  <c:v>-34.435078664376768</c:v>
                </c:pt>
                <c:pt idx="179">
                  <c:v>-27.46022110712298</c:v>
                </c:pt>
                <c:pt idx="180">
                  <c:v>-41.209712312756189</c:v>
                </c:pt>
                <c:pt idx="181">
                  <c:v>-13.767518978204604</c:v>
                </c:pt>
                <c:pt idx="182">
                  <c:v>0</c:v>
                </c:pt>
                <c:pt idx="183">
                  <c:v>-13.806329761940807</c:v>
                </c:pt>
                <c:pt idx="184">
                  <c:v>-10.947263821962141</c:v>
                </c:pt>
                <c:pt idx="185">
                  <c:v>-7.2622887686873252</c:v>
                </c:pt>
                <c:pt idx="186">
                  <c:v>-11.992655154029082</c:v>
                </c:pt>
                <c:pt idx="187">
                  <c:v>-1.3164759467245921</c:v>
                </c:pt>
                <c:pt idx="188">
                  <c:v>3.409740745507337</c:v>
                </c:pt>
                <c:pt idx="189">
                  <c:v>3.1421526966253648</c:v>
                </c:pt>
                <c:pt idx="190">
                  <c:v>9.2433899240690245</c:v>
                </c:pt>
                <c:pt idx="191">
                  <c:v>8.3995254012769447</c:v>
                </c:pt>
                <c:pt idx="192">
                  <c:v>3.0250770677069463</c:v>
                </c:pt>
                <c:pt idx="193">
                  <c:v>4.2732520991065446</c:v>
                </c:pt>
                <c:pt idx="194">
                  <c:v>6.4902602914604506</c:v>
                </c:pt>
                <c:pt idx="195">
                  <c:v>3.5716666561632029</c:v>
                </c:pt>
                <c:pt idx="196">
                  <c:v>7.3311791692278527</c:v>
                </c:pt>
                <c:pt idx="197">
                  <c:v>6.2343554001851347</c:v>
                </c:pt>
                <c:pt idx="198">
                  <c:v>5.2930848355874129</c:v>
                </c:pt>
                <c:pt idx="199">
                  <c:v>6.4093457465716988</c:v>
                </c:pt>
                <c:pt idx="200">
                  <c:v>2.988828673196557</c:v>
                </c:pt>
                <c:pt idx="201">
                  <c:v>1.6224067139244454</c:v>
                </c:pt>
                <c:pt idx="202">
                  <c:v>3.4709992286526248</c:v>
                </c:pt>
                <c:pt idx="203">
                  <c:v>1.4547214248659217</c:v>
                </c:pt>
                <c:pt idx="204">
                  <c:v>2.4313533972587593</c:v>
                </c:pt>
                <c:pt idx="205">
                  <c:v>2.9561256624935286</c:v>
                </c:pt>
                <c:pt idx="206">
                  <c:v>1.5850384438160923</c:v>
                </c:pt>
                <c:pt idx="207">
                  <c:v>2.1085221274444153</c:v>
                </c:pt>
                <c:pt idx="208">
                  <c:v>3.7146662870915024</c:v>
                </c:pt>
                <c:pt idx="209">
                  <c:v>2.7546842933200892</c:v>
                </c:pt>
                <c:pt idx="210">
                  <c:v>1.3125668592955773</c:v>
                </c:pt>
                <c:pt idx="211">
                  <c:v>0.75368672495966371</c:v>
                </c:pt>
                <c:pt idx="212">
                  <c:v>0.2445952749242733</c:v>
                </c:pt>
                <c:pt idx="213">
                  <c:v>1.1736143904627749</c:v>
                </c:pt>
                <c:pt idx="214">
                  <c:v>1.8109907341961828</c:v>
                </c:pt>
                <c:pt idx="215">
                  <c:v>0.2173827919696048</c:v>
                </c:pt>
                <c:pt idx="216">
                  <c:v>1.472561711366186</c:v>
                </c:pt>
                <c:pt idx="217">
                  <c:v>1.0167973877929335</c:v>
                </c:pt>
                <c:pt idx="218">
                  <c:v>0.39416681559023037</c:v>
                </c:pt>
                <c:pt idx="219">
                  <c:v>0.38038854647032766</c:v>
                </c:pt>
                <c:pt idx="220">
                  <c:v>-2.977204797334343</c:v>
                </c:pt>
                <c:pt idx="221">
                  <c:v>2.702365447127085</c:v>
                </c:pt>
                <c:pt idx="222">
                  <c:v>0.70021145142349417</c:v>
                </c:pt>
                <c:pt idx="223">
                  <c:v>1.3502269863722036</c:v>
                </c:pt>
                <c:pt idx="224">
                  <c:v>1.3073663261684731</c:v>
                </c:pt>
                <c:pt idx="225">
                  <c:v>3.1349069960858245</c:v>
                </c:pt>
                <c:pt idx="226">
                  <c:v>0.60872285681445826</c:v>
                </c:pt>
                <c:pt idx="227">
                  <c:v>0.88271476605073107</c:v>
                </c:pt>
                <c:pt idx="228">
                  <c:v>0.99969065638496912</c:v>
                </c:pt>
                <c:pt idx="229">
                  <c:v>0.27645349580452461</c:v>
                </c:pt>
                <c:pt idx="230">
                  <c:v>0.67593905429813828</c:v>
                </c:pt>
                <c:pt idx="231">
                  <c:v>2.602807497029219</c:v>
                </c:pt>
                <c:pt idx="232">
                  <c:v>2.3795081760854875</c:v>
                </c:pt>
                <c:pt idx="233">
                  <c:v>3.1278744408763361</c:v>
                </c:pt>
                <c:pt idx="234">
                  <c:v>0.92853803575786298</c:v>
                </c:pt>
                <c:pt idx="235">
                  <c:v>1.350958804453702</c:v>
                </c:pt>
                <c:pt idx="236">
                  <c:v>1.9589584905199156</c:v>
                </c:pt>
                <c:pt idx="237">
                  <c:v>0.52744516390063267</c:v>
                </c:pt>
                <c:pt idx="238">
                  <c:v>1.5294945650798717</c:v>
                </c:pt>
                <c:pt idx="239">
                  <c:v>1.4853767603865236</c:v>
                </c:pt>
                <c:pt idx="240">
                  <c:v>0.95968103291438411</c:v>
                </c:pt>
                <c:pt idx="241">
                  <c:v>1.7650026225069826</c:v>
                </c:pt>
                <c:pt idx="242">
                  <c:v>2.0595006931674438</c:v>
                </c:pt>
                <c:pt idx="243">
                  <c:v>0.95218030800581144</c:v>
                </c:pt>
                <c:pt idx="244">
                  <c:v>1.5981874456494385</c:v>
                </c:pt>
                <c:pt idx="245">
                  <c:v>1.4573919208459039</c:v>
                </c:pt>
                <c:pt idx="246">
                  <c:v>1.4917822320601097</c:v>
                </c:pt>
                <c:pt idx="247">
                  <c:v>2.0501168332692878</c:v>
                </c:pt>
                <c:pt idx="248">
                  <c:v>1.6752928086405083</c:v>
                </c:pt>
                <c:pt idx="249">
                  <c:v>1.4154701458348824</c:v>
                </c:pt>
                <c:pt idx="250">
                  <c:v>1.8357031452200894</c:v>
                </c:pt>
                <c:pt idx="251">
                  <c:v>1.2542311691556391</c:v>
                </c:pt>
                <c:pt idx="252">
                  <c:v>1.3350085953390087</c:v>
                </c:pt>
                <c:pt idx="253">
                  <c:v>1.6045677558830171</c:v>
                </c:pt>
                <c:pt idx="254">
                  <c:v>1.0723452280786514</c:v>
                </c:pt>
                <c:pt idx="255">
                  <c:v>1.0985197306328032</c:v>
                </c:pt>
                <c:pt idx="256">
                  <c:v>1.1216002341070124</c:v>
                </c:pt>
                <c:pt idx="257">
                  <c:v>0.65401940761026323</c:v>
                </c:pt>
                <c:pt idx="258">
                  <c:v>0.90117541013631697</c:v>
                </c:pt>
                <c:pt idx="259">
                  <c:v>0.97770992628211228</c:v>
                </c:pt>
                <c:pt idx="260">
                  <c:v>1.0974296102425904</c:v>
                </c:pt>
                <c:pt idx="261">
                  <c:v>1.354858949939485</c:v>
                </c:pt>
                <c:pt idx="262">
                  <c:v>1.3082128812826077</c:v>
                </c:pt>
                <c:pt idx="263">
                  <c:v>1.173632752824771</c:v>
                </c:pt>
                <c:pt idx="264">
                  <c:v>1.3942046878085432</c:v>
                </c:pt>
                <c:pt idx="265">
                  <c:v>1.2259200408098241</c:v>
                </c:pt>
                <c:pt idx="266">
                  <c:v>1.3048602463868004</c:v>
                </c:pt>
                <c:pt idx="267">
                  <c:v>1.4568528856571235</c:v>
                </c:pt>
                <c:pt idx="268">
                  <c:v>1.1034576361587078</c:v>
                </c:pt>
                <c:pt idx="269">
                  <c:v>1.2475532702781362</c:v>
                </c:pt>
                <c:pt idx="270">
                  <c:v>1.2790994334610803</c:v>
                </c:pt>
                <c:pt idx="271">
                  <c:v>1.2685505446742187</c:v>
                </c:pt>
                <c:pt idx="272">
                  <c:v>1.4901026493071756</c:v>
                </c:pt>
                <c:pt idx="273">
                  <c:v>1.5587181505741503</c:v>
                </c:pt>
                <c:pt idx="274">
                  <c:v>1.4963792703449033</c:v>
                </c:pt>
                <c:pt idx="275">
                  <c:v>1.528130703022734</c:v>
                </c:pt>
                <c:pt idx="276">
                  <c:v>1.4699240483729297</c:v>
                </c:pt>
                <c:pt idx="277">
                  <c:v>1.2795306578633614</c:v>
                </c:pt>
                <c:pt idx="278">
                  <c:v>1.3080060397508815</c:v>
                </c:pt>
                <c:pt idx="279">
                  <c:v>1.1631087793162402</c:v>
                </c:pt>
                <c:pt idx="280">
                  <c:v>1.1736630973780102</c:v>
                </c:pt>
                <c:pt idx="281">
                  <c:v>1.2679534839883873</c:v>
                </c:pt>
                <c:pt idx="282">
                  <c:v>1.3163900332321168</c:v>
                </c:pt>
                <c:pt idx="283">
                  <c:v>1.3294162622168784</c:v>
                </c:pt>
                <c:pt idx="284">
                  <c:v>1.4207560035414466</c:v>
                </c:pt>
                <c:pt idx="285">
                  <c:v>1.4080105123622872</c:v>
                </c:pt>
                <c:pt idx="286">
                  <c:v>1.3326355469661921</c:v>
                </c:pt>
                <c:pt idx="287">
                  <c:v>1.3717424440904129</c:v>
                </c:pt>
                <c:pt idx="288">
                  <c:v>1.3860939694296748</c:v>
                </c:pt>
                <c:pt idx="289">
                  <c:v>1.4162855296918879</c:v>
                </c:pt>
                <c:pt idx="290">
                  <c:v>1.3717344519947485</c:v>
                </c:pt>
                <c:pt idx="291">
                  <c:v>1.3047965357951608</c:v>
                </c:pt>
                <c:pt idx="292">
                  <c:v>1.324039989380803</c:v>
                </c:pt>
                <c:pt idx="293">
                  <c:v>1.3271951088740923</c:v>
                </c:pt>
                <c:pt idx="294">
                  <c:v>1.2621253161530148</c:v>
                </c:pt>
                <c:pt idx="295">
                  <c:v>1.3025325259671336</c:v>
                </c:pt>
                <c:pt idx="296">
                  <c:v>1.3139821028053125</c:v>
                </c:pt>
                <c:pt idx="297">
                  <c:v>1.2813861418011689</c:v>
                </c:pt>
                <c:pt idx="298">
                  <c:v>1.3102674817019446</c:v>
                </c:pt>
                <c:pt idx="299">
                  <c:v>1.3549745001995821</c:v>
                </c:pt>
                <c:pt idx="300">
                  <c:v>1.3173530343356825</c:v>
                </c:pt>
                <c:pt idx="301">
                  <c:v>1.3652223244752539</c:v>
                </c:pt>
                <c:pt idx="302">
                  <c:v>1.3522340543057143</c:v>
                </c:pt>
                <c:pt idx="303">
                  <c:v>1.3092857348914311</c:v>
                </c:pt>
                <c:pt idx="304">
                  <c:v>1.3066698559201482</c:v>
                </c:pt>
                <c:pt idx="305">
                  <c:v>1.2673669987808851</c:v>
                </c:pt>
                <c:pt idx="306">
                  <c:v>1.2897380255126836</c:v>
                </c:pt>
                <c:pt idx="307">
                  <c:v>1.33739018640106</c:v>
                </c:pt>
                <c:pt idx="308">
                  <c:v>1.3539290724876742</c:v>
                </c:pt>
                <c:pt idx="309">
                  <c:v>1.3539786288695415</c:v>
                </c:pt>
                <c:pt idx="310">
                  <c:v>1.3341983355776554</c:v>
                </c:pt>
                <c:pt idx="311">
                  <c:v>1.2964108065163655</c:v>
                </c:pt>
                <c:pt idx="312">
                  <c:v>1.2859284544071252</c:v>
                </c:pt>
                <c:pt idx="313">
                  <c:v>1.2888878550047069</c:v>
                </c:pt>
                <c:pt idx="314">
                  <c:v>1.2459688568383485</c:v>
                </c:pt>
                <c:pt idx="315">
                  <c:v>1.3075801498354143</c:v>
                </c:pt>
                <c:pt idx="316">
                  <c:v>1.3120017863648639</c:v>
                </c:pt>
                <c:pt idx="317">
                  <c:v>1.303530138921019</c:v>
                </c:pt>
                <c:pt idx="318">
                  <c:v>1.3200879874386595</c:v>
                </c:pt>
                <c:pt idx="319">
                  <c:v>1.3311203716353572</c:v>
                </c:pt>
                <c:pt idx="320">
                  <c:v>1.3088115892802406</c:v>
                </c:pt>
                <c:pt idx="321">
                  <c:v>1.3261073214865022</c:v>
                </c:pt>
                <c:pt idx="322">
                  <c:v>1.3304504850136587</c:v>
                </c:pt>
                <c:pt idx="323">
                  <c:v>1.2485450477936448</c:v>
                </c:pt>
                <c:pt idx="324">
                  <c:v>1.316197621876213</c:v>
                </c:pt>
                <c:pt idx="325">
                  <c:v>1.2610522707595988</c:v>
                </c:pt>
                <c:pt idx="326">
                  <c:v>1.2970782809044097</c:v>
                </c:pt>
                <c:pt idx="327">
                  <c:v>1.3366500396258205</c:v>
                </c:pt>
                <c:pt idx="328">
                  <c:v>1.292328766515167</c:v>
                </c:pt>
                <c:pt idx="329">
                  <c:v>1.2995597732835835</c:v>
                </c:pt>
                <c:pt idx="330">
                  <c:v>1.2806331798232184</c:v>
                </c:pt>
                <c:pt idx="331">
                  <c:v>1.2912528403334977</c:v>
                </c:pt>
                <c:pt idx="332">
                  <c:v>1.3021314607299677</c:v>
                </c:pt>
                <c:pt idx="333">
                  <c:v>1.2983367268236254</c:v>
                </c:pt>
                <c:pt idx="334">
                  <c:v>1.3096748742002331</c:v>
                </c:pt>
                <c:pt idx="335">
                  <c:v>1.2730674358651233</c:v>
                </c:pt>
                <c:pt idx="336">
                  <c:v>1.2583682314485374</c:v>
                </c:pt>
                <c:pt idx="337">
                  <c:v>1.2810941086915275</c:v>
                </c:pt>
                <c:pt idx="338">
                  <c:v>1.2812494249172928</c:v>
                </c:pt>
                <c:pt idx="339">
                  <c:v>1.2965294040722184</c:v>
                </c:pt>
                <c:pt idx="340">
                  <c:v>1.2999988175989958</c:v>
                </c:pt>
                <c:pt idx="341">
                  <c:v>1.2873726855186012</c:v>
                </c:pt>
                <c:pt idx="342">
                  <c:v>1.2580161963929555</c:v>
                </c:pt>
                <c:pt idx="343">
                  <c:v>1.2680891137755061</c:v>
                </c:pt>
                <c:pt idx="344">
                  <c:v>1.2896370321462856</c:v>
                </c:pt>
                <c:pt idx="345">
                  <c:v>1.2737032524527971</c:v>
                </c:pt>
                <c:pt idx="346">
                  <c:v>1.3227713103592047</c:v>
                </c:pt>
                <c:pt idx="347">
                  <c:v>1.3150967456685594</c:v>
                </c:pt>
                <c:pt idx="348">
                  <c:v>1.3726166728618734</c:v>
                </c:pt>
                <c:pt idx="349">
                  <c:v>1.3951277650213929</c:v>
                </c:pt>
                <c:pt idx="350">
                  <c:v>1.5159900353569733</c:v>
                </c:pt>
                <c:pt idx="351">
                  <c:v>1.7016769870005708</c:v>
                </c:pt>
                <c:pt idx="352">
                  <c:v>1.9280932035437675</c:v>
                </c:pt>
                <c:pt idx="353">
                  <c:v>2.2761611175340106</c:v>
                </c:pt>
                <c:pt idx="354">
                  <c:v>2.8755907713025604</c:v>
                </c:pt>
                <c:pt idx="355">
                  <c:v>3.7521222702395067</c:v>
                </c:pt>
                <c:pt idx="356">
                  <c:v>5.579407781927384</c:v>
                </c:pt>
                <c:pt idx="357">
                  <c:v>8.4163961687938844</c:v>
                </c:pt>
                <c:pt idx="358">
                  <c:v>15.64246053793366</c:v>
                </c:pt>
                <c:pt idx="359">
                  <c:v>51.539293869582181</c:v>
                </c:pt>
                <c:pt idx="360">
                  <c:v>-55.238955668940982</c:v>
                </c:pt>
                <c:pt idx="361">
                  <c:v>-19.52782611013928</c:v>
                </c:pt>
                <c:pt idx="362">
                  <c:v>-12.087721019501931</c:v>
                </c:pt>
                <c:pt idx="363">
                  <c:v>-9.1082268023777875</c:v>
                </c:pt>
                <c:pt idx="364">
                  <c:v>-6.8245632960836824</c:v>
                </c:pt>
                <c:pt idx="365">
                  <c:v>-5.6314704778168005</c:v>
                </c:pt>
                <c:pt idx="366">
                  <c:v>-4.5869268702620554</c:v>
                </c:pt>
                <c:pt idx="367">
                  <c:v>-3.7619232363254622</c:v>
                </c:pt>
                <c:pt idx="368">
                  <c:v>-3.1288879117258706</c:v>
                </c:pt>
                <c:pt idx="369">
                  <c:v>-2.4992388227230471</c:v>
                </c:pt>
                <c:pt idx="370">
                  <c:v>-2.0119029546639449</c:v>
                </c:pt>
                <c:pt idx="371">
                  <c:v>-1.558897346109785</c:v>
                </c:pt>
                <c:pt idx="372">
                  <c:v>-1.1226374055195636</c:v>
                </c:pt>
                <c:pt idx="373">
                  <c:v>-0.78155141697061969</c:v>
                </c:pt>
                <c:pt idx="374">
                  <c:v>-0.46923561007018322</c:v>
                </c:pt>
                <c:pt idx="375">
                  <c:v>-0.20066099988932637</c:v>
                </c:pt>
                <c:pt idx="376">
                  <c:v>2.3372270887240473E-2</c:v>
                </c:pt>
                <c:pt idx="377">
                  <c:v>0.22004827714150788</c:v>
                </c:pt>
                <c:pt idx="378">
                  <c:v>0.39939883540221904</c:v>
                </c:pt>
                <c:pt idx="379">
                  <c:v>0.55047696379592004</c:v>
                </c:pt>
                <c:pt idx="380">
                  <c:v>0.6813829537582734</c:v>
                </c:pt>
                <c:pt idx="381">
                  <c:v>0.81345072748866221</c:v>
                </c:pt>
                <c:pt idx="382">
                  <c:v>0.91211191900504773</c:v>
                </c:pt>
                <c:pt idx="383">
                  <c:v>1.0032843002285456</c:v>
                </c:pt>
                <c:pt idx="384">
                  <c:v>1.068909270778946</c:v>
                </c:pt>
                <c:pt idx="385">
                  <c:v>1.1113031711584678</c:v>
                </c:pt>
                <c:pt idx="386">
                  <c:v>1.1611046335889472</c:v>
                </c:pt>
                <c:pt idx="387">
                  <c:v>1.1791318673819702</c:v>
                </c:pt>
                <c:pt idx="388">
                  <c:v>1.2119771252466283</c:v>
                </c:pt>
                <c:pt idx="389">
                  <c:v>1.2268699268817929</c:v>
                </c:pt>
                <c:pt idx="390">
                  <c:v>1.2359076223237855</c:v>
                </c:pt>
                <c:pt idx="391">
                  <c:v>1.2491537651652735</c:v>
                </c:pt>
                <c:pt idx="392">
                  <c:v>1.2578045764979859</c:v>
                </c:pt>
                <c:pt idx="393">
                  <c:v>1.2717767468681871</c:v>
                </c:pt>
                <c:pt idx="394">
                  <c:v>1.2803200020984935</c:v>
                </c:pt>
                <c:pt idx="395">
                  <c:v>1.2852057527441711</c:v>
                </c:pt>
                <c:pt idx="396">
                  <c:v>1.279408549166251</c:v>
                </c:pt>
                <c:pt idx="397">
                  <c:v>1.2901811560376322</c:v>
                </c:pt>
                <c:pt idx="398">
                  <c:v>1.2904601722601201</c:v>
                </c:pt>
                <c:pt idx="399">
                  <c:v>1.2874037419256326</c:v>
                </c:pt>
                <c:pt idx="400">
                  <c:v>1.283900094265191</c:v>
                </c:pt>
                <c:pt idx="401">
                  <c:v>1.2911633820807171</c:v>
                </c:pt>
                <c:pt idx="402">
                  <c:v>1.2907967564104998</c:v>
                </c:pt>
                <c:pt idx="403">
                  <c:v>1.2992089637561504</c:v>
                </c:pt>
                <c:pt idx="404">
                  <c:v>1.294952278951601</c:v>
                </c:pt>
                <c:pt idx="405">
                  <c:v>1.2968457606790456</c:v>
                </c:pt>
                <c:pt idx="406">
                  <c:v>1.2982670798070977</c:v>
                </c:pt>
                <c:pt idx="407">
                  <c:v>1.2988805590578894</c:v>
                </c:pt>
                <c:pt idx="408">
                  <c:v>1.3079313205336294</c:v>
                </c:pt>
                <c:pt idx="409">
                  <c:v>1.2961442479633234</c:v>
                </c:pt>
                <c:pt idx="410">
                  <c:v>1.294043685109568</c:v>
                </c:pt>
                <c:pt idx="411">
                  <c:v>1.3014723584618593</c:v>
                </c:pt>
                <c:pt idx="412">
                  <c:v>1.303811364755106</c:v>
                </c:pt>
                <c:pt idx="413">
                  <c:v>1.308910512995316</c:v>
                </c:pt>
                <c:pt idx="414">
                  <c:v>1.3023724313165173</c:v>
                </c:pt>
                <c:pt idx="415">
                  <c:v>1.3068987577432729</c:v>
                </c:pt>
                <c:pt idx="416">
                  <c:v>1.3106690459688068</c:v>
                </c:pt>
                <c:pt idx="417">
                  <c:v>1.31270356355516</c:v>
                </c:pt>
                <c:pt idx="418">
                  <c:v>1.3211181240900096</c:v>
                </c:pt>
                <c:pt idx="419">
                  <c:v>1.3387855339677153</c:v>
                </c:pt>
                <c:pt idx="420">
                  <c:v>1.3173822521446104</c:v>
                </c:pt>
                <c:pt idx="421">
                  <c:v>1.2954435938201097</c:v>
                </c:pt>
                <c:pt idx="422">
                  <c:v>1.3248870591905877</c:v>
                </c:pt>
                <c:pt idx="423">
                  <c:v>1.3264712755810151</c:v>
                </c:pt>
                <c:pt idx="424">
                  <c:v>1.3140318047174111</c:v>
                </c:pt>
                <c:pt idx="425">
                  <c:v>1.341870201696566</c:v>
                </c:pt>
                <c:pt idx="426">
                  <c:v>1.3332419717687531</c:v>
                </c:pt>
                <c:pt idx="427">
                  <c:v>1.3391645107032364</c:v>
                </c:pt>
                <c:pt idx="428">
                  <c:v>1.3303300179655133</c:v>
                </c:pt>
                <c:pt idx="429">
                  <c:v>1.3337142233284958</c:v>
                </c:pt>
                <c:pt idx="430">
                  <c:v>1.3293277665242049</c:v>
                </c:pt>
                <c:pt idx="431">
                  <c:v>1.3568339928083477</c:v>
                </c:pt>
                <c:pt idx="432">
                  <c:v>1.3696181385537927</c:v>
                </c:pt>
                <c:pt idx="433">
                  <c:v>1.361146839143405</c:v>
                </c:pt>
                <c:pt idx="434">
                  <c:v>1.368245781632133</c:v>
                </c:pt>
                <c:pt idx="435">
                  <c:v>1.3535583414764873</c:v>
                </c:pt>
                <c:pt idx="436">
                  <c:v>1.3850884443663374</c:v>
                </c:pt>
                <c:pt idx="437">
                  <c:v>1.3884185328857286</c:v>
                </c:pt>
                <c:pt idx="438">
                  <c:v>1.3635279102606421</c:v>
                </c:pt>
                <c:pt idx="439">
                  <c:v>1.326624136442669</c:v>
                </c:pt>
                <c:pt idx="440">
                  <c:v>1.2688681339060512</c:v>
                </c:pt>
                <c:pt idx="441">
                  <c:v>1.1969241106435125</c:v>
                </c:pt>
                <c:pt idx="442">
                  <c:v>1.2307294573653849</c:v>
                </c:pt>
                <c:pt idx="443">
                  <c:v>1.2896490369120583</c:v>
                </c:pt>
                <c:pt idx="444">
                  <c:v>1.2863456994103799</c:v>
                </c:pt>
                <c:pt idx="445">
                  <c:v>1.3479284095740214</c:v>
                </c:pt>
                <c:pt idx="446">
                  <c:v>1.3542144002602372</c:v>
                </c:pt>
                <c:pt idx="447">
                  <c:v>1.2933537448577195</c:v>
                </c:pt>
                <c:pt idx="448">
                  <c:v>1.3211832647723387</c:v>
                </c:pt>
                <c:pt idx="449">
                  <c:v>1.3096161655460477</c:v>
                </c:pt>
                <c:pt idx="450">
                  <c:v>1.3177181295695859</c:v>
                </c:pt>
                <c:pt idx="451">
                  <c:v>1.3787028749488357</c:v>
                </c:pt>
                <c:pt idx="452">
                  <c:v>1.4192391473005754</c:v>
                </c:pt>
                <c:pt idx="453">
                  <c:v>1.4107799675560933</c:v>
                </c:pt>
                <c:pt idx="454">
                  <c:v>1.4343388814191191</c:v>
                </c:pt>
                <c:pt idx="455">
                  <c:v>1.3412966075543882</c:v>
                </c:pt>
                <c:pt idx="456">
                  <c:v>1.301974812725911</c:v>
                </c:pt>
                <c:pt idx="457">
                  <c:v>1.3258774881512385</c:v>
                </c:pt>
                <c:pt idx="458">
                  <c:v>1.361500972728539</c:v>
                </c:pt>
                <c:pt idx="459">
                  <c:v>1.4182880322901246</c:v>
                </c:pt>
                <c:pt idx="460">
                  <c:v>1.4949821477327943</c:v>
                </c:pt>
                <c:pt idx="461">
                  <c:v>1.4436702566754729</c:v>
                </c:pt>
                <c:pt idx="462">
                  <c:v>1.412742199697671</c:v>
                </c:pt>
                <c:pt idx="463">
                  <c:v>1.4051610174927769</c:v>
                </c:pt>
                <c:pt idx="464">
                  <c:v>1.3216149815197797</c:v>
                </c:pt>
                <c:pt idx="465">
                  <c:v>1.2897310825291093</c:v>
                </c:pt>
                <c:pt idx="466">
                  <c:v>1.2420226263566487</c:v>
                </c:pt>
                <c:pt idx="467">
                  <c:v>1.1966337029352998</c:v>
                </c:pt>
                <c:pt idx="468">
                  <c:v>1.2417017542433437</c:v>
                </c:pt>
                <c:pt idx="469">
                  <c:v>1.3269731959575191</c:v>
                </c:pt>
                <c:pt idx="470">
                  <c:v>1.3602022259325917</c:v>
                </c:pt>
                <c:pt idx="471">
                  <c:v>1.3796493404069066</c:v>
                </c:pt>
                <c:pt idx="472">
                  <c:v>1.432723205443003</c:v>
                </c:pt>
                <c:pt idx="473">
                  <c:v>1.3212282580722408</c:v>
                </c:pt>
                <c:pt idx="474">
                  <c:v>1.2805372638879446</c:v>
                </c:pt>
                <c:pt idx="475">
                  <c:v>1.0987722775863555</c:v>
                </c:pt>
                <c:pt idx="476">
                  <c:v>1.1292954419910144</c:v>
                </c:pt>
                <c:pt idx="477">
                  <c:v>1.4745562966046128</c:v>
                </c:pt>
                <c:pt idx="478">
                  <c:v>1.4106639975248374</c:v>
                </c:pt>
                <c:pt idx="479">
                  <c:v>1.4107617036637605</c:v>
                </c:pt>
                <c:pt idx="480">
                  <c:v>1.3114506035910314</c:v>
                </c:pt>
                <c:pt idx="481">
                  <c:v>1.0729901212972335</c:v>
                </c:pt>
                <c:pt idx="482">
                  <c:v>1.31798828321009</c:v>
                </c:pt>
                <c:pt idx="483">
                  <c:v>1.5483917974713552</c:v>
                </c:pt>
                <c:pt idx="484">
                  <c:v>1.7396263208024478</c:v>
                </c:pt>
                <c:pt idx="485">
                  <c:v>1.9443822310692138</c:v>
                </c:pt>
                <c:pt idx="486">
                  <c:v>1.3306372588511928</c:v>
                </c:pt>
                <c:pt idx="487">
                  <c:v>1.0979481734818728</c:v>
                </c:pt>
                <c:pt idx="488">
                  <c:v>1.4158761076044781</c:v>
                </c:pt>
                <c:pt idx="489">
                  <c:v>1.4690044038412318</c:v>
                </c:pt>
                <c:pt idx="490">
                  <c:v>1.443119712602738</c:v>
                </c:pt>
                <c:pt idx="491">
                  <c:v>1.4978128218931472</c:v>
                </c:pt>
                <c:pt idx="492">
                  <c:v>1.5115918915193696</c:v>
                </c:pt>
                <c:pt idx="493">
                  <c:v>0.93301457290747003</c:v>
                </c:pt>
                <c:pt idx="494">
                  <c:v>1.6097025693982385</c:v>
                </c:pt>
                <c:pt idx="495">
                  <c:v>1.0741803134920573</c:v>
                </c:pt>
                <c:pt idx="496">
                  <c:v>1.5200337737237157</c:v>
                </c:pt>
                <c:pt idx="497">
                  <c:v>1.4946198458299236</c:v>
                </c:pt>
                <c:pt idx="498">
                  <c:v>1.4929393831733704</c:v>
                </c:pt>
                <c:pt idx="499">
                  <c:v>1.4612975546744045</c:v>
                </c:pt>
                <c:pt idx="500">
                  <c:v>1.4642153767532082</c:v>
                </c:pt>
                <c:pt idx="501">
                  <c:v>1.4748849112771749</c:v>
                </c:pt>
                <c:pt idx="502">
                  <c:v>1.7309901493298463</c:v>
                </c:pt>
                <c:pt idx="503">
                  <c:v>1.7942601523331922</c:v>
                </c:pt>
                <c:pt idx="504">
                  <c:v>1.6413269457648576</c:v>
                </c:pt>
                <c:pt idx="505">
                  <c:v>1.541630092576509</c:v>
                </c:pt>
                <c:pt idx="506">
                  <c:v>1.6582853556536279</c:v>
                </c:pt>
                <c:pt idx="507">
                  <c:v>1.5475539507442115</c:v>
                </c:pt>
                <c:pt idx="508">
                  <c:v>2.1714818435972045</c:v>
                </c:pt>
                <c:pt idx="509">
                  <c:v>2.5467477171045383</c:v>
                </c:pt>
                <c:pt idx="510">
                  <c:v>2.8895783270644411</c:v>
                </c:pt>
                <c:pt idx="511">
                  <c:v>2.7747981812111826</c:v>
                </c:pt>
                <c:pt idx="512">
                  <c:v>3.0789489205819924</c:v>
                </c:pt>
                <c:pt idx="513">
                  <c:v>3.1703318938999101</c:v>
                </c:pt>
                <c:pt idx="514">
                  <c:v>3.2932514629536751</c:v>
                </c:pt>
                <c:pt idx="515">
                  <c:v>3.5784419936281253</c:v>
                </c:pt>
                <c:pt idx="516">
                  <c:v>4.1404898183687227</c:v>
                </c:pt>
                <c:pt idx="517">
                  <c:v>4.2080628568117087</c:v>
                </c:pt>
                <c:pt idx="518">
                  <c:v>5.40020675876589</c:v>
                </c:pt>
                <c:pt idx="519">
                  <c:v>6.0627184494013804</c:v>
                </c:pt>
                <c:pt idx="520">
                  <c:v>6.5218008385373789</c:v>
                </c:pt>
                <c:pt idx="521">
                  <c:v>6.9935607535310087</c:v>
                </c:pt>
                <c:pt idx="522">
                  <c:v>7.8487262473663213</c:v>
                </c:pt>
                <c:pt idx="523">
                  <c:v>9.5968621781394869</c:v>
                </c:pt>
                <c:pt idx="524">
                  <c:v>10.361595584517334</c:v>
                </c:pt>
                <c:pt idx="525">
                  <c:v>12.457958738385784</c:v>
                </c:pt>
                <c:pt idx="526">
                  <c:v>12.834201126119694</c:v>
                </c:pt>
                <c:pt idx="527">
                  <c:v>13.586069755812289</c:v>
                </c:pt>
                <c:pt idx="528">
                  <c:v>15.957412038923671</c:v>
                </c:pt>
                <c:pt idx="529">
                  <c:v>17.449831769275811</c:v>
                </c:pt>
                <c:pt idx="530">
                  <c:v>22.726862106400514</c:v>
                </c:pt>
                <c:pt idx="531">
                  <c:v>25.114516975862898</c:v>
                </c:pt>
                <c:pt idx="532">
                  <c:v>30.483613726550285</c:v>
                </c:pt>
                <c:pt idx="533">
                  <c:v>36.583303501999239</c:v>
                </c:pt>
                <c:pt idx="534">
                  <c:v>45.630900236233927</c:v>
                </c:pt>
                <c:pt idx="535">
                  <c:v>55.189247160142187</c:v>
                </c:pt>
                <c:pt idx="536">
                  <c:v>69.79028151292205</c:v>
                </c:pt>
                <c:pt idx="537">
                  <c:v>97.527892102360752</c:v>
                </c:pt>
                <c:pt idx="538">
                  <c:v>188.21193412850087</c:v>
                </c:pt>
                <c:pt idx="539">
                  <c:v>391.44204928056831</c:v>
                </c:pt>
                <c:pt idx="540">
                  <c:v>-412.54806950512312</c:v>
                </c:pt>
                <c:pt idx="541">
                  <c:v>-206.93141926690714</c:v>
                </c:pt>
                <c:pt idx="542">
                  <c:v>-110.17792936739946</c:v>
                </c:pt>
                <c:pt idx="543">
                  <c:v>-90.946481855192701</c:v>
                </c:pt>
                <c:pt idx="544">
                  <c:v>-74.079434850807274</c:v>
                </c:pt>
                <c:pt idx="545">
                  <c:v>-59.284276019789431</c:v>
                </c:pt>
                <c:pt idx="546">
                  <c:v>-50.234751343379237</c:v>
                </c:pt>
                <c:pt idx="547">
                  <c:v>-44.785772565789621</c:v>
                </c:pt>
                <c:pt idx="548">
                  <c:v>-36.272418257357842</c:v>
                </c:pt>
                <c:pt idx="549">
                  <c:v>-33.567261505907815</c:v>
                </c:pt>
                <c:pt idx="550">
                  <c:v>-28.42579474601629</c:v>
                </c:pt>
                <c:pt idx="551">
                  <c:v>-24.229902903361999</c:v>
                </c:pt>
                <c:pt idx="552">
                  <c:v>-25.032792340329706</c:v>
                </c:pt>
                <c:pt idx="553">
                  <c:v>-22.84385776003294</c:v>
                </c:pt>
                <c:pt idx="554">
                  <c:v>-19.730590435174626</c:v>
                </c:pt>
                <c:pt idx="555">
                  <c:v>-16.608779555411825</c:v>
                </c:pt>
                <c:pt idx="556">
                  <c:v>-13.487038631846344</c:v>
                </c:pt>
                <c:pt idx="557">
                  <c:v>-14.181311377082796</c:v>
                </c:pt>
                <c:pt idx="558">
                  <c:v>-15.211006244002155</c:v>
                </c:pt>
                <c:pt idx="559">
                  <c:v>-14.74050029965402</c:v>
                </c:pt>
                <c:pt idx="560">
                  <c:v>-13.665263614359908</c:v>
                </c:pt>
                <c:pt idx="561">
                  <c:v>-13.722320278578039</c:v>
                </c:pt>
                <c:pt idx="562">
                  <c:v>-9.657456366468578</c:v>
                </c:pt>
                <c:pt idx="563">
                  <c:v>-10.222670900176709</c:v>
                </c:pt>
                <c:pt idx="564">
                  <c:v>-9.7702468469124781</c:v>
                </c:pt>
                <c:pt idx="565">
                  <c:v>-8.9813530080420971</c:v>
                </c:pt>
                <c:pt idx="566">
                  <c:v>-11.124544689056716</c:v>
                </c:pt>
                <c:pt idx="567">
                  <c:v>-9.0560452829912386</c:v>
                </c:pt>
                <c:pt idx="568">
                  <c:v>-7.0392676292019285</c:v>
                </c:pt>
                <c:pt idx="569">
                  <c:v>-7.781649160199672</c:v>
                </c:pt>
                <c:pt idx="570">
                  <c:v>-6.3541106839181616</c:v>
                </c:pt>
                <c:pt idx="571">
                  <c:v>-7.4851087431202563</c:v>
                </c:pt>
                <c:pt idx="572">
                  <c:v>-9.2551555056149901</c:v>
                </c:pt>
                <c:pt idx="573">
                  <c:v>-4.9298976677570394</c:v>
                </c:pt>
                <c:pt idx="574">
                  <c:v>-6.585415728592185</c:v>
                </c:pt>
                <c:pt idx="575">
                  <c:v>-7.2325567237061605</c:v>
                </c:pt>
                <c:pt idx="576">
                  <c:v>-4.0644804686774707</c:v>
                </c:pt>
                <c:pt idx="577">
                  <c:v>-5.4413724673076391</c:v>
                </c:pt>
                <c:pt idx="578">
                  <c:v>-4.4558377362069264</c:v>
                </c:pt>
                <c:pt idx="579">
                  <c:v>-3.2241541997517675</c:v>
                </c:pt>
                <c:pt idx="580">
                  <c:v>-3.6375320040335111</c:v>
                </c:pt>
                <c:pt idx="581">
                  <c:v>-3.576602888127951</c:v>
                </c:pt>
                <c:pt idx="582">
                  <c:v>-1.7720871525282946</c:v>
                </c:pt>
                <c:pt idx="583">
                  <c:v>-1.5136009515700428</c:v>
                </c:pt>
                <c:pt idx="584">
                  <c:v>-0.42332369233792982</c:v>
                </c:pt>
                <c:pt idx="585">
                  <c:v>0.20535869221276656</c:v>
                </c:pt>
                <c:pt idx="586">
                  <c:v>-1.008305773741029</c:v>
                </c:pt>
                <c:pt idx="587">
                  <c:v>0.39201533147424678</c:v>
                </c:pt>
                <c:pt idx="588">
                  <c:v>-0.9575874195290982</c:v>
                </c:pt>
                <c:pt idx="589">
                  <c:v>-1.4980602885063721</c:v>
                </c:pt>
                <c:pt idx="590">
                  <c:v>-0.55403781341434655</c:v>
                </c:pt>
                <c:pt idx="591">
                  <c:v>-1.4440491423702513</c:v>
                </c:pt>
                <c:pt idx="592">
                  <c:v>-0.35437226498764685</c:v>
                </c:pt>
                <c:pt idx="593">
                  <c:v>1.0361169332635876</c:v>
                </c:pt>
                <c:pt idx="594">
                  <c:v>-0.33665499317920766</c:v>
                </c:pt>
                <c:pt idx="595">
                  <c:v>0</c:v>
                </c:pt>
                <c:pt idx="596">
                  <c:v>1.6001152747699228</c:v>
                </c:pt>
                <c:pt idx="597">
                  <c:v>-0.62350403965927081</c:v>
                </c:pt>
                <c:pt idx="598">
                  <c:v>0.15196610334818186</c:v>
                </c:pt>
                <c:pt idx="599">
                  <c:v>0.74332574005086649</c:v>
                </c:pt>
                <c:pt idx="600">
                  <c:v>-0.14502012126219585</c:v>
                </c:pt>
                <c:pt idx="601">
                  <c:v>1.2706726773856989</c:v>
                </c:pt>
                <c:pt idx="602">
                  <c:v>0.54844393156300486</c:v>
                </c:pt>
                <c:pt idx="603">
                  <c:v>0</c:v>
                </c:pt>
                <c:pt idx="604">
                  <c:v>1.0460350014178619</c:v>
                </c:pt>
                <c:pt idx="605">
                  <c:v>1.010845028602426</c:v>
                </c:pt>
                <c:pt idx="606">
                  <c:v>0.73875727882445763</c:v>
                </c:pt>
                <c:pt idx="607">
                  <c:v>1.0792943785110543</c:v>
                </c:pt>
                <c:pt idx="608">
                  <c:v>0.69591762508831057</c:v>
                </c:pt>
                <c:pt idx="609">
                  <c:v>0.45455984947183198</c:v>
                </c:pt>
                <c:pt idx="610">
                  <c:v>0.44122012930388094</c:v>
                </c:pt>
                <c:pt idx="611">
                  <c:v>0.1083207235280524</c:v>
                </c:pt>
                <c:pt idx="612">
                  <c:v>0.31605765233585903</c:v>
                </c:pt>
                <c:pt idx="613">
                  <c:v>0.61940827464851234</c:v>
                </c:pt>
                <c:pt idx="614">
                  <c:v>0</c:v>
                </c:pt>
                <c:pt idx="615">
                  <c:v>0</c:v>
                </c:pt>
                <c:pt idx="616">
                  <c:v>0.19340356598707178</c:v>
                </c:pt>
                <c:pt idx="617">
                  <c:v>-0.37966376955998493</c:v>
                </c:pt>
                <c:pt idx="618">
                  <c:v>9.3197785439472075E-2</c:v>
                </c:pt>
                <c:pt idx="619">
                  <c:v>9.1278695575667687E-2</c:v>
                </c:pt>
                <c:pt idx="620">
                  <c:v>-0.3584195903751804</c:v>
                </c:pt>
                <c:pt idx="621">
                  <c:v>-0.17669704637707911</c:v>
                </c:pt>
                <c:pt idx="622">
                  <c:v>-0.17297081622318625</c:v>
                </c:pt>
                <c:pt idx="623">
                  <c:v>-8.5377280818360754E-2</c:v>
                </c:pt>
                <c:pt idx="624">
                  <c:v>0.24993692153630134</c:v>
                </c:pt>
                <c:pt idx="625">
                  <c:v>-0.24627633552707004</c:v>
                </c:pt>
                <c:pt idx="626">
                  <c:v>-0.48452129197404409</c:v>
                </c:pt>
                <c:pt idx="627">
                  <c:v>-0.23897097730761716</c:v>
                </c:pt>
                <c:pt idx="628">
                  <c:v>-0.86381109073794937</c:v>
                </c:pt>
                <c:pt idx="629">
                  <c:v>-0.7027744776242375</c:v>
                </c:pt>
                <c:pt idx="630">
                  <c:v>-0.54081359072873614</c:v>
                </c:pt>
                <c:pt idx="631">
                  <c:v>-0.38137274629442625</c:v>
                </c:pt>
                <c:pt idx="632">
                  <c:v>-0.15062379865387981</c:v>
                </c:pt>
                <c:pt idx="633">
                  <c:v>7.3908538347578115E-2</c:v>
                </c:pt>
                <c:pt idx="634">
                  <c:v>-0.36312722545140658</c:v>
                </c:pt>
                <c:pt idx="635">
                  <c:v>-7.1621700465906865E-2</c:v>
                </c:pt>
                <c:pt idx="636">
                  <c:v>-0.14101460912565242</c:v>
                </c:pt>
                <c:pt idx="637">
                  <c:v>-0.34768206822551295</c:v>
                </c:pt>
                <c:pt idx="638">
                  <c:v>-0.27376647679406285</c:v>
                </c:pt>
                <c:pt idx="639">
                  <c:v>-0.47455282361083018</c:v>
                </c:pt>
                <c:pt idx="640">
                  <c:v>-0.53822463965277811</c:v>
                </c:pt>
                <c:pt idx="641">
                  <c:v>-6.6173789214027195E-2</c:v>
                </c:pt>
                <c:pt idx="642">
                  <c:v>-0.39326250779062349</c:v>
                </c:pt>
                <c:pt idx="643">
                  <c:v>-0.12880303943949759</c:v>
                </c:pt>
                <c:pt idx="644">
                  <c:v>-0.12730204919368493</c:v>
                </c:pt>
                <c:pt idx="645">
                  <c:v>-0.31410601509596481</c:v>
                </c:pt>
                <c:pt idx="646">
                  <c:v>-0.24820592770094999</c:v>
                </c:pt>
                <c:pt idx="647">
                  <c:v>-0.18362493204752994</c:v>
                </c:pt>
                <c:pt idx="648">
                  <c:v>-0.18097857261215389</c:v>
                </c:pt>
                <c:pt idx="649">
                  <c:v>-0.17881209996219533</c:v>
                </c:pt>
                <c:pt idx="650">
                  <c:v>0.11710339560455137</c:v>
                </c:pt>
                <c:pt idx="651">
                  <c:v>0</c:v>
                </c:pt>
                <c:pt idx="652">
                  <c:v>5.6612609121185264E-2</c:v>
                </c:pt>
                <c:pt idx="653">
                  <c:v>5.5625701647542207E-2</c:v>
                </c:pt>
                <c:pt idx="654">
                  <c:v>-0.27485835240881057</c:v>
                </c:pt>
                <c:pt idx="655">
                  <c:v>-0.21722152446457535</c:v>
                </c:pt>
                <c:pt idx="656">
                  <c:v>-5.3665840649892486E-2</c:v>
                </c:pt>
                <c:pt idx="657">
                  <c:v>-0.26448730183050534</c:v>
                </c:pt>
                <c:pt idx="658">
                  <c:v>0.20851341400519227</c:v>
                </c:pt>
                <c:pt idx="659">
                  <c:v>0.4586807154921686</c:v>
                </c:pt>
                <c:pt idx="660">
                  <c:v>0.39765029698463378</c:v>
                </c:pt>
                <c:pt idx="661">
                  <c:v>0.38909252721054677</c:v>
                </c:pt>
                <c:pt idx="662">
                  <c:v>9.5187064411955916E-2</c:v>
                </c:pt>
                <c:pt idx="663">
                  <c:v>-4.6781616311026647E-2</c:v>
                </c:pt>
                <c:pt idx="664">
                  <c:v>4.6130062400736332E-2</c:v>
                </c:pt>
                <c:pt idx="665">
                  <c:v>0.18142341825830208</c:v>
                </c:pt>
                <c:pt idx="666">
                  <c:v>0.22312915974858963</c:v>
                </c:pt>
                <c:pt idx="667">
                  <c:v>0.34832596535121008</c:v>
                </c:pt>
                <c:pt idx="668">
                  <c:v>0</c:v>
                </c:pt>
                <c:pt idx="669">
                  <c:v>0.12638834311470529</c:v>
                </c:pt>
                <c:pt idx="670">
                  <c:v>0.24850869618022528</c:v>
                </c:pt>
                <c:pt idx="671">
                  <c:v>0.1217459277869703</c:v>
                </c:pt>
                <c:pt idx="672">
                  <c:v>0.12022093898372968</c:v>
                </c:pt>
                <c:pt idx="673">
                  <c:v>3.9351089445245895E-2</c:v>
                </c:pt>
                <c:pt idx="674">
                  <c:v>0</c:v>
                </c:pt>
                <c:pt idx="675">
                  <c:v>0</c:v>
                </c:pt>
                <c:pt idx="676">
                  <c:v>-3.8082278316704271E-2</c:v>
                </c:pt>
                <c:pt idx="677">
                  <c:v>-0.15069457074077375</c:v>
                </c:pt>
                <c:pt idx="678">
                  <c:v>7.467744344333542E-2</c:v>
                </c:pt>
                <c:pt idx="679">
                  <c:v>-0.25851740548437124</c:v>
                </c:pt>
                <c:pt idx="680">
                  <c:v>-0.18463369194477181</c:v>
                </c:pt>
                <c:pt idx="681">
                  <c:v>3.664208517806819E-2</c:v>
                </c:pt>
                <c:pt idx="682">
                  <c:v>0.10863346785286337</c:v>
                </c:pt>
                <c:pt idx="683">
                  <c:v>-0.39770710971332007</c:v>
                </c:pt>
                <c:pt idx="684">
                  <c:v>7.1973141206974345E-2</c:v>
                </c:pt>
                <c:pt idx="685">
                  <c:v>-0.28732387781696028</c:v>
                </c:pt>
                <c:pt idx="686">
                  <c:v>-0.17996886936491271</c:v>
                </c:pt>
                <c:pt idx="687">
                  <c:v>-0.28748941568860431</c:v>
                </c:pt>
                <c:pt idx="688">
                  <c:v>-0.36143866618023457</c:v>
                </c:pt>
                <c:pt idx="689">
                  <c:v>-0.32906952233957382</c:v>
                </c:pt>
                <c:pt idx="690">
                  <c:v>0.10978319686233566</c:v>
                </c:pt>
                <c:pt idx="691">
                  <c:v>-0.51455057126006687</c:v>
                </c:pt>
                <c:pt idx="692">
                  <c:v>-0.2973472147323154</c:v>
                </c:pt>
                <c:pt idx="693">
                  <c:v>-0.22590093985598111</c:v>
                </c:pt>
                <c:pt idx="694">
                  <c:v>0</c:v>
                </c:pt>
                <c:pt idx="695">
                  <c:v>-0.3833620673826108</c:v>
                </c:pt>
                <c:pt idx="696">
                  <c:v>-0.78736337431271552</c:v>
                </c:pt>
                <c:pt idx="697">
                  <c:v>-0.89762937063927861</c:v>
                </c:pt>
                <c:pt idx="698">
                  <c:v>-0.67673107700489155</c:v>
                </c:pt>
                <c:pt idx="699">
                  <c:v>-0.39255437524423847</c:v>
                </c:pt>
                <c:pt idx="700">
                  <c:v>-0.13422397555678617</c:v>
                </c:pt>
                <c:pt idx="701">
                  <c:v>9.1422067103462942E-2</c:v>
                </c:pt>
                <c:pt idx="702">
                  <c:v>-9.4337761841351092E-2</c:v>
                </c:pt>
                <c:pt idx="703">
                  <c:v>0.29028664367543994</c:v>
                </c:pt>
                <c:pt idx="704">
                  <c:v>0.59267235188876821</c:v>
                </c:pt>
                <c:pt idx="705">
                  <c:v>0.45491835164995664</c:v>
                </c:pt>
                <c:pt idx="706">
                  <c:v>0.26608983154010102</c:v>
                </c:pt>
                <c:pt idx="707">
                  <c:v>-0.27623654739798281</c:v>
                </c:pt>
                <c:pt idx="708">
                  <c:v>-0.72231146604000851</c:v>
                </c:pt>
                <c:pt idx="709">
                  <c:v>-0.19397477993575427</c:v>
                </c:pt>
                <c:pt idx="710">
                  <c:v>-0.20902478697346777</c:v>
                </c:pt>
                <c:pt idx="711">
                  <c:v>0.38889136801528051</c:v>
                </c:pt>
                <c:pt idx="712">
                  <c:v>0.68033733512268413</c:v>
                </c:pt>
                <c:pt idx="713">
                  <c:v>0.67344065358920535</c:v>
                </c:pt>
                <c:pt idx="714">
                  <c:v>0.67153926921563734</c:v>
                </c:pt>
                <c:pt idx="715">
                  <c:v>0</c:v>
                </c:pt>
                <c:pt idx="716">
                  <c:v>-0.34941229189301987</c:v>
                </c:pt>
                <c:pt idx="717">
                  <c:v>0.4689197416062737</c:v>
                </c:pt>
                <c:pt idx="718">
                  <c:v>1.5512231230861897</c:v>
                </c:pt>
                <c:pt idx="719">
                  <c:v>1.118692374839414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347-44B2-AA55-328853B50122}"/>
            </c:ext>
          </c:extLst>
        </c:ser>
        <c:ser>
          <c:idx val="4"/>
          <c:order val="4"/>
          <c:tx>
            <c:strRef>
              <c:f>Sheet1!$AW$3</c:f>
              <c:strCache>
                <c:ptCount val="1"/>
                <c:pt idx="0">
                  <c:v>N(Polytropic index)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Sheet1!$AW$4:$AW$723</c:f>
              <c:numCache>
                <c:formatCode>General</c:formatCode>
                <c:ptCount val="720"/>
                <c:pt idx="0">
                  <c:v>6.8930101485842119</c:v>
                </c:pt>
                <c:pt idx="1">
                  <c:v>-0.98869912895496004</c:v>
                </c:pt>
                <c:pt idx="2">
                  <c:v>0.79457223946608679</c:v>
                </c:pt>
                <c:pt idx="3">
                  <c:v>-0.29633251838753877</c:v>
                </c:pt>
                <c:pt idx="4">
                  <c:v>0.44847023311309231</c:v>
                </c:pt>
                <c:pt idx="5">
                  <c:v>9.5029812867405514E-2</c:v>
                </c:pt>
                <c:pt idx="6">
                  <c:v>0.40649846711692328</c:v>
                </c:pt>
                <c:pt idx="7">
                  <c:v>7.1436596875244354E-2</c:v>
                </c:pt>
                <c:pt idx="8">
                  <c:v>-0.19426765688080166</c:v>
                </c:pt>
                <c:pt idx="9">
                  <c:v>-5.7821311819472046E-2</c:v>
                </c:pt>
                <c:pt idx="10">
                  <c:v>-0.16123719235119635</c:v>
                </c:pt>
                <c:pt idx="11">
                  <c:v>-0.10072383680822038</c:v>
                </c:pt>
                <c:pt idx="12">
                  <c:v>-0.27906549291898264</c:v>
                </c:pt>
                <c:pt idx="13">
                  <c:v>-0.17831445315759306</c:v>
                </c:pt>
                <c:pt idx="14">
                  <c:v>-0.12552221588349999</c:v>
                </c:pt>
                <c:pt idx="15">
                  <c:v>-0.20103137282032246</c:v>
                </c:pt>
                <c:pt idx="16">
                  <c:v>-0.42512769418439295</c:v>
                </c:pt>
                <c:pt idx="17">
                  <c:v>-0.44599853684065915</c:v>
                </c:pt>
                <c:pt idx="18">
                  <c:v>-0.10726975643804805</c:v>
                </c:pt>
                <c:pt idx="19">
                  <c:v>-6.9870546975074596E-2</c:v>
                </c:pt>
                <c:pt idx="20">
                  <c:v>-6.8486645490385009E-2</c:v>
                </c:pt>
                <c:pt idx="21">
                  <c:v>-0.20150653435578447</c:v>
                </c:pt>
                <c:pt idx="22">
                  <c:v>-3.3028729370539092E-2</c:v>
                </c:pt>
                <c:pt idx="23">
                  <c:v>-0.13032178985865731</c:v>
                </c:pt>
                <c:pt idx="24">
                  <c:v>3.2229051752890939E-2</c:v>
                </c:pt>
                <c:pt idx="25">
                  <c:v>-3.2147218699390183E-2</c:v>
                </c:pt>
                <c:pt idx="26">
                  <c:v>3.1938959229667038E-2</c:v>
                </c:pt>
                <c:pt idx="27">
                  <c:v>6.3646062580464374E-2</c:v>
                </c:pt>
                <c:pt idx="28">
                  <c:v>6.3826598457680794E-2</c:v>
                </c:pt>
                <c:pt idx="29">
                  <c:v>0.16037437165761173</c:v>
                </c:pt>
                <c:pt idx="30">
                  <c:v>3.2244941714619023E-2</c:v>
                </c:pt>
                <c:pt idx="31">
                  <c:v>0.22630282046376257</c:v>
                </c:pt>
                <c:pt idx="32">
                  <c:v>0.1305117651958545</c:v>
                </c:pt>
                <c:pt idx="33">
                  <c:v>-0.16445575078898822</c:v>
                </c:pt>
                <c:pt idx="34">
                  <c:v>-0.22998311632042218</c:v>
                </c:pt>
                <c:pt idx="35">
                  <c:v>9.8880959988618539E-2</c:v>
                </c:pt>
                <c:pt idx="36">
                  <c:v>6.6701784394962202E-2</c:v>
                </c:pt>
                <c:pt idx="37">
                  <c:v>-3.3558555080868635E-2</c:v>
                </c:pt>
                <c:pt idx="38">
                  <c:v>0.10176006393682197</c:v>
                </c:pt>
                <c:pt idx="39">
                  <c:v>0.10306242055192334</c:v>
                </c:pt>
                <c:pt idx="40">
                  <c:v>0.17353430262187097</c:v>
                </c:pt>
                <c:pt idx="41">
                  <c:v>0.21221865739135523</c:v>
                </c:pt>
                <c:pt idx="42">
                  <c:v>0.36005266374231892</c:v>
                </c:pt>
                <c:pt idx="43">
                  <c:v>-7.3267009382872852E-2</c:v>
                </c:pt>
                <c:pt idx="44">
                  <c:v>0.18525785060056929</c:v>
                </c:pt>
                <c:pt idx="45">
                  <c:v>0.15084052305923357</c:v>
                </c:pt>
                <c:pt idx="46">
                  <c:v>0.46062617747655538</c:v>
                </c:pt>
                <c:pt idx="47">
                  <c:v>0</c:v>
                </c:pt>
                <c:pt idx="48">
                  <c:v>0</c:v>
                </c:pt>
                <c:pt idx="49">
                  <c:v>0.20175351144120721</c:v>
                </c:pt>
                <c:pt idx="50">
                  <c:v>0.2464835206588176</c:v>
                </c:pt>
                <c:pt idx="51">
                  <c:v>0.20973099282726765</c:v>
                </c:pt>
                <c:pt idx="52">
                  <c:v>4.2580862726968614E-2</c:v>
                </c:pt>
                <c:pt idx="53">
                  <c:v>0.30466435830988464</c:v>
                </c:pt>
                <c:pt idx="54">
                  <c:v>8.8460231584235646E-2</c:v>
                </c:pt>
                <c:pt idx="55">
                  <c:v>0.36079475785992193</c:v>
                </c:pt>
                <c:pt idx="56">
                  <c:v>0.36895902582465395</c:v>
                </c:pt>
                <c:pt idx="57">
                  <c:v>0.42585316846787297</c:v>
                </c:pt>
                <c:pt idx="58">
                  <c:v>4.8351851114113407E-2</c:v>
                </c:pt>
                <c:pt idx="59">
                  <c:v>0.19649258853760757</c:v>
                </c:pt>
                <c:pt idx="60">
                  <c:v>5.0037995897261787E-2</c:v>
                </c:pt>
                <c:pt idx="61">
                  <c:v>0.45983038725895098</c:v>
                </c:pt>
                <c:pt idx="62">
                  <c:v>-0.25992960935727083</c:v>
                </c:pt>
                <c:pt idx="63">
                  <c:v>0.10565826057056001</c:v>
                </c:pt>
                <c:pt idx="64">
                  <c:v>-0.2675919521504328</c:v>
                </c:pt>
                <c:pt idx="65">
                  <c:v>0.21764514899272006</c:v>
                </c:pt>
                <c:pt idx="66">
                  <c:v>-0.22071259698672027</c:v>
                </c:pt>
                <c:pt idx="67">
                  <c:v>-5.5946221941143945E-2</c:v>
                </c:pt>
                <c:pt idx="68">
                  <c:v>0</c:v>
                </c:pt>
                <c:pt idx="69">
                  <c:v>0.28946259273679337</c:v>
                </c:pt>
                <c:pt idx="70">
                  <c:v>0.23700326469977348</c:v>
                </c:pt>
                <c:pt idx="71">
                  <c:v>0</c:v>
                </c:pt>
                <c:pt idx="72">
                  <c:v>0.18441941664948366</c:v>
                </c:pt>
                <c:pt idx="73">
                  <c:v>0.18827545348123481</c:v>
                </c:pt>
                <c:pt idx="74">
                  <c:v>0.12803469008797494</c:v>
                </c:pt>
                <c:pt idx="75">
                  <c:v>-0.19467858405370278</c:v>
                </c:pt>
                <c:pt idx="76">
                  <c:v>-6.60170638075986E-2</c:v>
                </c:pt>
                <c:pt idx="77">
                  <c:v>-6.7213210779437163E-2</c:v>
                </c:pt>
                <c:pt idx="78">
                  <c:v>0.13629507958484266</c:v>
                </c:pt>
                <c:pt idx="79">
                  <c:v>-0.13922546057771681</c:v>
                </c:pt>
                <c:pt idx="80">
                  <c:v>0</c:v>
                </c:pt>
                <c:pt idx="81">
                  <c:v>0</c:v>
                </c:pt>
                <c:pt idx="82">
                  <c:v>0.14653905255526381</c:v>
                </c:pt>
                <c:pt idx="83">
                  <c:v>0.14944483677615544</c:v>
                </c:pt>
                <c:pt idx="84">
                  <c:v>0.30507609722744961</c:v>
                </c:pt>
                <c:pt idx="85">
                  <c:v>0.23361751373006354</c:v>
                </c:pt>
                <c:pt idx="86">
                  <c:v>0.15925631887755798</c:v>
                </c:pt>
                <c:pt idx="87">
                  <c:v>0.24421461786796905</c:v>
                </c:pt>
                <c:pt idx="88">
                  <c:v>-0.16556924546662596</c:v>
                </c:pt>
                <c:pt idx="89">
                  <c:v>8.4317085004340542E-2</c:v>
                </c:pt>
                <c:pt idx="90">
                  <c:v>0.34359279586517172</c:v>
                </c:pt>
                <c:pt idx="91">
                  <c:v>0.44095924990210167</c:v>
                </c:pt>
                <c:pt idx="92">
                  <c:v>-0.17993623857689572</c:v>
                </c:pt>
                <c:pt idx="93">
                  <c:v>-0.27406940218987191</c:v>
                </c:pt>
                <c:pt idx="94">
                  <c:v>-0.92614136095553501</c:v>
                </c:pt>
                <c:pt idx="95">
                  <c:v>-0.55902081717622665</c:v>
                </c:pt>
                <c:pt idx="96">
                  <c:v>-0.56690530256296467</c:v>
                </c:pt>
                <c:pt idx="97">
                  <c:v>0</c:v>
                </c:pt>
                <c:pt idx="98">
                  <c:v>0</c:v>
                </c:pt>
                <c:pt idx="99">
                  <c:v>0.50017736442716776</c:v>
                </c:pt>
                <c:pt idx="100">
                  <c:v>-0.20443662206090471</c:v>
                </c:pt>
                <c:pt idx="101">
                  <c:v>-0.20808126771471902</c:v>
                </c:pt>
                <c:pt idx="102">
                  <c:v>-0.63393354011026171</c:v>
                </c:pt>
                <c:pt idx="103">
                  <c:v>-0.10734258941961876</c:v>
                </c:pt>
                <c:pt idx="104">
                  <c:v>-0.43665586976693332</c:v>
                </c:pt>
                <c:pt idx="105">
                  <c:v>-0.22189334058533203</c:v>
                </c:pt>
                <c:pt idx="106">
                  <c:v>-0.33953659440372175</c:v>
                </c:pt>
                <c:pt idx="107">
                  <c:v>-0.57254486815277106</c:v>
                </c:pt>
                <c:pt idx="108">
                  <c:v>-0.46779078563355619</c:v>
                </c:pt>
                <c:pt idx="109">
                  <c:v>-0.59118925233462161</c:v>
                </c:pt>
                <c:pt idx="110">
                  <c:v>-0.12095416356881515</c:v>
                </c:pt>
                <c:pt idx="111">
                  <c:v>-0.49009575278572215</c:v>
                </c:pt>
                <c:pt idx="112">
                  <c:v>-0.50087572767832944</c:v>
                </c:pt>
                <c:pt idx="113">
                  <c:v>-1.1407497435316347</c:v>
                </c:pt>
                <c:pt idx="114">
                  <c:v>-1.0242955211892752</c:v>
                </c:pt>
                <c:pt idx="115">
                  <c:v>-1.0428490729328006</c:v>
                </c:pt>
                <c:pt idx="116">
                  <c:v>-0.39627789922720319</c:v>
                </c:pt>
                <c:pt idx="117">
                  <c:v>-0.67280248303846402</c:v>
                </c:pt>
                <c:pt idx="118">
                  <c:v>-0.4112532934451083</c:v>
                </c:pt>
                <c:pt idx="119">
                  <c:v>-1.2545153421065951</c:v>
                </c:pt>
                <c:pt idx="120">
                  <c:v>-1.2719836304538039</c:v>
                </c:pt>
                <c:pt idx="121">
                  <c:v>-1.0002427821251152</c:v>
                </c:pt>
                <c:pt idx="122">
                  <c:v>-0.29230517149386404</c:v>
                </c:pt>
                <c:pt idx="123">
                  <c:v>-0.29854029728497761</c:v>
                </c:pt>
                <c:pt idx="124">
                  <c:v>-0.15254784354724021</c:v>
                </c:pt>
                <c:pt idx="125">
                  <c:v>-0.46753120834725032</c:v>
                </c:pt>
                <c:pt idx="126">
                  <c:v>-0.7946387367104395</c:v>
                </c:pt>
                <c:pt idx="127">
                  <c:v>-1.1325320110654324</c:v>
                </c:pt>
                <c:pt idx="128">
                  <c:v>-1.3160244184679097</c:v>
                </c:pt>
                <c:pt idx="129">
                  <c:v>-1.3439532472990219</c:v>
                </c:pt>
                <c:pt idx="130">
                  <c:v>-1.1907408169590101</c:v>
                </c:pt>
                <c:pt idx="131">
                  <c:v>0</c:v>
                </c:pt>
                <c:pt idx="132">
                  <c:v>0</c:v>
                </c:pt>
                <c:pt idx="133">
                  <c:v>0.36911292414003299</c:v>
                </c:pt>
                <c:pt idx="134">
                  <c:v>-0.3766513995766872</c:v>
                </c:pt>
                <c:pt idx="135">
                  <c:v>-0.1939325132960841</c:v>
                </c:pt>
                <c:pt idx="136">
                  <c:v>-0.99234914528381901</c:v>
                </c:pt>
                <c:pt idx="137">
                  <c:v>0.20448637146486345</c:v>
                </c:pt>
                <c:pt idx="138">
                  <c:v>-0.62597585269079781</c:v>
                </c:pt>
                <c:pt idx="139">
                  <c:v>1.0789985031208318</c:v>
                </c:pt>
                <c:pt idx="140">
                  <c:v>0.22244109927017525</c:v>
                </c:pt>
                <c:pt idx="141">
                  <c:v>-0.23013005614442458</c:v>
                </c:pt>
                <c:pt idx="142">
                  <c:v>-0.47292410899104154</c:v>
                </c:pt>
                <c:pt idx="143">
                  <c:v>-1.2131973472983417</c:v>
                </c:pt>
                <c:pt idx="144">
                  <c:v>-0.24922932487507776</c:v>
                </c:pt>
                <c:pt idx="145">
                  <c:v>0</c:v>
                </c:pt>
                <c:pt idx="146">
                  <c:v>0.80088911526042661</c:v>
                </c:pt>
                <c:pt idx="147">
                  <c:v>0</c:v>
                </c:pt>
                <c:pt idx="148">
                  <c:v>-0.28483488181453837</c:v>
                </c:pt>
                <c:pt idx="149">
                  <c:v>-1.1838644412399153</c:v>
                </c:pt>
                <c:pt idx="150">
                  <c:v>-0.61559986532996058</c:v>
                </c:pt>
                <c:pt idx="151">
                  <c:v>-0.94654155298889364</c:v>
                </c:pt>
                <c:pt idx="152">
                  <c:v>0.32952068869456225</c:v>
                </c:pt>
                <c:pt idx="153">
                  <c:v>0</c:v>
                </c:pt>
                <c:pt idx="154">
                  <c:v>0.35571465061308555</c:v>
                </c:pt>
                <c:pt idx="155">
                  <c:v>-1.1197606233461461</c:v>
                </c:pt>
                <c:pt idx="156">
                  <c:v>-1.5509015633478429</c:v>
                </c:pt>
                <c:pt idx="157">
                  <c:v>-0.81547607564260616</c:v>
                </c:pt>
                <c:pt idx="158">
                  <c:v>-2.1251988321376825</c:v>
                </c:pt>
                <c:pt idx="159">
                  <c:v>-1.7738856310218176</c:v>
                </c:pt>
                <c:pt idx="160">
                  <c:v>-2.8139514148797398</c:v>
                </c:pt>
                <c:pt idx="161">
                  <c:v>-2.9092096557031883</c:v>
                </c:pt>
                <c:pt idx="162">
                  <c:v>-4.1190386029926085</c:v>
                </c:pt>
                <c:pt idx="163">
                  <c:v>-1.1002417501061466</c:v>
                </c:pt>
                <c:pt idx="164">
                  <c:v>-2.296521137461295</c:v>
                </c:pt>
                <c:pt idx="165">
                  <c:v>1.241606434423991</c:v>
                </c:pt>
                <c:pt idx="166">
                  <c:v>-2.702347846535698</c:v>
                </c:pt>
                <c:pt idx="167">
                  <c:v>-2.8460306025255364</c:v>
                </c:pt>
                <c:pt idx="168">
                  <c:v>-3.1290989073796651</c:v>
                </c:pt>
                <c:pt idx="169">
                  <c:v>0</c:v>
                </c:pt>
                <c:pt idx="170">
                  <c:v>0.95898900559351119</c:v>
                </c:pt>
                <c:pt idx="171">
                  <c:v>-3.1102462456042379</c:v>
                </c:pt>
                <c:pt idx="172">
                  <c:v>-1.1975833200284292</c:v>
                </c:pt>
                <c:pt idx="173">
                  <c:v>-5.4664470870356325</c:v>
                </c:pt>
                <c:pt idx="174">
                  <c:v>0</c:v>
                </c:pt>
                <c:pt idx="175">
                  <c:v>-2.0116934500459251</c:v>
                </c:pt>
                <c:pt idx="176">
                  <c:v>-7.6340783477020047</c:v>
                </c:pt>
                <c:pt idx="177">
                  <c:v>-6.9270372826740383</c:v>
                </c:pt>
                <c:pt idx="178">
                  <c:v>-12.679980016951021</c:v>
                </c:pt>
                <c:pt idx="179">
                  <c:v>-37.961476521178113</c:v>
                </c:pt>
                <c:pt idx="180">
                  <c:v>-76.021854091655584</c:v>
                </c:pt>
                <c:pt idx="181">
                  <c:v>19.028234788872751</c:v>
                </c:pt>
                <c:pt idx="182">
                  <c:v>13.794110526769966</c:v>
                </c:pt>
                <c:pt idx="183">
                  <c:v>27.630628832441587</c:v>
                </c:pt>
                <c:pt idx="184">
                  <c:v>-9.8858783135660993</c:v>
                </c:pt>
                <c:pt idx="185">
                  <c:v>-4.91446854573742</c:v>
                </c:pt>
                <c:pt idx="186">
                  <c:v>-1.347163223594106</c:v>
                </c:pt>
                <c:pt idx="187">
                  <c:v>1.1779592700697825</c:v>
                </c:pt>
                <c:pt idx="188">
                  <c:v>2.0333127633552746</c:v>
                </c:pt>
                <c:pt idx="189">
                  <c:v>0.93836558354768462</c:v>
                </c:pt>
                <c:pt idx="190">
                  <c:v>3.3260115557874235</c:v>
                </c:pt>
                <c:pt idx="191">
                  <c:v>-0.76182016798635943</c:v>
                </c:pt>
                <c:pt idx="192">
                  <c:v>2.0696178131921994</c:v>
                </c:pt>
                <c:pt idx="193">
                  <c:v>-0.65217059535000699</c:v>
                </c:pt>
                <c:pt idx="194">
                  <c:v>-1.1990492089582716</c:v>
                </c:pt>
                <c:pt idx="195">
                  <c:v>2.7662430754968121</c:v>
                </c:pt>
                <c:pt idx="196">
                  <c:v>0</c:v>
                </c:pt>
                <c:pt idx="197">
                  <c:v>0.98230943388466385</c:v>
                </c:pt>
                <c:pt idx="198">
                  <c:v>0.45904335568884158</c:v>
                </c:pt>
                <c:pt idx="199">
                  <c:v>2.6418142798206468</c:v>
                </c:pt>
                <c:pt idx="200">
                  <c:v>1.2386414043523726</c:v>
                </c:pt>
                <c:pt idx="201">
                  <c:v>3.1382107387614475</c:v>
                </c:pt>
                <c:pt idx="202">
                  <c:v>1.8653140513009154</c:v>
                </c:pt>
                <c:pt idx="203">
                  <c:v>2.8148935982539753</c:v>
                </c:pt>
                <c:pt idx="204">
                  <c:v>2.0140876321169245</c:v>
                </c:pt>
                <c:pt idx="205">
                  <c:v>1.9081943832678667</c:v>
                </c:pt>
                <c:pt idx="206">
                  <c:v>0.92290155598124723</c:v>
                </c:pt>
                <c:pt idx="207">
                  <c:v>0.87921719551295974</c:v>
                </c:pt>
                <c:pt idx="208">
                  <c:v>0.83900627211304235</c:v>
                </c:pt>
                <c:pt idx="209">
                  <c:v>0.27175801778738762</c:v>
                </c:pt>
                <c:pt idx="210">
                  <c:v>0</c:v>
                </c:pt>
                <c:pt idx="211">
                  <c:v>-0.50061191238262381</c:v>
                </c:pt>
                <c:pt idx="212">
                  <c:v>1.2189894864936524</c:v>
                </c:pt>
                <c:pt idx="213">
                  <c:v>1.6337304902040306</c:v>
                </c:pt>
                <c:pt idx="214">
                  <c:v>2.2473255614747543</c:v>
                </c:pt>
                <c:pt idx="215">
                  <c:v>1.934549948828872</c:v>
                </c:pt>
                <c:pt idx="216">
                  <c:v>1.2446364423511331</c:v>
                </c:pt>
                <c:pt idx="217">
                  <c:v>1.403254467105695</c:v>
                </c:pt>
                <c:pt idx="218">
                  <c:v>1.7423945833322327</c:v>
                </c:pt>
                <c:pt idx="219">
                  <c:v>0</c:v>
                </c:pt>
                <c:pt idx="220">
                  <c:v>-0.18148105888461169</c:v>
                </c:pt>
                <c:pt idx="221">
                  <c:v>2.6202503795758196</c:v>
                </c:pt>
                <c:pt idx="222">
                  <c:v>0.50951536351133553</c:v>
                </c:pt>
                <c:pt idx="223">
                  <c:v>1.6371138274811483</c:v>
                </c:pt>
                <c:pt idx="224">
                  <c:v>0.47617839874136658</c:v>
                </c:pt>
                <c:pt idx="225">
                  <c:v>1.5315886863753725</c:v>
                </c:pt>
                <c:pt idx="226">
                  <c:v>2.0822728935565431</c:v>
                </c:pt>
                <c:pt idx="227">
                  <c:v>1.0024390534797887</c:v>
                </c:pt>
                <c:pt idx="228">
                  <c:v>0.55654328110222584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1.6440705170107373</c:v>
                </c:pt>
                <c:pt idx="232">
                  <c:v>1.4684533012351439</c:v>
                </c:pt>
                <c:pt idx="233">
                  <c:v>1.1856633608062568</c:v>
                </c:pt>
                <c:pt idx="234">
                  <c:v>0.9205620031212508</c:v>
                </c:pt>
                <c:pt idx="235">
                  <c:v>0.55948756210472816</c:v>
                </c:pt>
                <c:pt idx="236">
                  <c:v>1.0875287505111757</c:v>
                </c:pt>
                <c:pt idx="237">
                  <c:v>1.1603839546824544</c:v>
                </c:pt>
                <c:pt idx="238">
                  <c:v>1.4250378232169403</c:v>
                </c:pt>
                <c:pt idx="239">
                  <c:v>1.6799470435239647</c:v>
                </c:pt>
                <c:pt idx="240">
                  <c:v>1.3380557829255268</c:v>
                </c:pt>
                <c:pt idx="241">
                  <c:v>1.0190677980501419</c:v>
                </c:pt>
                <c:pt idx="242">
                  <c:v>1.0784756719103181</c:v>
                </c:pt>
                <c:pt idx="243">
                  <c:v>1.3062103801647702</c:v>
                </c:pt>
                <c:pt idx="244">
                  <c:v>1.3533731227832133</c:v>
                </c:pt>
                <c:pt idx="245">
                  <c:v>1.3047460303494036</c:v>
                </c:pt>
                <c:pt idx="246">
                  <c:v>1.4246558045991766</c:v>
                </c:pt>
                <c:pt idx="247">
                  <c:v>1.2291988183381704</c:v>
                </c:pt>
                <c:pt idx="248">
                  <c:v>1.1856440433161561</c:v>
                </c:pt>
                <c:pt idx="249">
                  <c:v>1.0838312574587623</c:v>
                </c:pt>
                <c:pt idx="250">
                  <c:v>1.0463496817586959</c:v>
                </c:pt>
                <c:pt idx="251">
                  <c:v>1.2235516774781354</c:v>
                </c:pt>
                <c:pt idx="252">
                  <c:v>1.0489302177490667</c:v>
                </c:pt>
                <c:pt idx="253">
                  <c:v>1.2765033632265907</c:v>
                </c:pt>
                <c:pt idx="254">
                  <c:v>1.3557120369074798</c:v>
                </c:pt>
                <c:pt idx="255">
                  <c:v>1.371800023237304</c:v>
                </c:pt>
                <c:pt idx="256">
                  <c:v>1.2700929854886491</c:v>
                </c:pt>
                <c:pt idx="257">
                  <c:v>1.2298091740744124</c:v>
                </c:pt>
                <c:pt idx="258">
                  <c:v>1.1370471452844515</c:v>
                </c:pt>
                <c:pt idx="259">
                  <c:v>1.1538237649104883</c:v>
                </c:pt>
                <c:pt idx="260">
                  <c:v>1.2686622546120392</c:v>
                </c:pt>
                <c:pt idx="261">
                  <c:v>1.2303392319558306</c:v>
                </c:pt>
                <c:pt idx="262">
                  <c:v>1.2368416469176731</c:v>
                </c:pt>
                <c:pt idx="263">
                  <c:v>1.2865573206231662</c:v>
                </c:pt>
                <c:pt idx="264">
                  <c:v>1.2861206230499789</c:v>
                </c:pt>
                <c:pt idx="265">
                  <c:v>1.2912124387225505</c:v>
                </c:pt>
                <c:pt idx="266">
                  <c:v>1.2042646434127344</c:v>
                </c:pt>
                <c:pt idx="267">
                  <c:v>1.1257359443632022</c:v>
                </c:pt>
                <c:pt idx="268">
                  <c:v>1.1674915949762359</c:v>
                </c:pt>
                <c:pt idx="269">
                  <c:v>1.2007743225741172</c:v>
                </c:pt>
                <c:pt idx="270">
                  <c:v>1.3802547115625801</c:v>
                </c:pt>
                <c:pt idx="271">
                  <c:v>1.5037679931040808</c:v>
                </c:pt>
                <c:pt idx="272">
                  <c:v>1.650652313226626</c:v>
                </c:pt>
                <c:pt idx="273">
                  <c:v>1.4557255886687206</c:v>
                </c:pt>
                <c:pt idx="274">
                  <c:v>1.4610144495598385</c:v>
                </c:pt>
                <c:pt idx="275">
                  <c:v>1.2591083932171614</c:v>
                </c:pt>
                <c:pt idx="276">
                  <c:v>1.3017459874916366</c:v>
                </c:pt>
                <c:pt idx="277">
                  <c:v>1.2277896725050133</c:v>
                </c:pt>
                <c:pt idx="278">
                  <c:v>1.3143145676224233</c:v>
                </c:pt>
                <c:pt idx="279">
                  <c:v>1.2692487941746864</c:v>
                </c:pt>
                <c:pt idx="280">
                  <c:v>1.3002047403241124</c:v>
                </c:pt>
                <c:pt idx="281">
                  <c:v>1.271315130314598</c:v>
                </c:pt>
                <c:pt idx="282">
                  <c:v>1.2756125784225916</c:v>
                </c:pt>
                <c:pt idx="283">
                  <c:v>1.3145533936960276</c:v>
                </c:pt>
                <c:pt idx="284">
                  <c:v>1.3889546207699164</c:v>
                </c:pt>
                <c:pt idx="285">
                  <c:v>1.3586700794888971</c:v>
                </c:pt>
                <c:pt idx="286">
                  <c:v>1.3445284833281494</c:v>
                </c:pt>
                <c:pt idx="287">
                  <c:v>1.31002921616781</c:v>
                </c:pt>
                <c:pt idx="288">
                  <c:v>1.276003579970213</c:v>
                </c:pt>
                <c:pt idx="289">
                  <c:v>1.3152757324715225</c:v>
                </c:pt>
                <c:pt idx="290">
                  <c:v>1.2611843830228355</c:v>
                </c:pt>
                <c:pt idx="291">
                  <c:v>1.3604595076822841</c:v>
                </c:pt>
                <c:pt idx="292">
                  <c:v>1.3475820326048487</c:v>
                </c:pt>
                <c:pt idx="293">
                  <c:v>1.4094249634527563</c:v>
                </c:pt>
                <c:pt idx="294">
                  <c:v>1.3948961677794909</c:v>
                </c:pt>
                <c:pt idx="295">
                  <c:v>1.388277158330004</c:v>
                </c:pt>
                <c:pt idx="296">
                  <c:v>1.3697323020800314</c:v>
                </c:pt>
                <c:pt idx="297">
                  <c:v>1.3829409248577547</c:v>
                </c:pt>
                <c:pt idx="298">
                  <c:v>1.3359107794914</c:v>
                </c:pt>
                <c:pt idx="299">
                  <c:v>1.3244841419751197</c:v>
                </c:pt>
                <c:pt idx="300">
                  <c:v>1.3109687165536157</c:v>
                </c:pt>
                <c:pt idx="301">
                  <c:v>1.3509948335961495</c:v>
                </c:pt>
                <c:pt idx="302">
                  <c:v>1.3400373845875264</c:v>
                </c:pt>
                <c:pt idx="303">
                  <c:v>1.33598093837067</c:v>
                </c:pt>
                <c:pt idx="304">
                  <c:v>1.3414975499192594</c:v>
                </c:pt>
                <c:pt idx="305">
                  <c:v>1.3257825374962415</c:v>
                </c:pt>
                <c:pt idx="306">
                  <c:v>1.3535686888535337</c:v>
                </c:pt>
                <c:pt idx="307">
                  <c:v>1.3432451667158642</c:v>
                </c:pt>
                <c:pt idx="308">
                  <c:v>1.3605400113523671</c:v>
                </c:pt>
                <c:pt idx="309">
                  <c:v>1.3397172152443741</c:v>
                </c:pt>
                <c:pt idx="310">
                  <c:v>1.3284835796587462</c:v>
                </c:pt>
                <c:pt idx="311">
                  <c:v>1.2850846113293701</c:v>
                </c:pt>
                <c:pt idx="312">
                  <c:v>1.3258324309502225</c:v>
                </c:pt>
                <c:pt idx="313">
                  <c:v>1.3029854481826866</c:v>
                </c:pt>
                <c:pt idx="314">
                  <c:v>1.3044146850835634</c:v>
                </c:pt>
                <c:pt idx="315">
                  <c:v>1.2661330377742963</c:v>
                </c:pt>
                <c:pt idx="316">
                  <c:v>1.2952387823940448</c:v>
                </c:pt>
                <c:pt idx="317">
                  <c:v>1.3036611245805272</c:v>
                </c:pt>
                <c:pt idx="318">
                  <c:v>1.3072917987230852</c:v>
                </c:pt>
                <c:pt idx="319">
                  <c:v>1.293825297330691</c:v>
                </c:pt>
                <c:pt idx="320">
                  <c:v>1.3005666345202433</c:v>
                </c:pt>
                <c:pt idx="321">
                  <c:v>1.2953785665551325</c:v>
                </c:pt>
                <c:pt idx="322">
                  <c:v>1.2956104188006368</c:v>
                </c:pt>
                <c:pt idx="323">
                  <c:v>1.31652714786564</c:v>
                </c:pt>
                <c:pt idx="324">
                  <c:v>1.3026429406251399</c:v>
                </c:pt>
                <c:pt idx="325">
                  <c:v>1.3097845385799292</c:v>
                </c:pt>
                <c:pt idx="326">
                  <c:v>1.2913111102686299</c:v>
                </c:pt>
                <c:pt idx="327">
                  <c:v>1.2956628995514958</c:v>
                </c:pt>
                <c:pt idx="328">
                  <c:v>1.2875177061904164</c:v>
                </c:pt>
                <c:pt idx="329">
                  <c:v>1.3103840020816726</c:v>
                </c:pt>
                <c:pt idx="330">
                  <c:v>1.3049512748958605</c:v>
                </c:pt>
                <c:pt idx="331">
                  <c:v>1.3173423821644847</c:v>
                </c:pt>
                <c:pt idx="332">
                  <c:v>1.2814845080132387</c:v>
                </c:pt>
                <c:pt idx="333">
                  <c:v>1.301861182092547</c:v>
                </c:pt>
                <c:pt idx="334">
                  <c:v>1.2971431868772059</c:v>
                </c:pt>
                <c:pt idx="335">
                  <c:v>1.2868358759566023</c:v>
                </c:pt>
                <c:pt idx="336">
                  <c:v>1.2827480063217116</c:v>
                </c:pt>
                <c:pt idx="337">
                  <c:v>1.2721787726862885</c:v>
                </c:pt>
                <c:pt idx="338">
                  <c:v>1.2881956442572511</c:v>
                </c:pt>
                <c:pt idx="339">
                  <c:v>1.2641497909279107</c:v>
                </c:pt>
                <c:pt idx="340">
                  <c:v>1.2635820080749989</c:v>
                </c:pt>
                <c:pt idx="341">
                  <c:v>1.2709949699193006</c:v>
                </c:pt>
                <c:pt idx="342">
                  <c:v>1.2720354397433784</c:v>
                </c:pt>
                <c:pt idx="343">
                  <c:v>1.2557495287332618</c:v>
                </c:pt>
                <c:pt idx="344">
                  <c:v>1.2479160787241361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1.2411636411026772</c:v>
                </c:pt>
                <c:pt idx="348">
                  <c:v>1.2614366407530202</c:v>
                </c:pt>
                <c:pt idx="349">
                  <c:v>1.2358806677859504</c:v>
                </c:pt>
                <c:pt idx="350">
                  <c:v>1.1973148621960721</c:v>
                </c:pt>
                <c:pt idx="351">
                  <c:v>1.241549883987058</c:v>
                </c:pt>
                <c:pt idx="352">
                  <c:v>1.2182947872912844</c:v>
                </c:pt>
                <c:pt idx="353">
                  <c:v>1.2796499298294475</c:v>
                </c:pt>
                <c:pt idx="354">
                  <c:v>1.4431221287492579</c:v>
                </c:pt>
                <c:pt idx="355">
                  <c:v>1.5634512069381989</c:v>
                </c:pt>
                <c:pt idx="356">
                  <c:v>2.1703860450862593</c:v>
                </c:pt>
                <c:pt idx="357">
                  <c:v>3.0658043394905357</c:v>
                </c:pt>
                <c:pt idx="358">
                  <c:v>5.7717118836692123</c:v>
                </c:pt>
                <c:pt idx="359">
                  <c:v>20.687350720397248</c:v>
                </c:pt>
                <c:pt idx="360">
                  <c:v>-24.998594634797051</c:v>
                </c:pt>
                <c:pt idx="361">
                  <c:v>-10.144205928418772</c:v>
                </c:pt>
                <c:pt idx="362">
                  <c:v>-7.2953580414182877</c:v>
                </c:pt>
                <c:pt idx="363">
                  <c:v>-6.4870026555121854</c:v>
                </c:pt>
                <c:pt idx="364">
                  <c:v>-5.5440735963876762</c:v>
                </c:pt>
                <c:pt idx="365">
                  <c:v>-5.1645682552969321</c:v>
                </c:pt>
                <c:pt idx="366">
                  <c:v>-4.7143604123146163</c:v>
                </c:pt>
                <c:pt idx="367">
                  <c:v>-4.2582015192501972</c:v>
                </c:pt>
                <c:pt idx="368">
                  <c:v>-3.871647449507079</c:v>
                </c:pt>
                <c:pt idx="369">
                  <c:v>-3.4182338596215591</c:v>
                </c:pt>
                <c:pt idx="370">
                  <c:v>-3.0832491462343752</c:v>
                </c:pt>
                <c:pt idx="371">
                  <c:v>-2.7366601898726879</c:v>
                </c:pt>
                <c:pt idx="372">
                  <c:v>-2.3516071785342656</c:v>
                </c:pt>
                <c:pt idx="373">
                  <c:v>-2.0381998867541693</c:v>
                </c:pt>
                <c:pt idx="374">
                  <c:v>-1.6622649844580464</c:v>
                </c:pt>
                <c:pt idx="375">
                  <c:v>-1.3269338947270188</c:v>
                </c:pt>
                <c:pt idx="376">
                  <c:v>-1.0021657843821152</c:v>
                </c:pt>
                <c:pt idx="377">
                  <c:v>-0.69133071127443613</c:v>
                </c:pt>
                <c:pt idx="378">
                  <c:v>-0.3936055849415499</c:v>
                </c:pt>
                <c:pt idx="379">
                  <c:v>-0.13031470233540091</c:v>
                </c:pt>
                <c:pt idx="380">
                  <c:v>9.407484575265733E-2</c:v>
                </c:pt>
                <c:pt idx="381">
                  <c:v>0.32896204742779189</c:v>
                </c:pt>
                <c:pt idx="382">
                  <c:v>0.54901292123388412</c:v>
                </c:pt>
                <c:pt idx="383">
                  <c:v>0.73207401843682618</c:v>
                </c:pt>
                <c:pt idx="384">
                  <c:v>0.8759693539532224</c:v>
                </c:pt>
                <c:pt idx="385">
                  <c:v>1.0006239825402632</c:v>
                </c:pt>
                <c:pt idx="386">
                  <c:v>1.0900913016572811</c:v>
                </c:pt>
                <c:pt idx="387">
                  <c:v>1.1535060691794556</c:v>
                </c:pt>
                <c:pt idx="388">
                  <c:v>1.1918897873802015</c:v>
                </c:pt>
                <c:pt idx="389">
                  <c:v>1.229103434409099</c:v>
                </c:pt>
                <c:pt idx="390">
                  <c:v>1.2575201389467583</c:v>
                </c:pt>
                <c:pt idx="391">
                  <c:v>1.2669277146946964</c:v>
                </c:pt>
                <c:pt idx="392">
                  <c:v>1.2691293670322368</c:v>
                </c:pt>
                <c:pt idx="393">
                  <c:v>1.2822637622382154</c:v>
                </c:pt>
                <c:pt idx="394">
                  <c:v>1.2880573632978283</c:v>
                </c:pt>
                <c:pt idx="395">
                  <c:v>1.2942462922113338</c:v>
                </c:pt>
                <c:pt idx="396">
                  <c:v>1.2965643067958983</c:v>
                </c:pt>
                <c:pt idx="397">
                  <c:v>1.2957936040412119</c:v>
                </c:pt>
                <c:pt idx="398">
                  <c:v>1.2983071991257447</c:v>
                </c:pt>
                <c:pt idx="399">
                  <c:v>1.2988028956010182</c:v>
                </c:pt>
                <c:pt idx="400">
                  <c:v>1.3024420265681176</c:v>
                </c:pt>
                <c:pt idx="401">
                  <c:v>1.3026907282140496</c:v>
                </c:pt>
                <c:pt idx="402">
                  <c:v>1.306370331076917</c:v>
                </c:pt>
                <c:pt idx="403">
                  <c:v>1.306493547875258</c:v>
                </c:pt>
                <c:pt idx="404">
                  <c:v>1.3074801119003494</c:v>
                </c:pt>
                <c:pt idx="405">
                  <c:v>1.3068307797427356</c:v>
                </c:pt>
                <c:pt idx="406">
                  <c:v>1.3081270408085155</c:v>
                </c:pt>
                <c:pt idx="407">
                  <c:v>1.3101952693325924</c:v>
                </c:pt>
                <c:pt idx="408">
                  <c:v>1.307714284613875</c:v>
                </c:pt>
                <c:pt idx="409">
                  <c:v>1.3100672137398102</c:v>
                </c:pt>
                <c:pt idx="410">
                  <c:v>1.3148880550791784</c:v>
                </c:pt>
                <c:pt idx="411">
                  <c:v>1.3152316043706143</c:v>
                </c:pt>
                <c:pt idx="412">
                  <c:v>1.3094126141064386</c:v>
                </c:pt>
                <c:pt idx="413">
                  <c:v>1.3194821532203549</c:v>
                </c:pt>
                <c:pt idx="414">
                  <c:v>1.3205422351344522</c:v>
                </c:pt>
                <c:pt idx="415">
                  <c:v>1.3334960012617667</c:v>
                </c:pt>
                <c:pt idx="416">
                  <c:v>1.3165339432105618</c:v>
                </c:pt>
                <c:pt idx="417">
                  <c:v>1.3145470611085215</c:v>
                </c:pt>
                <c:pt idx="418">
                  <c:v>1.3208839379141979</c:v>
                </c:pt>
                <c:pt idx="419">
                  <c:v>1.3308395603221006</c:v>
                </c:pt>
                <c:pt idx="420">
                  <c:v>1.334189361404944</c:v>
                </c:pt>
                <c:pt idx="421">
                  <c:v>1.3341420950007037</c:v>
                </c:pt>
                <c:pt idx="422">
                  <c:v>1.3334199606634709</c:v>
                </c:pt>
                <c:pt idx="423">
                  <c:v>1.3359255578051434</c:v>
                </c:pt>
                <c:pt idx="424">
                  <c:v>1.3310270822294805</c:v>
                </c:pt>
                <c:pt idx="425">
                  <c:v>1.3293753109696687</c:v>
                </c:pt>
                <c:pt idx="426">
                  <c:v>1.3344422698114602</c:v>
                </c:pt>
                <c:pt idx="427">
                  <c:v>1.3332373196077283</c:v>
                </c:pt>
                <c:pt idx="428">
                  <c:v>1.3359529628847231</c:v>
                </c:pt>
                <c:pt idx="429">
                  <c:v>1.3278033004696139</c:v>
                </c:pt>
                <c:pt idx="430">
                  <c:v>1.3317153729691462</c:v>
                </c:pt>
                <c:pt idx="431">
                  <c:v>1.3332059896440334</c:v>
                </c:pt>
                <c:pt idx="432">
                  <c:v>1.3583076960002041</c:v>
                </c:pt>
                <c:pt idx="433">
                  <c:v>1.3399038020616563</c:v>
                </c:pt>
                <c:pt idx="434">
                  <c:v>1.3359786640995051</c:v>
                </c:pt>
                <c:pt idx="435">
                  <c:v>1.3197137642751762</c:v>
                </c:pt>
                <c:pt idx="436">
                  <c:v>1.3331271746780846</c:v>
                </c:pt>
                <c:pt idx="437">
                  <c:v>1.3501866049530209</c:v>
                </c:pt>
                <c:pt idx="438">
                  <c:v>1.3467370225365103</c:v>
                </c:pt>
                <c:pt idx="439">
                  <c:v>1.3456279653079299</c:v>
                </c:pt>
                <c:pt idx="440">
                  <c:v>1.3521737183828315</c:v>
                </c:pt>
                <c:pt idx="441">
                  <c:v>1.3567276199540133</c:v>
                </c:pt>
                <c:pt idx="442">
                  <c:v>1.3666689749617829</c:v>
                </c:pt>
                <c:pt idx="443">
                  <c:v>1.3565265667282806</c:v>
                </c:pt>
                <c:pt idx="444">
                  <c:v>1.3715999548875675</c:v>
                </c:pt>
                <c:pt idx="445">
                  <c:v>1.4380524816564786</c:v>
                </c:pt>
                <c:pt idx="446">
                  <c:v>1.4888726841509328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1.3191119809052056</c:v>
                </c:pt>
                <c:pt idx="450">
                  <c:v>1.2370293363376057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1.354267462135037</c:v>
                </c:pt>
                <c:pt idx="454">
                  <c:v>1.3746126148207283</c:v>
                </c:pt>
                <c:pt idx="455">
                  <c:v>1.418201978960179</c:v>
                </c:pt>
                <c:pt idx="456">
                  <c:v>1.3828003494152747</c:v>
                </c:pt>
                <c:pt idx="457">
                  <c:v>1.399312153087203</c:v>
                </c:pt>
                <c:pt idx="458">
                  <c:v>1.3908005074659282</c:v>
                </c:pt>
                <c:pt idx="459">
                  <c:v>1.4243203304405549</c:v>
                </c:pt>
                <c:pt idx="460">
                  <c:v>1.3732685697769151</c:v>
                </c:pt>
                <c:pt idx="461">
                  <c:v>1.3949802424396391</c:v>
                </c:pt>
                <c:pt idx="462">
                  <c:v>1.3203032100070107</c:v>
                </c:pt>
                <c:pt idx="463">
                  <c:v>1.2940178273380867</c:v>
                </c:pt>
                <c:pt idx="464">
                  <c:v>1.278317228832913</c:v>
                </c:pt>
                <c:pt idx="465">
                  <c:v>1.380312259269586</c:v>
                </c:pt>
                <c:pt idx="466">
                  <c:v>1.4151817280516508</c:v>
                </c:pt>
                <c:pt idx="467">
                  <c:v>1.3767190118352364</c:v>
                </c:pt>
                <c:pt idx="468">
                  <c:v>1.3472773089258101</c:v>
                </c:pt>
                <c:pt idx="469">
                  <c:v>1.2994251244431714</c:v>
                </c:pt>
                <c:pt idx="470">
                  <c:v>1.2954812911919522</c:v>
                </c:pt>
                <c:pt idx="471">
                  <c:v>1.2573380485631596</c:v>
                </c:pt>
                <c:pt idx="472">
                  <c:v>1.3233389093171726</c:v>
                </c:pt>
                <c:pt idx="473">
                  <c:v>1.2656421353722274</c:v>
                </c:pt>
                <c:pt idx="474">
                  <c:v>1.3434645821481859</c:v>
                </c:pt>
                <c:pt idx="475">
                  <c:v>1.2058386882442036</c:v>
                </c:pt>
                <c:pt idx="476">
                  <c:v>1.2403793253150985</c:v>
                </c:pt>
                <c:pt idx="477">
                  <c:v>1.2142469285529816</c:v>
                </c:pt>
                <c:pt idx="478">
                  <c:v>1.4137189629850166</c:v>
                </c:pt>
                <c:pt idx="479">
                  <c:v>1.3664892314932273</c:v>
                </c:pt>
                <c:pt idx="480">
                  <c:v>1.3383466388673715</c:v>
                </c:pt>
                <c:pt idx="481">
                  <c:v>1.2258548399330063</c:v>
                </c:pt>
                <c:pt idx="482">
                  <c:v>1.2179739920887924</c:v>
                </c:pt>
                <c:pt idx="483">
                  <c:v>1.2029039734028397</c:v>
                </c:pt>
                <c:pt idx="484">
                  <c:v>1.2962152170945291</c:v>
                </c:pt>
                <c:pt idx="485">
                  <c:v>1.3378345339830449</c:v>
                </c:pt>
                <c:pt idx="486">
                  <c:v>1.2041356241957504</c:v>
                </c:pt>
                <c:pt idx="487">
                  <c:v>1.0596815530111874</c:v>
                </c:pt>
                <c:pt idx="488">
                  <c:v>1.1860037441369995</c:v>
                </c:pt>
                <c:pt idx="489">
                  <c:v>1.3262340512613922</c:v>
                </c:pt>
                <c:pt idx="490">
                  <c:v>1.2959048206581465</c:v>
                </c:pt>
                <c:pt idx="491">
                  <c:v>1.3093365044439771</c:v>
                </c:pt>
                <c:pt idx="492">
                  <c:v>1.2088694896377701</c:v>
                </c:pt>
                <c:pt idx="493">
                  <c:v>1.4756283914411508</c:v>
                </c:pt>
                <c:pt idx="494">
                  <c:v>1.3649042406600314</c:v>
                </c:pt>
                <c:pt idx="495">
                  <c:v>1.4566459502889908</c:v>
                </c:pt>
                <c:pt idx="496">
                  <c:v>1.34222137954217</c:v>
                </c:pt>
                <c:pt idx="497">
                  <c:v>1.3519125340582054</c:v>
                </c:pt>
                <c:pt idx="498">
                  <c:v>1.0411947764784095</c:v>
                </c:pt>
                <c:pt idx="499">
                  <c:v>1.2614764105494174</c:v>
                </c:pt>
                <c:pt idx="500">
                  <c:v>1.5373358536661306</c:v>
                </c:pt>
                <c:pt idx="501">
                  <c:v>1.6981647254292105</c:v>
                </c:pt>
                <c:pt idx="502">
                  <c:v>1.5073617196363054</c:v>
                </c:pt>
                <c:pt idx="503">
                  <c:v>1.3523879707893598</c:v>
                </c:pt>
                <c:pt idx="504">
                  <c:v>1.4002514130970054</c:v>
                </c:pt>
                <c:pt idx="505">
                  <c:v>1.4041495429382829</c:v>
                </c:pt>
                <c:pt idx="506">
                  <c:v>1.6891659665065331</c:v>
                </c:pt>
                <c:pt idx="507">
                  <c:v>1.6441296053722136</c:v>
                </c:pt>
                <c:pt idx="508">
                  <c:v>2.199387539925914</c:v>
                </c:pt>
                <c:pt idx="509">
                  <c:v>1.9765716120064214</c:v>
                </c:pt>
                <c:pt idx="510">
                  <c:v>1.5890304895752787</c:v>
                </c:pt>
                <c:pt idx="511">
                  <c:v>1.1403453277378923</c:v>
                </c:pt>
                <c:pt idx="512">
                  <c:v>1.7955846898091845</c:v>
                </c:pt>
                <c:pt idx="513">
                  <c:v>2.0475544386786741</c:v>
                </c:pt>
                <c:pt idx="514">
                  <c:v>2.120530771204435</c:v>
                </c:pt>
                <c:pt idx="515">
                  <c:v>2.0667409454846259</c:v>
                </c:pt>
                <c:pt idx="516">
                  <c:v>2.5267246433618937</c:v>
                </c:pt>
                <c:pt idx="517">
                  <c:v>3.1608702875670844</c:v>
                </c:pt>
                <c:pt idx="518">
                  <c:v>3.0255483696141758</c:v>
                </c:pt>
                <c:pt idx="519">
                  <c:v>3.5106452602381295</c:v>
                </c:pt>
                <c:pt idx="520">
                  <c:v>4.4425277831967795</c:v>
                </c:pt>
                <c:pt idx="521">
                  <c:v>5.8586039495736344</c:v>
                </c:pt>
                <c:pt idx="522">
                  <c:v>6.5890726434992484</c:v>
                </c:pt>
                <c:pt idx="523">
                  <c:v>7.1534604566912767</c:v>
                </c:pt>
                <c:pt idx="524">
                  <c:v>7.274627456446817</c:v>
                </c:pt>
                <c:pt idx="525">
                  <c:v>8.2895375929671271</c:v>
                </c:pt>
                <c:pt idx="526">
                  <c:v>10.400056721287751</c:v>
                </c:pt>
                <c:pt idx="527">
                  <c:v>12.305623145197812</c:v>
                </c:pt>
                <c:pt idx="528">
                  <c:v>14.656916205782469</c:v>
                </c:pt>
                <c:pt idx="529">
                  <c:v>17.932757837268163</c:v>
                </c:pt>
                <c:pt idx="530">
                  <c:v>21.683225914959717</c:v>
                </c:pt>
                <c:pt idx="531">
                  <c:v>23.325796460383685</c:v>
                </c:pt>
                <c:pt idx="532">
                  <c:v>27.897227390324296</c:v>
                </c:pt>
                <c:pt idx="533">
                  <c:v>31.726026526251868</c:v>
                </c:pt>
                <c:pt idx="534">
                  <c:v>43.121446881023743</c:v>
                </c:pt>
                <c:pt idx="535">
                  <c:v>55.390577419413624</c:v>
                </c:pt>
                <c:pt idx="536">
                  <c:v>77.001614028382775</c:v>
                </c:pt>
                <c:pt idx="537">
                  <c:v>104.31405184995454</c:v>
                </c:pt>
                <c:pt idx="538">
                  <c:v>200.899371653668</c:v>
                </c:pt>
                <c:pt idx="539">
                  <c:v>422.42069340390174</c:v>
                </c:pt>
                <c:pt idx="540">
                  <c:v>-449.25000646683139</c:v>
                </c:pt>
                <c:pt idx="541">
                  <c:v>-224.37470476432901</c:v>
                </c:pt>
                <c:pt idx="542">
                  <c:v>-131.76151394444315</c:v>
                </c:pt>
                <c:pt idx="543">
                  <c:v>-90.48714561151121</c:v>
                </c:pt>
                <c:pt idx="544">
                  <c:v>-82.21865196608303</c:v>
                </c:pt>
                <c:pt idx="545">
                  <c:v>-74.79519463234125</c:v>
                </c:pt>
                <c:pt idx="546">
                  <c:v>-62.035123721651296</c:v>
                </c:pt>
                <c:pt idx="547">
                  <c:v>-52.495957268406784</c:v>
                </c:pt>
                <c:pt idx="548">
                  <c:v>-46.155933557389382</c:v>
                </c:pt>
                <c:pt idx="549">
                  <c:v>-45.871216178199639</c:v>
                </c:pt>
                <c:pt idx="550">
                  <c:v>-38.869356527712313</c:v>
                </c:pt>
                <c:pt idx="551">
                  <c:v>-37.148668879097713</c:v>
                </c:pt>
                <c:pt idx="552">
                  <c:v>-35.138210195914759</c:v>
                </c:pt>
                <c:pt idx="553">
                  <c:v>-32.721794154829453</c:v>
                </c:pt>
                <c:pt idx="554">
                  <c:v>-29.044598212929369</c:v>
                </c:pt>
                <c:pt idx="555">
                  <c:v>-26.871110673856766</c:v>
                </c:pt>
                <c:pt idx="556">
                  <c:v>-26.417660047198449</c:v>
                </c:pt>
                <c:pt idx="557">
                  <c:v>-24.255792094471119</c:v>
                </c:pt>
                <c:pt idx="558">
                  <c:v>-23.341544736496452</c:v>
                </c:pt>
                <c:pt idx="559">
                  <c:v>-20.613335430814875</c:v>
                </c:pt>
                <c:pt idx="560">
                  <c:v>-17.765644380227123</c:v>
                </c:pt>
                <c:pt idx="561">
                  <c:v>-16.909274731860492</c:v>
                </c:pt>
                <c:pt idx="562">
                  <c:v>-16.095119144698469</c:v>
                </c:pt>
                <c:pt idx="563">
                  <c:v>-13.823342099378859</c:v>
                </c:pt>
                <c:pt idx="564">
                  <c:v>-12.3873892200975</c:v>
                </c:pt>
                <c:pt idx="565">
                  <c:v>-11.191864818457454</c:v>
                </c:pt>
                <c:pt idx="566">
                  <c:v>-9.8947934106519639</c:v>
                </c:pt>
                <c:pt idx="567">
                  <c:v>-8.7552020363178347</c:v>
                </c:pt>
                <c:pt idx="568">
                  <c:v>-7.3457107925106202</c:v>
                </c:pt>
                <c:pt idx="569">
                  <c:v>-7.6144019150238611</c:v>
                </c:pt>
                <c:pt idx="570">
                  <c:v>-7.4721955292061155</c:v>
                </c:pt>
                <c:pt idx="571">
                  <c:v>-7.0491547776433325</c:v>
                </c:pt>
                <c:pt idx="572">
                  <c:v>-6.1474234110500481</c:v>
                </c:pt>
                <c:pt idx="573">
                  <c:v>-4.2998182986990541</c:v>
                </c:pt>
                <c:pt idx="574">
                  <c:v>-2.8142680083572538</c:v>
                </c:pt>
                <c:pt idx="575">
                  <c:v>-2.1897783644641757</c:v>
                </c:pt>
                <c:pt idx="576">
                  <c:v>-1.87451596749533</c:v>
                </c:pt>
                <c:pt idx="577">
                  <c:v>-1.0463884782142756</c:v>
                </c:pt>
                <c:pt idx="578">
                  <c:v>-1.0211587975980359</c:v>
                </c:pt>
                <c:pt idx="579">
                  <c:v>-0.99114890007997847</c:v>
                </c:pt>
                <c:pt idx="580">
                  <c:v>-1.2109832061850458</c:v>
                </c:pt>
                <c:pt idx="581">
                  <c:v>0</c:v>
                </c:pt>
                <c:pt idx="582">
                  <c:v>0.22998022417218678</c:v>
                </c:pt>
                <c:pt idx="583">
                  <c:v>0.22256416049925618</c:v>
                </c:pt>
                <c:pt idx="584">
                  <c:v>-0.43396220118787127</c:v>
                </c:pt>
                <c:pt idx="585">
                  <c:v>0</c:v>
                </c:pt>
                <c:pt idx="586">
                  <c:v>0.61827896119781067</c:v>
                </c:pt>
                <c:pt idx="587">
                  <c:v>0.19958999942878192</c:v>
                </c:pt>
                <c:pt idx="588">
                  <c:v>0.19451421767047483</c:v>
                </c:pt>
                <c:pt idx="589">
                  <c:v>0.75370350056288393</c:v>
                </c:pt>
                <c:pt idx="590">
                  <c:v>0.91957209730920586</c:v>
                </c:pt>
                <c:pt idx="591">
                  <c:v>1.0663032826591081</c:v>
                </c:pt>
                <c:pt idx="592">
                  <c:v>1.0348279190937473</c:v>
                </c:pt>
                <c:pt idx="593">
                  <c:v>0.50301423560180936</c:v>
                </c:pt>
                <c:pt idx="594">
                  <c:v>0.1634496332886276</c:v>
                </c:pt>
                <c:pt idx="595">
                  <c:v>0</c:v>
                </c:pt>
                <c:pt idx="596">
                  <c:v>-0.46854895763914972</c:v>
                </c:pt>
                <c:pt idx="597">
                  <c:v>-0.30602562762967134</c:v>
                </c:pt>
                <c:pt idx="598">
                  <c:v>0</c:v>
                </c:pt>
                <c:pt idx="599">
                  <c:v>0</c:v>
                </c:pt>
                <c:pt idx="600">
                  <c:v>-0.42971976817817437</c:v>
                </c:pt>
                <c:pt idx="601">
                  <c:v>-0.84406455464506636</c:v>
                </c:pt>
                <c:pt idx="602">
                  <c:v>-0.6915784487290414</c:v>
                </c:pt>
                <c:pt idx="603">
                  <c:v>-0.1356533590070664</c:v>
                </c:pt>
                <c:pt idx="604">
                  <c:v>0.13312607338919902</c:v>
                </c:pt>
                <c:pt idx="605">
                  <c:v>-0.25952580176849427</c:v>
                </c:pt>
                <c:pt idx="606">
                  <c:v>-0.51095376165297357</c:v>
                </c:pt>
                <c:pt idx="607">
                  <c:v>-0.50349264085639278</c:v>
                </c:pt>
                <c:pt idx="608">
                  <c:v>-0.98741076306297526</c:v>
                </c:pt>
                <c:pt idx="609">
                  <c:v>-0.48919308061761391</c:v>
                </c:pt>
                <c:pt idx="610">
                  <c:v>-0.8391194302913022</c:v>
                </c:pt>
                <c:pt idx="611">
                  <c:v>-0.83224386736247535</c:v>
                </c:pt>
                <c:pt idx="612">
                  <c:v>-1.0517667422584653</c:v>
                </c:pt>
                <c:pt idx="613">
                  <c:v>-1.045320355424068</c:v>
                </c:pt>
                <c:pt idx="614">
                  <c:v>-1.0321242149316086</c:v>
                </c:pt>
                <c:pt idx="615">
                  <c:v>-0.56675515445389857</c:v>
                </c:pt>
                <c:pt idx="616">
                  <c:v>-0.55891488423584412</c:v>
                </c:pt>
                <c:pt idx="617">
                  <c:v>-0.4406661169473059</c:v>
                </c:pt>
                <c:pt idx="618">
                  <c:v>-0.76081183651434092</c:v>
                </c:pt>
                <c:pt idx="619">
                  <c:v>-0.64404746641574373</c:v>
                </c:pt>
                <c:pt idx="620">
                  <c:v>-0.63566214237036056</c:v>
                </c:pt>
                <c:pt idx="621">
                  <c:v>-0.10457370549729687</c:v>
                </c:pt>
                <c:pt idx="622">
                  <c:v>0.10216926934695562</c:v>
                </c:pt>
                <c:pt idx="623">
                  <c:v>0.20107828913678358</c:v>
                </c:pt>
                <c:pt idx="624">
                  <c:v>0</c:v>
                </c:pt>
                <c:pt idx="625">
                  <c:v>0</c:v>
                </c:pt>
                <c:pt idx="626">
                  <c:v>9.4606018304384573E-2</c:v>
                </c:pt>
                <c:pt idx="627">
                  <c:v>9.2803762638083737E-2</c:v>
                </c:pt>
                <c:pt idx="628">
                  <c:v>9.0753891152963909E-2</c:v>
                </c:pt>
                <c:pt idx="629">
                  <c:v>-0.17880072584359769</c:v>
                </c:pt>
                <c:pt idx="630">
                  <c:v>-0.35219401808181794</c:v>
                </c:pt>
                <c:pt idx="631">
                  <c:v>-0.43424965977325186</c:v>
                </c:pt>
                <c:pt idx="632">
                  <c:v>0.76727643386689837</c:v>
                </c:pt>
                <c:pt idx="633">
                  <c:v>1.3189676835061419</c:v>
                </c:pt>
                <c:pt idx="634">
                  <c:v>1.9750427137829452</c:v>
                </c:pt>
                <c:pt idx="635">
                  <c:v>1.29027635021035</c:v>
                </c:pt>
                <c:pt idx="636">
                  <c:v>0.88135307013489206</c:v>
                </c:pt>
                <c:pt idx="637">
                  <c:v>0.14327572017239565</c:v>
                </c:pt>
                <c:pt idx="638">
                  <c:v>0.2798437632188216</c:v>
                </c:pt>
                <c:pt idx="639">
                  <c:v>0.20594940380361063</c:v>
                </c:pt>
                <c:pt idx="640">
                  <c:v>0.40366744481317862</c:v>
                </c:pt>
                <c:pt idx="641">
                  <c:v>0.13117334002439379</c:v>
                </c:pt>
                <c:pt idx="642">
                  <c:v>-0.12944510102785931</c:v>
                </c:pt>
                <c:pt idx="643">
                  <c:v>-0.12691680107417283</c:v>
                </c:pt>
                <c:pt idx="644">
                  <c:v>0.12517146939718493</c:v>
                </c:pt>
                <c:pt idx="645">
                  <c:v>6.1443260807255734E-2</c:v>
                </c:pt>
                <c:pt idx="646">
                  <c:v>0</c:v>
                </c:pt>
                <c:pt idx="647">
                  <c:v>5.9292511405772713E-2</c:v>
                </c:pt>
                <c:pt idx="648">
                  <c:v>-0.23336226560827164</c:v>
                </c:pt>
                <c:pt idx="649">
                  <c:v>-0.2886341130794936</c:v>
                </c:pt>
                <c:pt idx="650">
                  <c:v>-0.45653248148115566</c:v>
                </c:pt>
                <c:pt idx="651">
                  <c:v>-0.28356516812822119</c:v>
                </c:pt>
                <c:pt idx="652">
                  <c:v>-0.33585815338992808</c:v>
                </c:pt>
                <c:pt idx="653">
                  <c:v>0</c:v>
                </c:pt>
                <c:pt idx="654">
                  <c:v>0</c:v>
                </c:pt>
                <c:pt idx="655">
                  <c:v>0.10697914188909383</c:v>
                </c:pt>
                <c:pt idx="656">
                  <c:v>-0.15823225345312583</c:v>
                </c:pt>
                <c:pt idx="657">
                  <c:v>-0.15595752441091124</c:v>
                </c:pt>
                <c:pt idx="658">
                  <c:v>-0.46381813924251342</c:v>
                </c:pt>
                <c:pt idx="659">
                  <c:v>-0.4097228845147014</c:v>
                </c:pt>
                <c:pt idx="660">
                  <c:v>-0.45797945187400757</c:v>
                </c:pt>
                <c:pt idx="661">
                  <c:v>-0.45652832409359839</c:v>
                </c:pt>
                <c:pt idx="662">
                  <c:v>-0.6568076684659665</c:v>
                </c:pt>
                <c:pt idx="663">
                  <c:v>-0.65557130075239922</c:v>
                </c:pt>
                <c:pt idx="664">
                  <c:v>-0.45324599847961977</c:v>
                </c:pt>
                <c:pt idx="665">
                  <c:v>-0.40113313232376013</c:v>
                </c:pt>
                <c:pt idx="666">
                  <c:v>0</c:v>
                </c:pt>
                <c:pt idx="667">
                  <c:v>-4.8954192999982049E-2</c:v>
                </c:pt>
                <c:pt idx="668">
                  <c:v>0.193149843450592</c:v>
                </c:pt>
                <c:pt idx="669">
                  <c:v>0.1893360470436517</c:v>
                </c:pt>
                <c:pt idx="670">
                  <c:v>0.23253959126212512</c:v>
                </c:pt>
                <c:pt idx="671">
                  <c:v>0.18217234125074855</c:v>
                </c:pt>
                <c:pt idx="672">
                  <c:v>0.35840544468035057</c:v>
                </c:pt>
                <c:pt idx="673">
                  <c:v>0.1314179066068194</c:v>
                </c:pt>
                <c:pt idx="674">
                  <c:v>0.30193950293454691</c:v>
                </c:pt>
                <c:pt idx="675">
                  <c:v>4.2377520333475985E-2</c:v>
                </c:pt>
                <c:pt idx="676">
                  <c:v>0.20909866306099431</c:v>
                </c:pt>
                <c:pt idx="677">
                  <c:v>0.2869117085512739</c:v>
                </c:pt>
                <c:pt idx="678">
                  <c:v>0.28185782121985392</c:v>
                </c:pt>
                <c:pt idx="679">
                  <c:v>0.3543563854622741</c:v>
                </c:pt>
                <c:pt idx="680">
                  <c:v>0.46412398087758866</c:v>
                </c:pt>
                <c:pt idx="681">
                  <c:v>0.34079178827593426</c:v>
                </c:pt>
                <c:pt idx="682">
                  <c:v>0.11177216084298036</c:v>
                </c:pt>
                <c:pt idx="683">
                  <c:v>0.18443418899619599</c:v>
                </c:pt>
                <c:pt idx="684">
                  <c:v>0</c:v>
                </c:pt>
                <c:pt idx="685">
                  <c:v>0</c:v>
                </c:pt>
                <c:pt idx="686">
                  <c:v>-7.2255444644163516E-2</c:v>
                </c:pt>
                <c:pt idx="687">
                  <c:v>-7.1795322009250317E-2</c:v>
                </c:pt>
                <c:pt idx="688">
                  <c:v>-0.10756134386623339</c:v>
                </c:pt>
                <c:pt idx="689">
                  <c:v>0.14351775780394485</c:v>
                </c:pt>
                <c:pt idx="690">
                  <c:v>-0.25095354991894098</c:v>
                </c:pt>
                <c:pt idx="691">
                  <c:v>-0.2162408014050862</c:v>
                </c:pt>
                <c:pt idx="692">
                  <c:v>-0.14480704246171208</c:v>
                </c:pt>
                <c:pt idx="693">
                  <c:v>-0.1095720812072201</c:v>
                </c:pt>
                <c:pt idx="694">
                  <c:v>-0.11064755514499562</c:v>
                </c:pt>
                <c:pt idx="695">
                  <c:v>-0.11129351665673613</c:v>
                </c:pt>
                <c:pt idx="696">
                  <c:v>-0.18806769997232756</c:v>
                </c:pt>
                <c:pt idx="697">
                  <c:v>-0.30651444237101888</c:v>
                </c:pt>
                <c:pt idx="698">
                  <c:v>0</c:v>
                </c:pt>
                <c:pt idx="699">
                  <c:v>7.91401318559561E-2</c:v>
                </c:pt>
                <c:pt idx="700">
                  <c:v>4.02249654793626E-2</c:v>
                </c:pt>
                <c:pt idx="701">
                  <c:v>-8.2188531784675972E-2</c:v>
                </c:pt>
                <c:pt idx="702">
                  <c:v>0.12714412443845469</c:v>
                </c:pt>
                <c:pt idx="703">
                  <c:v>4.3481222327218655E-2</c:v>
                </c:pt>
                <c:pt idx="704">
                  <c:v>0.22365166928202029</c:v>
                </c:pt>
                <c:pt idx="705">
                  <c:v>0.36827390689378042</c:v>
                </c:pt>
                <c:pt idx="706">
                  <c:v>0.48398665911092525</c:v>
                </c:pt>
                <c:pt idx="707">
                  <c:v>0.59582469903317359</c:v>
                </c:pt>
                <c:pt idx="708">
                  <c:v>0.63440860283507883</c:v>
                </c:pt>
                <c:pt idx="709">
                  <c:v>0.33447506399555715</c:v>
                </c:pt>
                <c:pt idx="710">
                  <c:v>0.23815901281616322</c:v>
                </c:pt>
                <c:pt idx="711">
                  <c:v>0.52905485182257195</c:v>
                </c:pt>
                <c:pt idx="712">
                  <c:v>0.43413300553646195</c:v>
                </c:pt>
                <c:pt idx="713">
                  <c:v>0.57433349707893544</c:v>
                </c:pt>
                <c:pt idx="714">
                  <c:v>0.28711874316388986</c:v>
                </c:pt>
                <c:pt idx="715">
                  <c:v>0.67611089264302227</c:v>
                </c:pt>
                <c:pt idx="716">
                  <c:v>0.5932624817731128</c:v>
                </c:pt>
                <c:pt idx="717">
                  <c:v>0.99072677802858045</c:v>
                </c:pt>
                <c:pt idx="718">
                  <c:v>0.32791914707185693</c:v>
                </c:pt>
                <c:pt idx="719">
                  <c:v>1.1350442701963159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347-44B2-AA55-328853B50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5402096"/>
        <c:axId val="499255568"/>
      </c:scatterChart>
      <c:valAx>
        <c:axId val="53540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255568"/>
        <c:crosses val="autoZero"/>
        <c:crossBetween val="midCat"/>
      </c:valAx>
      <c:valAx>
        <c:axId val="49925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4020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Simulation!$Q$4:$Q$722</c:f>
              <c:numCache>
                <c:formatCode>General</c:formatCode>
                <c:ptCount val="719"/>
                <c:pt idx="0">
                  <c:v>23.012481532014043</c:v>
                </c:pt>
                <c:pt idx="1">
                  <c:v>22.975635515212609</c:v>
                </c:pt>
                <c:pt idx="2">
                  <c:v>22.865742609525114</c:v>
                </c:pt>
                <c:pt idx="3">
                  <c:v>22.684711355419076</c:v>
                </c:pt>
                <c:pt idx="4">
                  <c:v>22.435635036437507</c:v>
                </c:pt>
                <c:pt idx="5">
                  <c:v>22.122667112887363</c:v>
                </c:pt>
                <c:pt idx="6">
                  <c:v>21.750859725579019</c:v>
                </c:pt>
                <c:pt idx="7">
                  <c:v>21.32597638664982</c:v>
                </c:pt>
                <c:pt idx="8">
                  <c:v>20.854290935998058</c:v>
                </c:pt>
                <c:pt idx="9">
                  <c:v>20.342384637182302</c:v>
                </c:pt>
                <c:pt idx="10">
                  <c:v>19.79695207397074</c:v>
                </c:pt>
                <c:pt idx="11">
                  <c:v>19.224624553668043</c:v>
                </c:pt>
                <c:pt idx="12">
                  <c:v>18.631817342246901</c:v>
                </c:pt>
                <c:pt idx="13">
                  <c:v>18.024604561033485</c:v>
                </c:pt>
                <c:pt idx="14">
                  <c:v>17.408623229503842</c:v>
                </c:pt>
                <c:pt idx="15">
                  <c:v>16.789005934439334</c:v>
                </c:pt>
                <c:pt idx="16">
                  <c:v>16.170340051595975</c:v>
                </c:pt>
                <c:pt idx="17">
                  <c:v>15.556650376467077</c:v>
                </c:pt>
                <c:pt idx="18">
                  <c:v>14.951401410576887</c:v>
                </c:pt>
                <c:pt idx="19">
                  <c:v>14.357515334216577</c:v>
                </c:pt>
                <c:pt idx="20">
                  <c:v>13.777401790125134</c:v>
                </c:pt>
                <c:pt idx="21">
                  <c:v>13.212995915048381</c:v>
                </c:pt>
                <c:pt idx="22">
                  <c:v>12.665801503640109</c:v>
                </c:pt>
                <c:pt idx="23">
                  <c:v>12.136936701304592</c:v>
                </c:pt>
                <c:pt idx="24">
                  <c:v>11.627180144989694</c:v>
                </c:pt>
                <c:pt idx="25">
                  <c:v>11.137015965353712</c:v>
                </c:pt>
                <c:pt idx="26">
                  <c:v>10.666676506250663</c:v>
                </c:pt>
                <c:pt idx="27">
                  <c:v>10.216181995792512</c:v>
                </c:pt>
                <c:pt idx="28">
                  <c:v>9.7853767137765733</c:v>
                </c:pt>
                <c:pt idx="29">
                  <c:v>9.373961445405131</c:v>
                </c:pt>
                <c:pt idx="30">
                  <c:v>8.9815221970817838</c:v>
                </c:pt>
                <c:pt idx="31">
                  <c:v>8.6075552846553336</c:v>
                </c:pt>
                <c:pt idx="32">
                  <c:v>8.2514889964518687</c:v>
                </c:pt>
                <c:pt idx="33">
                  <c:v>7.9127020911996864</c:v>
                </c:pt>
                <c:pt idx="34">
                  <c:v>7.5905394221821965</c:v>
                </c:pt>
                <c:pt idx="35">
                  <c:v>7.2843249903051968</c:v>
                </c:pt>
                <c:pt idx="36">
                  <c:v>6.9933727258049041</c:v>
                </c:pt>
                <c:pt idx="37">
                  <c:v>6.7169952855438746</c:v>
                </c:pt>
                <c:pt idx="38">
                  <c:v>6.4545111337796586</c:v>
                </c:pt>
                <c:pt idx="39">
                  <c:v>6.205250151627367</c:v>
                </c:pt>
                <c:pt idx="40">
                  <c:v>5.9685579961673518</c:v>
                </c:pt>
                <c:pt idx="41">
                  <c:v>5.7437994056832444</c:v>
                </c:pt>
                <c:pt idx="42">
                  <c:v>5.5303606238298846</c:v>
                </c:pt>
                <c:pt idx="43">
                  <c:v>5.3276510932440742</c:v>
                </c:pt>
                <c:pt idx="44">
                  <c:v>5.1351045485930165</c:v>
                </c:pt>
                <c:pt idx="45">
                  <c:v>4.9521796204816289</c:v>
                </c:pt>
                <c:pt idx="46">
                  <c:v>4.7783600450540957</c:v>
                </c:pt>
                <c:pt idx="47">
                  <c:v>4.6131545594828305</c:v>
                </c:pt>
                <c:pt idx="48">
                  <c:v>4.4560965507317736</c:v>
                </c:pt>
                <c:pt idx="49">
                  <c:v>4.3067435138741974</c:v>
                </c:pt>
                <c:pt idx="50">
                  <c:v>4.1646763666797204</c:v>
                </c:pt>
                <c:pt idx="51">
                  <c:v>4.0294986590005646</c:v>
                </c:pt>
                <c:pt idx="52">
                  <c:v>3.9008357085230125</c:v>
                </c:pt>
                <c:pt idx="53">
                  <c:v>3.7783336885574177</c:v>
                </c:pt>
                <c:pt idx="54">
                  <c:v>3.661658688577448</c:v>
                </c:pt>
                <c:pt idx="55">
                  <c:v>3.5504957640608765</c:v>
                </c:pt>
                <c:pt idx="56">
                  <c:v>3.444547988715728</c:v>
                </c:pt>
                <c:pt idx="57">
                  <c:v>3.3435355192954286</c:v>
                </c:pt>
                <c:pt idx="58">
                  <c:v>3.2471946808277474</c:v>
                </c:pt>
                <c:pt idx="59">
                  <c:v>3.1552770781260642</c:v>
                </c:pt>
                <c:pt idx="60">
                  <c:v>3.067548737852329</c:v>
                </c:pt>
                <c:pt idx="61">
                  <c:v>2.9837892841012499</c:v>
                </c:pt>
                <c:pt idx="62">
                  <c:v>2.9037911494255337</c:v>
                </c:pt>
                <c:pt idx="63">
                  <c:v>2.8273588223813002</c:v>
                </c:pt>
                <c:pt idx="64">
                  <c:v>2.7543081320048524</c:v>
                </c:pt>
                <c:pt idx="65">
                  <c:v>2.6844655691077923</c:v>
                </c:pt>
                <c:pt idx="66">
                  <c:v>2.6176676438707087</c:v>
                </c:pt>
                <c:pt idx="67">
                  <c:v>2.5537602789064726</c:v>
                </c:pt>
                <c:pt idx="68">
                  <c:v>2.4925982367334378</c:v>
                </c:pt>
                <c:pt idx="69">
                  <c:v>2.4340445804329862</c:v>
                </c:pt>
                <c:pt idx="70">
                  <c:v>2.3779701661515538</c:v>
                </c:pt>
                <c:pt idx="71">
                  <c:v>2.3242531660350596</c:v>
                </c:pt>
                <c:pt idx="72">
                  <c:v>2.2727786201444666</c:v>
                </c:pt>
                <c:pt idx="73">
                  <c:v>2.2234380158884068</c:v>
                </c:pt>
                <c:pt idx="74">
                  <c:v>2.1761288935166028</c:v>
                </c:pt>
                <c:pt idx="75">
                  <c:v>2.1307544762411981</c:v>
                </c:pt>
                <c:pt idx="76">
                  <c:v>2.0872233235886526</c:v>
                </c:pt>
                <c:pt idx="77">
                  <c:v>2.0454490066290774</c:v>
                </c:pt>
                <c:pt idx="78">
                  <c:v>2.0053498037804607</c:v>
                </c:pt>
                <c:pt idx="79">
                  <c:v>1.966848415939948</c:v>
                </c:pt>
                <c:pt idx="80">
                  <c:v>1.9298716997517282</c:v>
                </c:pt>
                <c:pt idx="81">
                  <c:v>1.8943504178797437</c:v>
                </c:pt>
                <c:pt idx="82">
                  <c:v>1.8602190052123351</c:v>
                </c:pt>
                <c:pt idx="83">
                  <c:v>1.8274153499844239</c:v>
                </c:pt>
                <c:pt idx="84">
                  <c:v>1.7958805888601046</c:v>
                </c:pt>
                <c:pt idx="85">
                  <c:v>1.7655589150742976</c:v>
                </c:pt>
                <c:pt idx="86">
                  <c:v>1.7363973987859391</c:v>
                </c:pt>
                <c:pt idx="87">
                  <c:v>1.7083458188469831</c:v>
                </c:pt>
                <c:pt idx="88">
                  <c:v>1.6813565052408626</c:v>
                </c:pt>
                <c:pt idx="89">
                  <c:v>1.6553841914912037</c:v>
                </c:pt>
                <c:pt idx="90">
                  <c:v>1.6303858763862578</c:v>
                </c:pt>
                <c:pt idx="91">
                  <c:v>1.6063206944067838</c:v>
                </c:pt>
                <c:pt idx="92">
                  <c:v>1.5831497942850508</c:v>
                </c:pt>
                <c:pt idx="93">
                  <c:v>1.5608362251602068</c:v>
                </c:pt>
                <c:pt idx="94">
                  <c:v>1.5393448298306105</c:v>
                </c:pt>
                <c:pt idx="95">
                  <c:v>1.5186421446368918</c:v>
                </c:pt>
                <c:pt idx="96">
                  <c:v>1.498696305540647</c:v>
                </c:pt>
                <c:pt idx="97">
                  <c:v>1.4794769599927622</c:v>
                </c:pt>
                <c:pt idx="98">
                  <c:v>1.4609551842126387</c:v>
                </c:pt>
                <c:pt idx="99">
                  <c:v>1.4431034055250558</c:v>
                </c:pt>
                <c:pt idx="100">
                  <c:v>1.4258953294251924</c:v>
                </c:pt>
                <c:pt idx="101">
                  <c:v>1.4093058710645601</c:v>
                </c:pt>
                <c:pt idx="102">
                  <c:v>1.3933110908712987</c:v>
                </c:pt>
                <c:pt idx="103">
                  <c:v>1.3778881340376297</c:v>
                </c:pt>
                <c:pt idx="104">
                  <c:v>1.363015173625266</c:v>
                </c:pt>
                <c:pt idx="105">
                  <c:v>1.3486713570563993</c:v>
                </c:pt>
                <c:pt idx="106">
                  <c:v>1.3348367557735046</c:v>
                </c:pt>
                <c:pt idx="107">
                  <c:v>1.321492317865804</c:v>
                </c:pt>
                <c:pt idx="108">
                  <c:v>1.3086198234738213</c:v>
                </c:pt>
                <c:pt idx="109">
                  <c:v>1.2962018427960782</c:v>
                </c:pt>
                <c:pt idx="110">
                  <c:v>1.2842216965338313</c:v>
                </c:pt>
                <c:pt idx="111">
                  <c:v>1.272663418620666</c:v>
                </c:pt>
                <c:pt idx="112">
                  <c:v>1.2615117210940283</c:v>
                </c:pt>
                <c:pt idx="113">
                  <c:v>1.2507519609752884</c:v>
                </c:pt>
                <c:pt idx="114">
                  <c:v>1.2403701090338042</c:v>
                </c:pt>
                <c:pt idx="115">
                  <c:v>1.2303527203187246</c:v>
                </c:pt>
                <c:pt idx="116">
                  <c:v>1.2206869063499566</c:v>
                </c:pt>
                <c:pt idx="117">
                  <c:v>1.2113603088669183</c:v>
                </c:pt>
                <c:pt idx="118">
                  <c:v>1.2023610750403504</c:v>
                </c:pt>
                <c:pt idx="119">
                  <c:v>1.1936778340587291</c:v>
                </c:pt>
                <c:pt idx="120">
                  <c:v>1.185299675006581</c:v>
                </c:pt>
                <c:pt idx="121">
                  <c:v>1.177216125957447</c:v>
                </c:pt>
                <c:pt idx="122">
                  <c:v>1.1694171342092528</c:v>
                </c:pt>
                <c:pt idx="123">
                  <c:v>1.1618930475945632</c:v>
                </c:pt>
                <c:pt idx="124">
                  <c:v>1.1546345968025615</c:v>
                </c:pt>
                <c:pt idx="125">
                  <c:v>1.1476328786536818</c:v>
                </c:pt>
                <c:pt idx="126">
                  <c:v>1.1408793402716311</c:v>
                </c:pt>
                <c:pt idx="127">
                  <c:v>1.1343657641010787</c:v>
                </c:pt>
                <c:pt idx="128">
                  <c:v>1.1280842537226003</c:v>
                </c:pt>
                <c:pt idx="129">
                  <c:v>1.1220272204195587</c:v>
                </c:pt>
                <c:pt idx="130">
                  <c:v>1.1161873704544589</c:v>
                </c:pt>
                <c:pt idx="131">
                  <c:v>1.1105576930150225</c:v>
                </c:pt>
                <c:pt idx="132">
                  <c:v>1.1051314487927142</c:v>
                </c:pt>
                <c:pt idx="133">
                  <c:v>1.0999021591587896</c:v>
                </c:pt>
                <c:pt idx="134">
                  <c:v>1.0948635959051209</c:v>
                </c:pt>
                <c:pt idx="135">
                  <c:v>1.090009771519082</c:v>
                </c:pt>
                <c:pt idx="136">
                  <c:v>1.0853349299636743</c:v>
                </c:pt>
                <c:pt idx="137">
                  <c:v>1.0808335379358531</c:v>
                </c:pt>
                <c:pt idx="138">
                  <c:v>1.0765002765776632</c:v>
                </c:pt>
                <c:pt idx="139">
                  <c:v>1.0723300336163366</c:v>
                </c:pt>
                <c:pt idx="140">
                  <c:v>1.0683178959109556</c:v>
                </c:pt>
                <c:pt idx="141">
                  <c:v>1.0644591423846346</c:v>
                </c:pt>
                <c:pt idx="142">
                  <c:v>1.0607492373224312</c:v>
                </c:pt>
                <c:pt idx="143">
                  <c:v>1.0571838240163791</c:v>
                </c:pt>
                <c:pt idx="144">
                  <c:v>1.0537587187401498</c:v>
                </c:pt>
                <c:pt idx="145">
                  <c:v>1.0504699050368711</c:v>
                </c:pt>
                <c:pt idx="146">
                  <c:v>1.0473135283046073</c:v>
                </c:pt>
                <c:pt idx="147">
                  <c:v>1.0442858906649237</c:v>
                </c:pt>
                <c:pt idx="148">
                  <c:v>1.0413834461007838</c:v>
                </c:pt>
                <c:pt idx="149">
                  <c:v>1.0386027958508639</c:v>
                </c:pt>
                <c:pt idx="150">
                  <c:v>1.0359406840480943</c:v>
                </c:pt>
                <c:pt idx="151">
                  <c:v>1.0333939935909493</c:v>
                </c:pt>
                <c:pt idx="152">
                  <c:v>1.0309597422366852</c:v>
                </c:pt>
                <c:pt idx="153">
                  <c:v>1.028635078906339</c:v>
                </c:pt>
                <c:pt idx="154">
                  <c:v>1.0264172801918952</c:v>
                </c:pt>
                <c:pt idx="155">
                  <c:v>1.0243037470565926</c:v>
                </c:pt>
                <c:pt idx="156">
                  <c:v>1.0222920017198598</c:v>
                </c:pt>
                <c:pt idx="157">
                  <c:v>1.0203796847188782</c:v>
                </c:pt>
                <c:pt idx="158">
                  <c:v>1.0185645521392326</c:v>
                </c:pt>
                <c:pt idx="159">
                  <c:v>1.0168444730075772</c:v>
                </c:pt>
                <c:pt idx="160">
                  <c:v>1.0152174268396443</c:v>
                </c:pt>
                <c:pt idx="161">
                  <c:v>1.013681501337355</c:v>
                </c:pt>
                <c:pt idx="162">
                  <c:v>1.01223489022917</c:v>
                </c:pt>
                <c:pt idx="163">
                  <c:v>1.0108758912481759</c:v>
                </c:pt>
                <c:pt idx="164">
                  <c:v>1.0096029042427799</c:v>
                </c:pt>
                <c:pt idx="165">
                  <c:v>1.0084144294152062</c:v>
                </c:pt>
                <c:pt idx="166">
                  <c:v>1.0073090656833192</c:v>
                </c:pt>
                <c:pt idx="167">
                  <c:v>1.006285509161617</c:v>
                </c:pt>
                <c:pt idx="168">
                  <c:v>1.0053425517575361</c:v>
                </c:pt>
                <c:pt idx="169">
                  <c:v>1.0044790798794971</c:v>
                </c:pt>
                <c:pt idx="170">
                  <c:v>1.0036940732534161</c:v>
                </c:pt>
                <c:pt idx="171">
                  <c:v>1.0029866038446626</c:v>
                </c:pt>
                <c:pt idx="172">
                  <c:v>1.0023558348827346</c:v>
                </c:pt>
                <c:pt idx="173">
                  <c:v>1.0018010199861578</c:v>
                </c:pt>
                <c:pt idx="174">
                  <c:v>1.0013215023853852</c:v>
                </c:pt>
                <c:pt idx="175">
                  <c:v>1.0009167142417206</c:v>
                </c:pt>
                <c:pt idx="176">
                  <c:v>1.0005861760605226</c:v>
                </c:pt>
                <c:pt idx="177">
                  <c:v>1.0003294961972011</c:v>
                </c:pt>
                <c:pt idx="178">
                  <c:v>1.0001463704547364</c:v>
                </c:pt>
                <c:pt idx="179">
                  <c:v>1.0000365817717041</c:v>
                </c:pt>
                <c:pt idx="180">
                  <c:v>1</c:v>
                </c:pt>
                <c:pt idx="181">
                  <c:v>1.0000365817717041</c:v>
                </c:pt>
                <c:pt idx="182">
                  <c:v>1.0001463704547364</c:v>
                </c:pt>
                <c:pt idx="183">
                  <c:v>1.0003294961972011</c:v>
                </c:pt>
                <c:pt idx="184">
                  <c:v>1.0005861760605226</c:v>
                </c:pt>
                <c:pt idx="185">
                  <c:v>1.0009167142417206</c:v>
                </c:pt>
                <c:pt idx="186">
                  <c:v>1.0013215023853852</c:v>
                </c:pt>
                <c:pt idx="187">
                  <c:v>1.0018010199861578</c:v>
                </c:pt>
                <c:pt idx="188">
                  <c:v>1.0023558348827346</c:v>
                </c:pt>
                <c:pt idx="189">
                  <c:v>1.0029866038446626</c:v>
                </c:pt>
                <c:pt idx="190">
                  <c:v>1.0036940732534161</c:v>
                </c:pt>
                <c:pt idx="191">
                  <c:v>1.0044790798794971</c:v>
                </c:pt>
                <c:pt idx="192">
                  <c:v>1.0053425517575361</c:v>
                </c:pt>
                <c:pt idx="193">
                  <c:v>1.006285509161617</c:v>
                </c:pt>
                <c:pt idx="194">
                  <c:v>1.0073090656833192</c:v>
                </c:pt>
                <c:pt idx="195">
                  <c:v>1.0084144294152062</c:v>
                </c:pt>
                <c:pt idx="196">
                  <c:v>1.0096029042427799</c:v>
                </c:pt>
                <c:pt idx="197">
                  <c:v>1.0108758912481759</c:v>
                </c:pt>
                <c:pt idx="198">
                  <c:v>1.01223489022917</c:v>
                </c:pt>
                <c:pt idx="199">
                  <c:v>1.013681501337355</c:v>
                </c:pt>
                <c:pt idx="200">
                  <c:v>1.0152174268396439</c:v>
                </c:pt>
                <c:pt idx="201">
                  <c:v>1.0168444730075772</c:v>
                </c:pt>
                <c:pt idx="202">
                  <c:v>1.0185645521392326</c:v>
                </c:pt>
                <c:pt idx="203">
                  <c:v>1.0203796847188782</c:v>
                </c:pt>
                <c:pt idx="204">
                  <c:v>1.02229200171986</c:v>
                </c:pt>
                <c:pt idx="205">
                  <c:v>1.0243037470565928</c:v>
                </c:pt>
                <c:pt idx="206">
                  <c:v>1.0264172801918952</c:v>
                </c:pt>
                <c:pt idx="207">
                  <c:v>1.028635078906339</c:v>
                </c:pt>
                <c:pt idx="208">
                  <c:v>1.0309597422366852</c:v>
                </c:pt>
                <c:pt idx="209">
                  <c:v>1.0333939935909493</c:v>
                </c:pt>
                <c:pt idx="210">
                  <c:v>1.0359406840480943</c:v>
                </c:pt>
                <c:pt idx="211">
                  <c:v>1.0386027958508639</c:v>
                </c:pt>
                <c:pt idx="212">
                  <c:v>1.0413834461007838</c:v>
                </c:pt>
                <c:pt idx="213">
                  <c:v>1.0442858906649237</c:v>
                </c:pt>
                <c:pt idx="214">
                  <c:v>1.0473135283046076</c:v>
                </c:pt>
                <c:pt idx="215">
                  <c:v>1.0504699050368711</c:v>
                </c:pt>
                <c:pt idx="216">
                  <c:v>1.0537587187401498</c:v>
                </c:pt>
                <c:pt idx="217">
                  <c:v>1.0571838240163789</c:v>
                </c:pt>
                <c:pt idx="218">
                  <c:v>1.0607492373224312</c:v>
                </c:pt>
                <c:pt idx="219">
                  <c:v>1.0644591423846346</c:v>
                </c:pt>
                <c:pt idx="220">
                  <c:v>1.0683178959109556</c:v>
                </c:pt>
                <c:pt idx="221">
                  <c:v>1.0723300336163366</c:v>
                </c:pt>
                <c:pt idx="222">
                  <c:v>1.0765002765776639</c:v>
                </c:pt>
                <c:pt idx="223">
                  <c:v>1.0808335379358527</c:v>
                </c:pt>
                <c:pt idx="224">
                  <c:v>1.0853349299636743</c:v>
                </c:pt>
                <c:pt idx="225">
                  <c:v>1.0900097715190822</c:v>
                </c:pt>
                <c:pt idx="226">
                  <c:v>1.0948635959051209</c:v>
                </c:pt>
                <c:pt idx="227">
                  <c:v>1.0999021591587894</c:v>
                </c:pt>
                <c:pt idx="228">
                  <c:v>1.1051314487927142</c:v>
                </c:pt>
                <c:pt idx="229">
                  <c:v>1.1105576930150225</c:v>
                </c:pt>
                <c:pt idx="230">
                  <c:v>1.1161873704544589</c:v>
                </c:pt>
                <c:pt idx="231">
                  <c:v>1.1220272204195592</c:v>
                </c:pt>
                <c:pt idx="232">
                  <c:v>1.1280842537226003</c:v>
                </c:pt>
                <c:pt idx="233">
                  <c:v>1.1343657641010787</c:v>
                </c:pt>
                <c:pt idx="234">
                  <c:v>1.1408793402716313</c:v>
                </c:pt>
                <c:pt idx="235">
                  <c:v>1.1476328786536818</c:v>
                </c:pt>
                <c:pt idx="236">
                  <c:v>1.1546345968025615</c:v>
                </c:pt>
                <c:pt idx="237">
                  <c:v>1.1618930475945637</c:v>
                </c:pt>
                <c:pt idx="238">
                  <c:v>1.1694171342092528</c:v>
                </c:pt>
                <c:pt idx="239">
                  <c:v>1.177216125957447</c:v>
                </c:pt>
                <c:pt idx="240">
                  <c:v>1.1852996750065814</c:v>
                </c:pt>
                <c:pt idx="241">
                  <c:v>1.1936778340587291</c:v>
                </c:pt>
                <c:pt idx="242">
                  <c:v>1.2023610750403499</c:v>
                </c:pt>
                <c:pt idx="243">
                  <c:v>1.2113603088669183</c:v>
                </c:pt>
                <c:pt idx="244">
                  <c:v>1.2206869063499566</c:v>
                </c:pt>
                <c:pt idx="245">
                  <c:v>1.2303527203187243</c:v>
                </c:pt>
                <c:pt idx="246">
                  <c:v>1.2403701090338042</c:v>
                </c:pt>
                <c:pt idx="247">
                  <c:v>1.2507519609752884</c:v>
                </c:pt>
                <c:pt idx="248">
                  <c:v>1.261511721094029</c:v>
                </c:pt>
                <c:pt idx="249">
                  <c:v>1.2726634186206662</c:v>
                </c:pt>
                <c:pt idx="250">
                  <c:v>1.2842216965338311</c:v>
                </c:pt>
                <c:pt idx="251">
                  <c:v>1.2962018427960782</c:v>
                </c:pt>
                <c:pt idx="252">
                  <c:v>1.3086198234738216</c:v>
                </c:pt>
                <c:pt idx="253">
                  <c:v>1.3214923178658051</c:v>
                </c:pt>
                <c:pt idx="254">
                  <c:v>1.3348367557735044</c:v>
                </c:pt>
                <c:pt idx="255">
                  <c:v>1.3486713570563991</c:v>
                </c:pt>
                <c:pt idx="256">
                  <c:v>1.363015173625266</c:v>
                </c:pt>
                <c:pt idx="257">
                  <c:v>1.3778881340376297</c:v>
                </c:pt>
                <c:pt idx="258">
                  <c:v>1.3933110908712993</c:v>
                </c:pt>
                <c:pt idx="259">
                  <c:v>1.4093058710645596</c:v>
                </c:pt>
                <c:pt idx="260">
                  <c:v>1.4258953294251924</c:v>
                </c:pt>
                <c:pt idx="261">
                  <c:v>1.443103405525056</c:v>
                </c:pt>
                <c:pt idx="262">
                  <c:v>1.4609551842126394</c:v>
                </c:pt>
                <c:pt idx="263">
                  <c:v>1.4794769599927622</c:v>
                </c:pt>
                <c:pt idx="264">
                  <c:v>1.4986963055406466</c:v>
                </c:pt>
                <c:pt idx="265">
                  <c:v>1.5186421446368918</c:v>
                </c:pt>
                <c:pt idx="266">
                  <c:v>1.5393448298306105</c:v>
                </c:pt>
                <c:pt idx="267">
                  <c:v>1.5608362251602073</c:v>
                </c:pt>
                <c:pt idx="268">
                  <c:v>1.5831497942850503</c:v>
                </c:pt>
                <c:pt idx="269">
                  <c:v>1.6063206944067838</c:v>
                </c:pt>
                <c:pt idx="270">
                  <c:v>1.6303858763862589</c:v>
                </c:pt>
                <c:pt idx="271">
                  <c:v>1.6553841914912037</c:v>
                </c:pt>
                <c:pt idx="272">
                  <c:v>1.6813565052408619</c:v>
                </c:pt>
                <c:pt idx="273">
                  <c:v>1.7083458188469831</c:v>
                </c:pt>
                <c:pt idx="274">
                  <c:v>1.7363973987859391</c:v>
                </c:pt>
                <c:pt idx="275">
                  <c:v>1.7655589150742976</c:v>
                </c:pt>
                <c:pt idx="276">
                  <c:v>1.7958805888601057</c:v>
                </c:pt>
                <c:pt idx="277">
                  <c:v>1.8274153499844228</c:v>
                </c:pt>
                <c:pt idx="278">
                  <c:v>1.8602190052123351</c:v>
                </c:pt>
                <c:pt idx="279">
                  <c:v>1.8943504178797452</c:v>
                </c:pt>
                <c:pt idx="280">
                  <c:v>1.92987169975173</c:v>
                </c:pt>
                <c:pt idx="281">
                  <c:v>1.966848415939948</c:v>
                </c:pt>
                <c:pt idx="282">
                  <c:v>2.0053498037804607</c:v>
                </c:pt>
                <c:pt idx="283">
                  <c:v>2.0454490066290774</c:v>
                </c:pt>
                <c:pt idx="284">
                  <c:v>2.0872233235886526</c:v>
                </c:pt>
                <c:pt idx="285">
                  <c:v>2.1307544762412003</c:v>
                </c:pt>
                <c:pt idx="286">
                  <c:v>2.1761288935166028</c:v>
                </c:pt>
                <c:pt idx="287">
                  <c:v>2.2234380158884068</c:v>
                </c:pt>
                <c:pt idx="288">
                  <c:v>2.2727786201444666</c:v>
                </c:pt>
                <c:pt idx="289">
                  <c:v>2.3242531660350609</c:v>
                </c:pt>
                <c:pt idx="290">
                  <c:v>2.3779701661515538</c:v>
                </c:pt>
                <c:pt idx="291">
                  <c:v>2.4340445804329862</c:v>
                </c:pt>
                <c:pt idx="292">
                  <c:v>2.4925982367334378</c:v>
                </c:pt>
                <c:pt idx="293">
                  <c:v>2.5537602789064726</c:v>
                </c:pt>
                <c:pt idx="294">
                  <c:v>2.6176676438707096</c:v>
                </c:pt>
                <c:pt idx="295">
                  <c:v>2.6844655691077923</c:v>
                </c:pt>
                <c:pt idx="296">
                  <c:v>2.7543081320048524</c:v>
                </c:pt>
                <c:pt idx="297">
                  <c:v>2.8273588223813002</c:v>
                </c:pt>
                <c:pt idx="298">
                  <c:v>2.9037911494255364</c:v>
                </c:pt>
                <c:pt idx="299">
                  <c:v>2.9837892841012499</c:v>
                </c:pt>
                <c:pt idx="300">
                  <c:v>3.067548737852329</c:v>
                </c:pt>
                <c:pt idx="301">
                  <c:v>3.1552770781260642</c:v>
                </c:pt>
                <c:pt idx="302">
                  <c:v>3.247194680827751</c:v>
                </c:pt>
                <c:pt idx="303">
                  <c:v>3.3435355192954286</c:v>
                </c:pt>
                <c:pt idx="304">
                  <c:v>3.444547988715728</c:v>
                </c:pt>
                <c:pt idx="305">
                  <c:v>3.550495764060881</c:v>
                </c:pt>
                <c:pt idx="306">
                  <c:v>3.661658688577448</c:v>
                </c:pt>
                <c:pt idx="307">
                  <c:v>3.7783336885574261</c:v>
                </c:pt>
                <c:pt idx="308">
                  <c:v>3.9008357085230081</c:v>
                </c:pt>
                <c:pt idx="309">
                  <c:v>4.0294986590005646</c:v>
                </c:pt>
                <c:pt idx="310">
                  <c:v>4.1646763666797302</c:v>
                </c:pt>
                <c:pt idx="311">
                  <c:v>4.3067435138742018</c:v>
                </c:pt>
                <c:pt idx="312">
                  <c:v>4.456096550731778</c:v>
                </c:pt>
                <c:pt idx="313">
                  <c:v>4.6131545594828305</c:v>
                </c:pt>
                <c:pt idx="314">
                  <c:v>4.7783600450540957</c:v>
                </c:pt>
                <c:pt idx="315">
                  <c:v>4.9521796204816351</c:v>
                </c:pt>
                <c:pt idx="316">
                  <c:v>5.1351045485930316</c:v>
                </c:pt>
                <c:pt idx="317">
                  <c:v>5.327651093244067</c:v>
                </c:pt>
                <c:pt idx="318">
                  <c:v>5.5303606238298846</c:v>
                </c:pt>
                <c:pt idx="319">
                  <c:v>5.7437994056832444</c:v>
                </c:pt>
                <c:pt idx="320">
                  <c:v>5.9685579961673518</c:v>
                </c:pt>
                <c:pt idx="321">
                  <c:v>6.205250151627367</c:v>
                </c:pt>
                <c:pt idx="322">
                  <c:v>6.4545111337796586</c:v>
                </c:pt>
                <c:pt idx="323">
                  <c:v>6.7169952855438746</c:v>
                </c:pt>
                <c:pt idx="324">
                  <c:v>6.9933727258049041</c:v>
                </c:pt>
                <c:pt idx="325">
                  <c:v>7.2843249903052243</c:v>
                </c:pt>
                <c:pt idx="326">
                  <c:v>7.5905394221821965</c:v>
                </c:pt>
                <c:pt idx="327">
                  <c:v>7.9127020911996864</c:v>
                </c:pt>
                <c:pt idx="328">
                  <c:v>8.2514889964518687</c:v>
                </c:pt>
                <c:pt idx="329">
                  <c:v>8.6075552846553336</c:v>
                </c:pt>
                <c:pt idx="330">
                  <c:v>8.9815221970817838</c:v>
                </c:pt>
                <c:pt idx="331">
                  <c:v>9.373961445405131</c:v>
                </c:pt>
                <c:pt idx="332">
                  <c:v>9.7853767137765733</c:v>
                </c:pt>
                <c:pt idx="333">
                  <c:v>10.216181995792512</c:v>
                </c:pt>
                <c:pt idx="334">
                  <c:v>10.666676506250663</c:v>
                </c:pt>
                <c:pt idx="335">
                  <c:v>11.137015965353712</c:v>
                </c:pt>
                <c:pt idx="336">
                  <c:v>11.627180144989694</c:v>
                </c:pt>
                <c:pt idx="337">
                  <c:v>12.136936701304592</c:v>
                </c:pt>
                <c:pt idx="338">
                  <c:v>12.665801503640109</c:v>
                </c:pt>
                <c:pt idx="339">
                  <c:v>13.212995915048424</c:v>
                </c:pt>
                <c:pt idx="340">
                  <c:v>13.777401790125097</c:v>
                </c:pt>
                <c:pt idx="341">
                  <c:v>14.357515334216577</c:v>
                </c:pt>
                <c:pt idx="342">
                  <c:v>14.951401410576887</c:v>
                </c:pt>
                <c:pt idx="343">
                  <c:v>15.556650376467132</c:v>
                </c:pt>
                <c:pt idx="344">
                  <c:v>16.170340051595975</c:v>
                </c:pt>
                <c:pt idx="345">
                  <c:v>16.789005934439334</c:v>
                </c:pt>
                <c:pt idx="346">
                  <c:v>17.408623229503842</c:v>
                </c:pt>
                <c:pt idx="347">
                  <c:v>18.024604561033485</c:v>
                </c:pt>
                <c:pt idx="348">
                  <c:v>18.631817342246901</c:v>
                </c:pt>
                <c:pt idx="349">
                  <c:v>19.224624553668043</c:v>
                </c:pt>
                <c:pt idx="350">
                  <c:v>19.79695207397074</c:v>
                </c:pt>
                <c:pt idx="351">
                  <c:v>20.342384637182302</c:v>
                </c:pt>
                <c:pt idx="352">
                  <c:v>20.854290935998058</c:v>
                </c:pt>
                <c:pt idx="353">
                  <c:v>21.32597638664982</c:v>
                </c:pt>
                <c:pt idx="354">
                  <c:v>21.750859725579019</c:v>
                </c:pt>
                <c:pt idx="355">
                  <c:v>22.122667112887363</c:v>
                </c:pt>
                <c:pt idx="356">
                  <c:v>22.435635036437507</c:v>
                </c:pt>
                <c:pt idx="357">
                  <c:v>22.684711355419076</c:v>
                </c:pt>
                <c:pt idx="358">
                  <c:v>22.865742609525114</c:v>
                </c:pt>
                <c:pt idx="359">
                  <c:v>22.975635515212609</c:v>
                </c:pt>
                <c:pt idx="360">
                  <c:v>23.012481532014043</c:v>
                </c:pt>
                <c:pt idx="361">
                  <c:v>22.975635515212609</c:v>
                </c:pt>
                <c:pt idx="362">
                  <c:v>22.865742609525114</c:v>
                </c:pt>
                <c:pt idx="363">
                  <c:v>22.684711355419076</c:v>
                </c:pt>
                <c:pt idx="364">
                  <c:v>22.435635036437507</c:v>
                </c:pt>
                <c:pt idx="365">
                  <c:v>22.122667112887363</c:v>
                </c:pt>
                <c:pt idx="366">
                  <c:v>21.750859725579019</c:v>
                </c:pt>
                <c:pt idx="367">
                  <c:v>21.32597638664982</c:v>
                </c:pt>
                <c:pt idx="368">
                  <c:v>20.854290935998058</c:v>
                </c:pt>
                <c:pt idx="369">
                  <c:v>20.342384637182302</c:v>
                </c:pt>
                <c:pt idx="370">
                  <c:v>19.79695207397074</c:v>
                </c:pt>
                <c:pt idx="371">
                  <c:v>19.224624553668043</c:v>
                </c:pt>
                <c:pt idx="372">
                  <c:v>18.631817342246901</c:v>
                </c:pt>
                <c:pt idx="373">
                  <c:v>18.024604561033485</c:v>
                </c:pt>
                <c:pt idx="374">
                  <c:v>17.408623229503842</c:v>
                </c:pt>
                <c:pt idx="375">
                  <c:v>16.789005934439334</c:v>
                </c:pt>
                <c:pt idx="376">
                  <c:v>16.170340051595975</c:v>
                </c:pt>
                <c:pt idx="377">
                  <c:v>15.556650376467132</c:v>
                </c:pt>
                <c:pt idx="378">
                  <c:v>14.951401410576887</c:v>
                </c:pt>
                <c:pt idx="379">
                  <c:v>14.357515334216577</c:v>
                </c:pt>
                <c:pt idx="380">
                  <c:v>13.777401790125097</c:v>
                </c:pt>
                <c:pt idx="381">
                  <c:v>13.212995915048424</c:v>
                </c:pt>
                <c:pt idx="382">
                  <c:v>12.665801503640109</c:v>
                </c:pt>
                <c:pt idx="383">
                  <c:v>12.136936701304592</c:v>
                </c:pt>
                <c:pt idx="384">
                  <c:v>11.627180144989694</c:v>
                </c:pt>
                <c:pt idx="385">
                  <c:v>11.137015965353712</c:v>
                </c:pt>
                <c:pt idx="386">
                  <c:v>10.666676506250663</c:v>
                </c:pt>
                <c:pt idx="387">
                  <c:v>10.216181995792512</c:v>
                </c:pt>
                <c:pt idx="388">
                  <c:v>9.7853767137765733</c:v>
                </c:pt>
                <c:pt idx="389">
                  <c:v>9.373961445405131</c:v>
                </c:pt>
                <c:pt idx="390">
                  <c:v>8.9815221970817838</c:v>
                </c:pt>
                <c:pt idx="391">
                  <c:v>8.6075552846553336</c:v>
                </c:pt>
                <c:pt idx="392">
                  <c:v>8.2514889964518687</c:v>
                </c:pt>
                <c:pt idx="393">
                  <c:v>7.9127020911996864</c:v>
                </c:pt>
                <c:pt idx="394">
                  <c:v>7.5905394221821965</c:v>
                </c:pt>
                <c:pt idx="395">
                  <c:v>7.2843249903052243</c:v>
                </c:pt>
                <c:pt idx="396">
                  <c:v>6.9933727258049041</c:v>
                </c:pt>
                <c:pt idx="397">
                  <c:v>6.7169952855438746</c:v>
                </c:pt>
                <c:pt idx="398">
                  <c:v>6.4545111337796586</c:v>
                </c:pt>
                <c:pt idx="399">
                  <c:v>6.205250151627367</c:v>
                </c:pt>
                <c:pt idx="400">
                  <c:v>5.9685579961673518</c:v>
                </c:pt>
                <c:pt idx="401">
                  <c:v>5.7437994056832444</c:v>
                </c:pt>
                <c:pt idx="402">
                  <c:v>5.5303606238298846</c:v>
                </c:pt>
                <c:pt idx="403">
                  <c:v>5.327651093244067</c:v>
                </c:pt>
                <c:pt idx="404">
                  <c:v>5.1351045485930316</c:v>
                </c:pt>
                <c:pt idx="405">
                  <c:v>4.9521796204816351</c:v>
                </c:pt>
                <c:pt idx="406">
                  <c:v>4.7783600450540957</c:v>
                </c:pt>
                <c:pt idx="407">
                  <c:v>4.6131545594828305</c:v>
                </c:pt>
                <c:pt idx="408">
                  <c:v>4.456096550731778</c:v>
                </c:pt>
                <c:pt idx="409">
                  <c:v>4.3067435138742018</c:v>
                </c:pt>
                <c:pt idx="410">
                  <c:v>4.1646763666797302</c:v>
                </c:pt>
                <c:pt idx="411">
                  <c:v>4.0294986590005646</c:v>
                </c:pt>
                <c:pt idx="412">
                  <c:v>3.9008357085230081</c:v>
                </c:pt>
                <c:pt idx="413">
                  <c:v>3.7783336885574261</c:v>
                </c:pt>
                <c:pt idx="414">
                  <c:v>3.661658688577448</c:v>
                </c:pt>
                <c:pt idx="415">
                  <c:v>3.550495764060881</c:v>
                </c:pt>
                <c:pt idx="416">
                  <c:v>3.444547988715728</c:v>
                </c:pt>
                <c:pt idx="417">
                  <c:v>3.3435355192954286</c:v>
                </c:pt>
                <c:pt idx="418">
                  <c:v>3.247194680827751</c:v>
                </c:pt>
                <c:pt idx="419">
                  <c:v>3.1552770781260642</c:v>
                </c:pt>
                <c:pt idx="420">
                  <c:v>3.067548737852329</c:v>
                </c:pt>
                <c:pt idx="421">
                  <c:v>2.9837892841012499</c:v>
                </c:pt>
                <c:pt idx="422">
                  <c:v>2.9037911494255364</c:v>
                </c:pt>
                <c:pt idx="423">
                  <c:v>2.8273588223813002</c:v>
                </c:pt>
                <c:pt idx="424">
                  <c:v>2.7543081320048524</c:v>
                </c:pt>
                <c:pt idx="425">
                  <c:v>2.6844655691077923</c:v>
                </c:pt>
                <c:pt idx="426">
                  <c:v>2.6176676438707096</c:v>
                </c:pt>
                <c:pt idx="427">
                  <c:v>2.5537602789064726</c:v>
                </c:pt>
                <c:pt idx="428">
                  <c:v>2.4925982367334378</c:v>
                </c:pt>
                <c:pt idx="429">
                  <c:v>2.4340445804329862</c:v>
                </c:pt>
                <c:pt idx="430">
                  <c:v>2.3779701661515538</c:v>
                </c:pt>
                <c:pt idx="431">
                  <c:v>2.3242531660350609</c:v>
                </c:pt>
                <c:pt idx="432">
                  <c:v>2.2727786201444666</c:v>
                </c:pt>
                <c:pt idx="433">
                  <c:v>2.2234380158884068</c:v>
                </c:pt>
                <c:pt idx="434">
                  <c:v>2.1761288935166028</c:v>
                </c:pt>
                <c:pt idx="435">
                  <c:v>2.1307544762412003</c:v>
                </c:pt>
                <c:pt idx="436">
                  <c:v>2.0872233235886526</c:v>
                </c:pt>
                <c:pt idx="437">
                  <c:v>2.0454490066290774</c:v>
                </c:pt>
                <c:pt idx="438">
                  <c:v>2.0053498037804607</c:v>
                </c:pt>
                <c:pt idx="439">
                  <c:v>1.966848415939948</c:v>
                </c:pt>
                <c:pt idx="440">
                  <c:v>1.92987169975173</c:v>
                </c:pt>
                <c:pt idx="441">
                  <c:v>1.8943504178797452</c:v>
                </c:pt>
                <c:pt idx="442">
                  <c:v>1.8602190052123351</c:v>
                </c:pt>
                <c:pt idx="443">
                  <c:v>1.8274153499844228</c:v>
                </c:pt>
                <c:pt idx="444">
                  <c:v>1.7958805888601057</c:v>
                </c:pt>
                <c:pt idx="445">
                  <c:v>1.7655589150742976</c:v>
                </c:pt>
                <c:pt idx="446">
                  <c:v>1.7363973987859391</c:v>
                </c:pt>
                <c:pt idx="447">
                  <c:v>1.7083458188469831</c:v>
                </c:pt>
                <c:pt idx="448">
                  <c:v>1.6813565052408619</c:v>
                </c:pt>
                <c:pt idx="449">
                  <c:v>1.6553841914912037</c:v>
                </c:pt>
                <c:pt idx="450">
                  <c:v>1.6303858763862589</c:v>
                </c:pt>
                <c:pt idx="451">
                  <c:v>1.6063206944067838</c:v>
                </c:pt>
                <c:pt idx="452">
                  <c:v>1.5831497942850503</c:v>
                </c:pt>
                <c:pt idx="453">
                  <c:v>1.5608362251602073</c:v>
                </c:pt>
                <c:pt idx="454">
                  <c:v>1.5393448298306105</c:v>
                </c:pt>
                <c:pt idx="455">
                  <c:v>1.5186421446368918</c:v>
                </c:pt>
                <c:pt idx="456">
                  <c:v>1.4986963055406466</c:v>
                </c:pt>
                <c:pt idx="457">
                  <c:v>1.4794769599927622</c:v>
                </c:pt>
                <c:pt idx="458">
                  <c:v>1.4609551842126394</c:v>
                </c:pt>
                <c:pt idx="459">
                  <c:v>1.443103405525056</c:v>
                </c:pt>
                <c:pt idx="460">
                  <c:v>1.4258953294251924</c:v>
                </c:pt>
                <c:pt idx="461">
                  <c:v>1.4093058710645596</c:v>
                </c:pt>
                <c:pt idx="462">
                  <c:v>1.3933110908712993</c:v>
                </c:pt>
                <c:pt idx="463">
                  <c:v>1.3778881340376297</c:v>
                </c:pt>
                <c:pt idx="464">
                  <c:v>1.363015173625266</c:v>
                </c:pt>
                <c:pt idx="465">
                  <c:v>1.3486713570563991</c:v>
                </c:pt>
                <c:pt idx="466">
                  <c:v>1.3348367557735044</c:v>
                </c:pt>
                <c:pt idx="467">
                  <c:v>1.3214923178658051</c:v>
                </c:pt>
                <c:pt idx="468">
                  <c:v>1.3086198234738216</c:v>
                </c:pt>
                <c:pt idx="469">
                  <c:v>1.2962018427960782</c:v>
                </c:pt>
                <c:pt idx="470">
                  <c:v>1.2842216965338311</c:v>
                </c:pt>
                <c:pt idx="471">
                  <c:v>1.2726634186206662</c:v>
                </c:pt>
                <c:pt idx="472">
                  <c:v>1.261511721094029</c:v>
                </c:pt>
                <c:pt idx="473">
                  <c:v>1.2507519609752884</c:v>
                </c:pt>
                <c:pt idx="474">
                  <c:v>1.2403701090338042</c:v>
                </c:pt>
                <c:pt idx="475">
                  <c:v>1.2303527203187243</c:v>
                </c:pt>
                <c:pt idx="476">
                  <c:v>1.2206869063499566</c:v>
                </c:pt>
                <c:pt idx="477">
                  <c:v>1.2113603088669183</c:v>
                </c:pt>
                <c:pt idx="478">
                  <c:v>1.2023610750403499</c:v>
                </c:pt>
                <c:pt idx="479">
                  <c:v>1.1936778340587291</c:v>
                </c:pt>
                <c:pt idx="480">
                  <c:v>1.1852996750065814</c:v>
                </c:pt>
                <c:pt idx="481">
                  <c:v>1.177216125957447</c:v>
                </c:pt>
                <c:pt idx="482">
                  <c:v>1.1694171342092528</c:v>
                </c:pt>
                <c:pt idx="483">
                  <c:v>1.1618930475945637</c:v>
                </c:pt>
                <c:pt idx="484">
                  <c:v>1.1546345968025615</c:v>
                </c:pt>
                <c:pt idx="485">
                  <c:v>1.1476328786536818</c:v>
                </c:pt>
                <c:pt idx="486">
                  <c:v>1.1408793402716313</c:v>
                </c:pt>
                <c:pt idx="487">
                  <c:v>1.1343657641010787</c:v>
                </c:pt>
                <c:pt idx="488">
                  <c:v>1.1280842537226003</c:v>
                </c:pt>
                <c:pt idx="489">
                  <c:v>1.1220272204195592</c:v>
                </c:pt>
                <c:pt idx="490">
                  <c:v>1.1161873704544589</c:v>
                </c:pt>
                <c:pt idx="491">
                  <c:v>1.1105576930150225</c:v>
                </c:pt>
                <c:pt idx="492">
                  <c:v>1.1051314487927142</c:v>
                </c:pt>
                <c:pt idx="493">
                  <c:v>1.0999021591587894</c:v>
                </c:pt>
                <c:pt idx="494">
                  <c:v>1.0948635959051209</c:v>
                </c:pt>
                <c:pt idx="495">
                  <c:v>1.0900097715190822</c:v>
                </c:pt>
                <c:pt idx="496">
                  <c:v>1.0853349299636743</c:v>
                </c:pt>
                <c:pt idx="497">
                  <c:v>1.0808335379358527</c:v>
                </c:pt>
                <c:pt idx="498">
                  <c:v>1.0765002765776639</c:v>
                </c:pt>
                <c:pt idx="499">
                  <c:v>1.0723300336163366</c:v>
                </c:pt>
                <c:pt idx="500">
                  <c:v>1.0683178959109556</c:v>
                </c:pt>
                <c:pt idx="501">
                  <c:v>1.0644591423846346</c:v>
                </c:pt>
                <c:pt idx="502">
                  <c:v>1.0607492373224312</c:v>
                </c:pt>
                <c:pt idx="503">
                  <c:v>1.0571838240163789</c:v>
                </c:pt>
                <c:pt idx="504">
                  <c:v>1.0537587187401498</c:v>
                </c:pt>
                <c:pt idx="505">
                  <c:v>1.0504699050368711</c:v>
                </c:pt>
                <c:pt idx="506">
                  <c:v>1.0473135283046076</c:v>
                </c:pt>
                <c:pt idx="507">
                  <c:v>1.0442858906649237</c:v>
                </c:pt>
                <c:pt idx="508">
                  <c:v>1.0413834461007838</c:v>
                </c:pt>
                <c:pt idx="509">
                  <c:v>1.0386027958508639</c:v>
                </c:pt>
                <c:pt idx="510">
                  <c:v>1.0359406840480943</c:v>
                </c:pt>
                <c:pt idx="511">
                  <c:v>1.0333939935909493</c:v>
                </c:pt>
                <c:pt idx="512">
                  <c:v>1.0309597422366852</c:v>
                </c:pt>
                <c:pt idx="513">
                  <c:v>1.028635078906339</c:v>
                </c:pt>
                <c:pt idx="514">
                  <c:v>1.0264172801918952</c:v>
                </c:pt>
                <c:pt idx="515">
                  <c:v>1.0243037470565928</c:v>
                </c:pt>
                <c:pt idx="516">
                  <c:v>1.02229200171986</c:v>
                </c:pt>
                <c:pt idx="517">
                  <c:v>1.0203796847188782</c:v>
                </c:pt>
                <c:pt idx="518">
                  <c:v>1.0185645521392326</c:v>
                </c:pt>
                <c:pt idx="519">
                  <c:v>1.0168444730075772</c:v>
                </c:pt>
                <c:pt idx="520">
                  <c:v>1.0152174268396439</c:v>
                </c:pt>
                <c:pt idx="521">
                  <c:v>1.013681501337355</c:v>
                </c:pt>
                <c:pt idx="522">
                  <c:v>1.01223489022917</c:v>
                </c:pt>
                <c:pt idx="523">
                  <c:v>1.0108758912481759</c:v>
                </c:pt>
                <c:pt idx="524">
                  <c:v>1.0096029042427799</c:v>
                </c:pt>
                <c:pt idx="525">
                  <c:v>1.0084144294152062</c:v>
                </c:pt>
                <c:pt idx="526">
                  <c:v>1.0073090656833192</c:v>
                </c:pt>
                <c:pt idx="527">
                  <c:v>1.006285509161617</c:v>
                </c:pt>
                <c:pt idx="528">
                  <c:v>1.0053425517575361</c:v>
                </c:pt>
                <c:pt idx="529">
                  <c:v>1.0044790798794971</c:v>
                </c:pt>
                <c:pt idx="530">
                  <c:v>1.0036940732534161</c:v>
                </c:pt>
                <c:pt idx="531">
                  <c:v>1.0029866038446626</c:v>
                </c:pt>
                <c:pt idx="532">
                  <c:v>1.0023558348827346</c:v>
                </c:pt>
                <c:pt idx="533">
                  <c:v>1.0018010199861578</c:v>
                </c:pt>
                <c:pt idx="534">
                  <c:v>1.0013215023853852</c:v>
                </c:pt>
                <c:pt idx="535">
                  <c:v>1.0009167142417206</c:v>
                </c:pt>
                <c:pt idx="536">
                  <c:v>1.0005861760605226</c:v>
                </c:pt>
                <c:pt idx="537">
                  <c:v>1.0003294961972011</c:v>
                </c:pt>
                <c:pt idx="538">
                  <c:v>1.0001463704547364</c:v>
                </c:pt>
                <c:pt idx="539">
                  <c:v>1.0000365817717041</c:v>
                </c:pt>
                <c:pt idx="540">
                  <c:v>1</c:v>
                </c:pt>
                <c:pt idx="541">
                  <c:v>1.0000365817717041</c:v>
                </c:pt>
                <c:pt idx="542">
                  <c:v>1.0001463704547364</c:v>
                </c:pt>
                <c:pt idx="543">
                  <c:v>1.0003294961972011</c:v>
                </c:pt>
                <c:pt idx="544">
                  <c:v>1.0005861760605226</c:v>
                </c:pt>
                <c:pt idx="545">
                  <c:v>1.0009167142417206</c:v>
                </c:pt>
                <c:pt idx="546">
                  <c:v>1.0013215023853852</c:v>
                </c:pt>
                <c:pt idx="547">
                  <c:v>1.0018010199861578</c:v>
                </c:pt>
                <c:pt idx="548">
                  <c:v>1.0023558348827346</c:v>
                </c:pt>
                <c:pt idx="549">
                  <c:v>1.0029866038446626</c:v>
                </c:pt>
                <c:pt idx="550">
                  <c:v>1.0036940732534161</c:v>
                </c:pt>
                <c:pt idx="551">
                  <c:v>1.0044790798794971</c:v>
                </c:pt>
                <c:pt idx="552">
                  <c:v>1.0053425517575361</c:v>
                </c:pt>
                <c:pt idx="553">
                  <c:v>1.006285509161617</c:v>
                </c:pt>
                <c:pt idx="554">
                  <c:v>1.0073090656833192</c:v>
                </c:pt>
                <c:pt idx="555">
                  <c:v>1.0084144294152062</c:v>
                </c:pt>
                <c:pt idx="556">
                  <c:v>1.0096029042427799</c:v>
                </c:pt>
                <c:pt idx="557">
                  <c:v>1.0108758912481759</c:v>
                </c:pt>
                <c:pt idx="558">
                  <c:v>1.01223489022917</c:v>
                </c:pt>
                <c:pt idx="559">
                  <c:v>1.013681501337355</c:v>
                </c:pt>
                <c:pt idx="560">
                  <c:v>1.0152174268396443</c:v>
                </c:pt>
                <c:pt idx="561">
                  <c:v>1.0168444730075772</c:v>
                </c:pt>
                <c:pt idx="562">
                  <c:v>1.0185645521392326</c:v>
                </c:pt>
                <c:pt idx="563">
                  <c:v>1.0203796847188782</c:v>
                </c:pt>
                <c:pt idx="564">
                  <c:v>1.0222920017198598</c:v>
                </c:pt>
                <c:pt idx="565">
                  <c:v>1.0243037470565926</c:v>
                </c:pt>
                <c:pt idx="566">
                  <c:v>1.0264172801918952</c:v>
                </c:pt>
                <c:pt idx="567">
                  <c:v>1.028635078906339</c:v>
                </c:pt>
                <c:pt idx="568">
                  <c:v>1.0309597422366852</c:v>
                </c:pt>
                <c:pt idx="569">
                  <c:v>1.0333939935909493</c:v>
                </c:pt>
                <c:pt idx="570">
                  <c:v>1.0359406840480943</c:v>
                </c:pt>
                <c:pt idx="571">
                  <c:v>1.0386027958508639</c:v>
                </c:pt>
                <c:pt idx="572">
                  <c:v>1.0413834461007838</c:v>
                </c:pt>
                <c:pt idx="573">
                  <c:v>1.0442858906649237</c:v>
                </c:pt>
                <c:pt idx="574">
                  <c:v>1.0473135283046073</c:v>
                </c:pt>
                <c:pt idx="575">
                  <c:v>1.0504699050368711</c:v>
                </c:pt>
                <c:pt idx="576">
                  <c:v>1.0537587187401498</c:v>
                </c:pt>
                <c:pt idx="577">
                  <c:v>1.0571838240163791</c:v>
                </c:pt>
                <c:pt idx="578">
                  <c:v>1.0607492373224312</c:v>
                </c:pt>
                <c:pt idx="579">
                  <c:v>1.0644591423846346</c:v>
                </c:pt>
                <c:pt idx="580">
                  <c:v>1.0683178959109556</c:v>
                </c:pt>
                <c:pt idx="581">
                  <c:v>1.0723300336163366</c:v>
                </c:pt>
                <c:pt idx="582">
                  <c:v>1.0765002765776632</c:v>
                </c:pt>
                <c:pt idx="583">
                  <c:v>1.0808335379358531</c:v>
                </c:pt>
                <c:pt idx="584">
                  <c:v>1.0853349299636743</c:v>
                </c:pt>
                <c:pt idx="585">
                  <c:v>1.090009771519082</c:v>
                </c:pt>
                <c:pt idx="586">
                  <c:v>1.0948635959051209</c:v>
                </c:pt>
                <c:pt idx="587">
                  <c:v>1.0999021591587896</c:v>
                </c:pt>
                <c:pt idx="588">
                  <c:v>1.1051314487927142</c:v>
                </c:pt>
                <c:pt idx="589">
                  <c:v>1.1105576930150225</c:v>
                </c:pt>
                <c:pt idx="590">
                  <c:v>1.1161873704544589</c:v>
                </c:pt>
                <c:pt idx="591">
                  <c:v>1.1220272204195587</c:v>
                </c:pt>
                <c:pt idx="592">
                  <c:v>1.1280842537226003</c:v>
                </c:pt>
                <c:pt idx="593">
                  <c:v>1.1343657641010787</c:v>
                </c:pt>
                <c:pt idx="594">
                  <c:v>1.1408793402716311</c:v>
                </c:pt>
                <c:pt idx="595">
                  <c:v>1.1476328786536818</c:v>
                </c:pt>
                <c:pt idx="596">
                  <c:v>1.1546345968025615</c:v>
                </c:pt>
                <c:pt idx="597">
                  <c:v>1.1618930475945632</c:v>
                </c:pt>
                <c:pt idx="598">
                  <c:v>1.1694171342092528</c:v>
                </c:pt>
                <c:pt idx="599">
                  <c:v>1.177216125957447</c:v>
                </c:pt>
                <c:pt idx="600">
                  <c:v>1.185299675006581</c:v>
                </c:pt>
                <c:pt idx="601">
                  <c:v>1.1936778340587291</c:v>
                </c:pt>
                <c:pt idx="602">
                  <c:v>1.2023610750403504</c:v>
                </c:pt>
                <c:pt idx="603">
                  <c:v>1.2113603088669183</c:v>
                </c:pt>
                <c:pt idx="604">
                  <c:v>1.2206869063499566</c:v>
                </c:pt>
                <c:pt idx="605">
                  <c:v>1.2303527203187246</c:v>
                </c:pt>
                <c:pt idx="606">
                  <c:v>1.2403701090338042</c:v>
                </c:pt>
                <c:pt idx="607">
                  <c:v>1.2507519609752884</c:v>
                </c:pt>
                <c:pt idx="608">
                  <c:v>1.2615117210940283</c:v>
                </c:pt>
                <c:pt idx="609">
                  <c:v>1.272663418620666</c:v>
                </c:pt>
                <c:pt idx="610">
                  <c:v>1.2842216965338313</c:v>
                </c:pt>
                <c:pt idx="611">
                  <c:v>1.2962018427960782</c:v>
                </c:pt>
                <c:pt idx="612">
                  <c:v>1.3086198234738213</c:v>
                </c:pt>
                <c:pt idx="613">
                  <c:v>1.321492317865804</c:v>
                </c:pt>
                <c:pt idx="614">
                  <c:v>1.3348367557735046</c:v>
                </c:pt>
                <c:pt idx="615">
                  <c:v>1.3486713570563993</c:v>
                </c:pt>
                <c:pt idx="616">
                  <c:v>1.363015173625266</c:v>
                </c:pt>
                <c:pt idx="617">
                  <c:v>1.3778881340376297</c:v>
                </c:pt>
                <c:pt idx="618">
                  <c:v>1.3933110908712987</c:v>
                </c:pt>
                <c:pt idx="619">
                  <c:v>1.4093058710645601</c:v>
                </c:pt>
                <c:pt idx="620">
                  <c:v>1.4258953294251924</c:v>
                </c:pt>
                <c:pt idx="621">
                  <c:v>1.4431034055250558</c:v>
                </c:pt>
                <c:pt idx="622">
                  <c:v>1.4609551842126387</c:v>
                </c:pt>
                <c:pt idx="623">
                  <c:v>1.4794769599927622</c:v>
                </c:pt>
                <c:pt idx="624">
                  <c:v>1.498696305540647</c:v>
                </c:pt>
                <c:pt idx="625">
                  <c:v>1.5186421446368918</c:v>
                </c:pt>
                <c:pt idx="626">
                  <c:v>1.5393448298306105</c:v>
                </c:pt>
                <c:pt idx="627">
                  <c:v>1.5608362251602068</c:v>
                </c:pt>
                <c:pt idx="628">
                  <c:v>1.5831497942850508</c:v>
                </c:pt>
                <c:pt idx="629">
                  <c:v>1.6063206944067838</c:v>
                </c:pt>
                <c:pt idx="630">
                  <c:v>1.6303858763862578</c:v>
                </c:pt>
                <c:pt idx="631">
                  <c:v>1.6553841914912037</c:v>
                </c:pt>
                <c:pt idx="632">
                  <c:v>1.6813565052408626</c:v>
                </c:pt>
                <c:pt idx="633">
                  <c:v>1.7083458188469831</c:v>
                </c:pt>
                <c:pt idx="634">
                  <c:v>1.7363973987859391</c:v>
                </c:pt>
                <c:pt idx="635">
                  <c:v>1.7655589150742976</c:v>
                </c:pt>
                <c:pt idx="636">
                  <c:v>1.7958805888601046</c:v>
                </c:pt>
                <c:pt idx="637">
                  <c:v>1.8274153499844239</c:v>
                </c:pt>
                <c:pt idx="638">
                  <c:v>1.8602190052123351</c:v>
                </c:pt>
                <c:pt idx="639">
                  <c:v>1.8943504178797437</c:v>
                </c:pt>
                <c:pt idx="640">
                  <c:v>1.9298716997517282</c:v>
                </c:pt>
                <c:pt idx="641">
                  <c:v>1.966848415939948</c:v>
                </c:pt>
                <c:pt idx="642">
                  <c:v>2.0053498037804607</c:v>
                </c:pt>
                <c:pt idx="643">
                  <c:v>2.0454490066290774</c:v>
                </c:pt>
                <c:pt idx="644">
                  <c:v>2.0872233235886526</c:v>
                </c:pt>
                <c:pt idx="645">
                  <c:v>2.1307544762411981</c:v>
                </c:pt>
                <c:pt idx="646">
                  <c:v>2.1761288935166028</c:v>
                </c:pt>
                <c:pt idx="647">
                  <c:v>2.2234380158884068</c:v>
                </c:pt>
                <c:pt idx="648">
                  <c:v>2.2727786201444666</c:v>
                </c:pt>
                <c:pt idx="649">
                  <c:v>2.3242531660350596</c:v>
                </c:pt>
                <c:pt idx="650">
                  <c:v>2.3779701661515538</c:v>
                </c:pt>
                <c:pt idx="651">
                  <c:v>2.4340445804329862</c:v>
                </c:pt>
                <c:pt idx="652">
                  <c:v>2.4925982367334378</c:v>
                </c:pt>
                <c:pt idx="653">
                  <c:v>2.5537602789064726</c:v>
                </c:pt>
                <c:pt idx="654">
                  <c:v>2.6176676438707087</c:v>
                </c:pt>
                <c:pt idx="655">
                  <c:v>2.6844655691077923</c:v>
                </c:pt>
                <c:pt idx="656">
                  <c:v>2.7543081320048524</c:v>
                </c:pt>
                <c:pt idx="657">
                  <c:v>2.8273588223813002</c:v>
                </c:pt>
                <c:pt idx="658">
                  <c:v>2.9037911494255337</c:v>
                </c:pt>
                <c:pt idx="659">
                  <c:v>2.9837892841012499</c:v>
                </c:pt>
                <c:pt idx="660">
                  <c:v>3.067548737852329</c:v>
                </c:pt>
                <c:pt idx="661">
                  <c:v>3.1552770781260642</c:v>
                </c:pt>
                <c:pt idx="662">
                  <c:v>3.2471946808277474</c:v>
                </c:pt>
                <c:pt idx="663">
                  <c:v>3.3435355192954286</c:v>
                </c:pt>
                <c:pt idx="664">
                  <c:v>3.444547988715728</c:v>
                </c:pt>
                <c:pt idx="665">
                  <c:v>3.5504957640608765</c:v>
                </c:pt>
                <c:pt idx="666">
                  <c:v>3.661658688577448</c:v>
                </c:pt>
                <c:pt idx="667">
                  <c:v>3.7783336885574177</c:v>
                </c:pt>
                <c:pt idx="668">
                  <c:v>3.9008357085230125</c:v>
                </c:pt>
                <c:pt idx="669">
                  <c:v>4.0294986590005646</c:v>
                </c:pt>
                <c:pt idx="670">
                  <c:v>4.1646763666797204</c:v>
                </c:pt>
                <c:pt idx="671">
                  <c:v>4.3067435138741974</c:v>
                </c:pt>
                <c:pt idx="672">
                  <c:v>4.4560965507317736</c:v>
                </c:pt>
                <c:pt idx="673">
                  <c:v>4.6131545594828305</c:v>
                </c:pt>
                <c:pt idx="674">
                  <c:v>4.7783600450540957</c:v>
                </c:pt>
                <c:pt idx="675">
                  <c:v>4.9521796204816289</c:v>
                </c:pt>
                <c:pt idx="676">
                  <c:v>5.1351045485930165</c:v>
                </c:pt>
                <c:pt idx="677">
                  <c:v>5.3276510932440742</c:v>
                </c:pt>
                <c:pt idx="678">
                  <c:v>5.5303606238298846</c:v>
                </c:pt>
                <c:pt idx="679">
                  <c:v>5.7437994056832444</c:v>
                </c:pt>
                <c:pt idx="680">
                  <c:v>5.9685579961673518</c:v>
                </c:pt>
                <c:pt idx="681">
                  <c:v>6.205250151627367</c:v>
                </c:pt>
                <c:pt idx="682">
                  <c:v>6.4545111337796586</c:v>
                </c:pt>
                <c:pt idx="683">
                  <c:v>6.7169952855438746</c:v>
                </c:pt>
                <c:pt idx="684">
                  <c:v>6.9933727258049041</c:v>
                </c:pt>
                <c:pt idx="685">
                  <c:v>7.2843249903051968</c:v>
                </c:pt>
                <c:pt idx="686">
                  <c:v>7.5905394221821965</c:v>
                </c:pt>
                <c:pt idx="687">
                  <c:v>7.9127020911996864</c:v>
                </c:pt>
                <c:pt idx="688">
                  <c:v>8.2514889964518687</c:v>
                </c:pt>
                <c:pt idx="689">
                  <c:v>8.6075552846553336</c:v>
                </c:pt>
                <c:pt idx="690">
                  <c:v>8.9815221970817838</c:v>
                </c:pt>
                <c:pt idx="691">
                  <c:v>9.373961445405131</c:v>
                </c:pt>
                <c:pt idx="692">
                  <c:v>9.7853767137765733</c:v>
                </c:pt>
                <c:pt idx="693">
                  <c:v>10.216181995792512</c:v>
                </c:pt>
                <c:pt idx="694">
                  <c:v>10.666676506250663</c:v>
                </c:pt>
                <c:pt idx="695">
                  <c:v>11.137015965353712</c:v>
                </c:pt>
                <c:pt idx="696">
                  <c:v>11.627180144989694</c:v>
                </c:pt>
                <c:pt idx="697">
                  <c:v>12.136936701304592</c:v>
                </c:pt>
                <c:pt idx="698">
                  <c:v>12.665801503640109</c:v>
                </c:pt>
                <c:pt idx="699">
                  <c:v>13.212995915048381</c:v>
                </c:pt>
                <c:pt idx="700">
                  <c:v>13.777401790125134</c:v>
                </c:pt>
                <c:pt idx="701">
                  <c:v>14.357515334216577</c:v>
                </c:pt>
                <c:pt idx="702">
                  <c:v>14.951401410576887</c:v>
                </c:pt>
                <c:pt idx="703">
                  <c:v>15.556650376467077</c:v>
                </c:pt>
                <c:pt idx="704">
                  <c:v>16.170340051595975</c:v>
                </c:pt>
                <c:pt idx="705">
                  <c:v>16.789005934439334</c:v>
                </c:pt>
                <c:pt idx="706">
                  <c:v>17.408623229503842</c:v>
                </c:pt>
                <c:pt idx="707">
                  <c:v>18.024604561033485</c:v>
                </c:pt>
                <c:pt idx="708">
                  <c:v>18.631817342246901</c:v>
                </c:pt>
                <c:pt idx="709">
                  <c:v>19.224624553668043</c:v>
                </c:pt>
                <c:pt idx="710">
                  <c:v>19.79695207397074</c:v>
                </c:pt>
                <c:pt idx="711">
                  <c:v>20.342384637182302</c:v>
                </c:pt>
                <c:pt idx="712">
                  <c:v>20.854290935998058</c:v>
                </c:pt>
                <c:pt idx="713">
                  <c:v>21.32597638664982</c:v>
                </c:pt>
                <c:pt idx="714">
                  <c:v>21.750859725579019</c:v>
                </c:pt>
                <c:pt idx="715">
                  <c:v>22.122667112887363</c:v>
                </c:pt>
                <c:pt idx="716">
                  <c:v>22.435635036437507</c:v>
                </c:pt>
                <c:pt idx="717">
                  <c:v>22.684711355419076</c:v>
                </c:pt>
                <c:pt idx="718">
                  <c:v>22.865742609525114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DA-4F85-86DA-565D284D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1206832"/>
        <c:axId val="1551710896"/>
      </c:scatterChart>
      <c:valAx>
        <c:axId val="156120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710896"/>
        <c:crosses val="autoZero"/>
        <c:crossBetween val="midCat"/>
      </c:valAx>
      <c:valAx>
        <c:axId val="155171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206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MFB/Crank</a:t>
            </a:r>
            <a:r>
              <a:rPr lang="en-GB" baseline="0"/>
              <a:t>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Simulation!$W$361:$W$392</c:f>
              <c:numCache>
                <c:formatCode>General</c:formatCode>
                <c:ptCount val="32"/>
                <c:pt idx="0">
                  <c:v>2.8713558624104962E-6</c:v>
                </c:pt>
                <c:pt idx="1">
                  <c:v>1.1532049204754369E-4</c:v>
                </c:pt>
                <c:pt idx="2">
                  <c:v>7.6077123417006565E-4</c:v>
                </c:pt>
                <c:pt idx="3">
                  <c:v>2.72523008134129E-3</c:v>
                </c:pt>
                <c:pt idx="4">
                  <c:v>7.1475977553974168E-3</c:v>
                </c:pt>
                <c:pt idx="5">
                  <c:v>1.5492400267721584E-2</c:v>
                </c:pt>
                <c:pt idx="6">
                  <c:v>2.9491571576687914E-2</c:v>
                </c:pt>
                <c:pt idx="7">
                  <c:v>5.1039681150834348E-2</c:v>
                </c:pt>
                <c:pt idx="8">
                  <c:v>8.2028377636610417E-2</c:v>
                </c:pt>
                <c:pt idx="9">
                  <c:v>0.12411277237876606</c:v>
                </c:pt>
                <c:pt idx="10">
                  <c:v>0.17841698871130962</c:v>
                </c:pt>
                <c:pt idx="11">
                  <c:v>0.24520863217632571</c:v>
                </c:pt>
                <c:pt idx="12">
                  <c:v>0.32359964393304352</c:v>
                </c:pt>
                <c:pt idx="13">
                  <c:v>0.41135605270285291</c:v>
                </c:pt>
                <c:pt idx="14">
                  <c:v>0.50490866297205383</c:v>
                </c:pt>
                <c:pt idx="15">
                  <c:v>0.599636100353933</c:v>
                </c:pt>
                <c:pt idx="16">
                  <c:v>0.69043211787749137</c:v>
                </c:pt>
                <c:pt idx="17">
                  <c:v>0.77247765318095041</c:v>
                </c:pt>
                <c:pt idx="18">
                  <c:v>0.84204386906138684</c:v>
                </c:pt>
                <c:pt idx="19">
                  <c:v>0.89710089827208361</c:v>
                </c:pt>
                <c:pt idx="20">
                  <c:v>0.93753898149091952</c:v>
                </c:pt>
                <c:pt idx="21">
                  <c:v>0.96493046970487351</c:v>
                </c:pt>
                <c:pt idx="22">
                  <c:v>0.98192756854139218</c:v>
                </c:pt>
                <c:pt idx="23">
                  <c:v>0.99152084398379547</c:v>
                </c:pt>
                <c:pt idx="24">
                  <c:v>0.9964086061433145</c:v>
                </c:pt>
                <c:pt idx="25">
                  <c:v>0.99863882459682951</c:v>
                </c:pt>
                <c:pt idx="26">
                  <c:v>0.99954258185313505</c:v>
                </c:pt>
                <c:pt idx="27">
                  <c:v>0.99986500744021156</c:v>
                </c:pt>
                <c:pt idx="28">
                  <c:v>0.99996535874333337</c:v>
                </c:pt>
                <c:pt idx="29">
                  <c:v>0.99999234938517145</c:v>
                </c:pt>
                <c:pt idx="30">
                  <c:v>0.99999856123198327</c:v>
                </c:pt>
                <c:pt idx="31">
                  <c:v>0.99999977212792523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3C-48BB-B840-B7565C7B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9664432"/>
        <c:axId val="259372496"/>
      </c:scatterChart>
      <c:valAx>
        <c:axId val="25966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372496"/>
        <c:crosses val="autoZero"/>
        <c:crossBetween val="midCat"/>
      </c:valAx>
      <c:valAx>
        <c:axId val="25937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66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Log Pressure against log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Simulation!$S$3</c:f>
              <c:strCache>
                <c:ptCount val="1"/>
                <c:pt idx="0">
                  <c:v>Log Pressure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Simulation!$O$4:$O$723</c:f>
              <c:numCache>
                <c:formatCode>General</c:formatCode>
                <c:ptCount val="720"/>
                <c:pt idx="0">
                  <c:v>-4.405925239111645</c:v>
                </c:pt>
                <c:pt idx="1">
                  <c:v>-4.4053899160349461</c:v>
                </c:pt>
                <c:pt idx="2">
                  <c:v>-4.4037882064369187</c:v>
                </c:pt>
                <c:pt idx="3">
                  <c:v>-4.4011327811190242</c:v>
                </c:pt>
                <c:pt idx="4">
                  <c:v>-4.3974444034845774</c:v>
                </c:pt>
                <c:pt idx="5">
                  <c:v>-4.3927514171355568</c:v>
                </c:pt>
                <c:pt idx="6">
                  <c:v>-4.3870890657220247</c:v>
                </c:pt>
                <c:pt idx="7">
                  <c:v>-4.3804986783528337</c:v>
                </c:pt>
                <c:pt idx="8">
                  <c:v>-4.3730267583895834</c:v>
                </c:pt>
                <c:pt idx="9">
                  <c:v>-4.3647240150993021</c:v>
                </c:pt>
                <c:pt idx="10">
                  <c:v>-4.3556443765936121</c:v>
                </c:pt>
                <c:pt idx="11">
                  <c:v>-4.345844019144077</c:v>
                </c:pt>
                <c:pt idx="12">
                  <c:v>-4.3353804429135332</c:v>
                </c:pt>
                <c:pt idx="13">
                  <c:v>-4.3243116180313166</c:v>
                </c:pt>
                <c:pt idx="14">
                  <c:v>-4.3126952184013261</c:v>
                </c:pt>
                <c:pt idx="15">
                  <c:v>-4.3005879542177681</c:v>
                </c:pt>
                <c:pt idx="16">
                  <c:v>-4.2880450083017863</c:v>
                </c:pt>
                <c:pt idx="17">
                  <c:v>-4.2751195763506855</c:v>
                </c:pt>
                <c:pt idx="18">
                  <c:v>-4.2618625071614717</c:v>
                </c:pt>
                <c:pt idx="19">
                  <c:v>-4.2483220358883633</c:v>
                </c:pt>
                <c:pt idx="20">
                  <c:v>-4.2345436013669264</c:v>
                </c:pt>
                <c:pt idx="21">
                  <c:v>-4.220569737373518</c:v>
                </c:pt>
                <c:pt idx="22">
                  <c:v>-4.2064400272430662</c:v>
                </c:pt>
                <c:pt idx="23">
                  <c:v>-4.1921911113849424</c:v>
                </c:pt>
                <c:pt idx="24">
                  <c:v>-4.1778567377656382</c:v>
                </c:pt>
                <c:pt idx="25">
                  <c:v>-4.16346784623288</c:v>
                </c:pt>
                <c:pt idx="26">
                  <c:v>-4.149052678525301</c:v>
                </c:pt>
                <c:pt idx="27">
                  <c:v>-4.1346369068540048</c:v>
                </c:pt>
                <c:pt idx="28">
                  <c:v>-4.1202437749889711</c:v>
                </c:pt>
                <c:pt idx="29">
                  <c:v>-4.1058942467856401</c:v>
                </c:pt>
                <c:pt idx="30">
                  <c:v>-4.091607158013753</c:v>
                </c:pt>
                <c:pt idx="31">
                  <c:v>-4.077399368182971</c:v>
                </c:pt>
                <c:pt idx="32">
                  <c:v>-4.0632859097902925</c:v>
                </c:pt>
                <c:pt idx="33">
                  <c:v>-4.0492801330419246</c:v>
                </c:pt>
                <c:pt idx="34">
                  <c:v>-4.0353938446316517</c:v>
                </c:pt>
                <c:pt idx="35">
                  <c:v>-4.0216374395963363</c:v>
                </c:pt>
                <c:pt idx="36">
                  <c:v>-4.00802002562643</c:v>
                </c:pt>
                <c:pt idx="37">
                  <c:v>-3.9945495394951767</c:v>
                </c:pt>
                <c:pt idx="38">
                  <c:v>-3.9812328554946275</c:v>
                </c:pt>
                <c:pt idx="39">
                  <c:v>-3.9680758859389829</c:v>
                </c:pt>
                <c:pt idx="40">
                  <c:v>-3.955083673925043</c:v>
                </c:pt>
                <c:pt idx="41">
                  <c:v>-3.9422604786331066</c:v>
                </c:pt>
                <c:pt idx="42">
                  <c:v>-3.9296098535166077</c:v>
                </c:pt>
                <c:pt idx="43">
                  <c:v>-3.9171347177706495</c:v>
                </c:pt>
                <c:pt idx="44">
                  <c:v>-3.9048374214934274</c:v>
                </c:pt>
                <c:pt idx="45">
                  <c:v>-3.8927198049644471</c:v>
                </c:pt>
                <c:pt idx="46">
                  <c:v>-3.8807832524626398</c:v>
                </c:pt>
                <c:pt idx="47">
                  <c:v>-3.8690287410389534</c:v>
                </c:pt>
                <c:pt idx="48">
                  <c:v>-3.8574568846436987</c:v>
                </c:pt>
                <c:pt idx="49">
                  <c:v>-3.8460679739908152</c:v>
                </c:pt>
                <c:pt idx="50">
                  <c:v>-3.8348620125205533</c:v>
                </c:pt>
                <c:pt idx="51">
                  <c:v>-3.8238387488000094</c:v>
                </c:pt>
                <c:pt idx="52">
                  <c:v>-3.8129977056782067</c:v>
                </c:pt>
                <c:pt idx="53">
                  <c:v>-3.8023382064897282</c:v>
                </c:pt>
                <c:pt idx="54">
                  <c:v>-3.7918593985786249</c:v>
                </c:pt>
                <c:pt idx="55">
                  <c:v>-3.7815602743928358</c:v>
                </c:pt>
                <c:pt idx="56">
                  <c:v>-3.7714396903788492</c:v>
                </c:pt>
                <c:pt idx="57">
                  <c:v>-3.7614963838869273</c:v>
                </c:pt>
                <c:pt idx="58">
                  <c:v>-3.7517289882790785</c:v>
                </c:pt>
                <c:pt idx="59">
                  <c:v>-3.7421360464149829</c:v>
                </c:pt>
                <c:pt idx="60">
                  <c:v>-3.7327160226754006</c:v>
                </c:pt>
                <c:pt idx="61">
                  <c:v>-3.7234673136680962</c:v>
                </c:pt>
                <c:pt idx="62">
                  <c:v>-3.714388257747979</c:v>
                </c:pt>
                <c:pt idx="63">
                  <c:v>-3.7054771434709539</c:v>
                </c:pt>
                <c:pt idx="64">
                  <c:v>-3.6967322170897985</c:v>
                </c:pt>
                <c:pt idx="65">
                  <c:v>-3.6881516891902195</c:v>
                </c:pt>
                <c:pt idx="66">
                  <c:v>-3.6797337405559185</c:v>
                </c:pt>
                <c:pt idx="67">
                  <c:v>-3.6714765273431174</c:v>
                </c:pt>
                <c:pt idx="68">
                  <c:v>-3.6633781856372756</c:v>
                </c:pt>
                <c:pt idx="69">
                  <c:v>-3.655436835457829</c:v>
                </c:pt>
                <c:pt idx="70">
                  <c:v>-3.647650584270441</c:v>
                </c:pt>
                <c:pt idx="71">
                  <c:v>-3.6400175300605708</c:v>
                </c:pt>
                <c:pt idx="72">
                  <c:v>-3.6325357640169704</c:v>
                </c:pt>
                <c:pt idx="73">
                  <c:v>-3.6252033728690454</c:v>
                </c:pt>
                <c:pt idx="74">
                  <c:v>-3.6180184409177727</c:v>
                </c:pt>
                <c:pt idx="75">
                  <c:v>-3.6109790517960065</c:v>
                </c:pt>
                <c:pt idx="76">
                  <c:v>-3.60408328999053</c:v>
                </c:pt>
                <c:pt idx="77">
                  <c:v>-3.5973292421550442</c:v>
                </c:pt>
                <c:pt idx="78">
                  <c:v>-3.5907149982404123</c:v>
                </c:pt>
                <c:pt idx="79">
                  <c:v>-3.5842386524658747</c:v>
                </c:pt>
                <c:pt idx="80">
                  <c:v>-3.5778983041525811</c:v>
                </c:pt>
                <c:pt idx="81">
                  <c:v>-3.5716920584386278</c:v>
                </c:pt>
                <c:pt idx="82">
                  <c:v>-3.565618026892829</c:v>
                </c:pt>
                <c:pt idx="83">
                  <c:v>-3.5596743280426622</c:v>
                </c:pt>
                <c:pt idx="84">
                  <c:v>-3.5538590878301881</c:v>
                </c:pt>
                <c:pt idx="85">
                  <c:v>-3.5481704400082674</c:v>
                </c:pt>
                <c:pt idx="86">
                  <c:v>-3.5426065264880204</c:v>
                </c:pt>
                <c:pt idx="87">
                  <c:v>-3.5371654976472353</c:v>
                </c:pt>
                <c:pt idx="88">
                  <c:v>-3.5318455126082942</c:v>
                </c:pt>
                <c:pt idx="89">
                  <c:v>-3.5266447394931277</c:v>
                </c:pt>
                <c:pt idx="90">
                  <c:v>-3.5215613556617686</c:v>
                </c:pt>
                <c:pt idx="91">
                  <c:v>-3.5165935479401798</c:v>
                </c:pt>
                <c:pt idx="92">
                  <c:v>-3.5117395128422464</c:v>
                </c:pt>
                <c:pt idx="93">
                  <c:v>-3.5069974567900828</c:v>
                </c:pt>
                <c:pt idx="94">
                  <c:v>-3.5023655963361229</c:v>
                </c:pt>
                <c:pt idx="95">
                  <c:v>-3.4978421583898713</c:v>
                </c:pt>
                <c:pt idx="96">
                  <c:v>-3.4934253804516207</c:v>
                </c:pt>
                <c:pt idx="97">
                  <c:v>-3.4891135108549403</c:v>
                </c:pt>
                <c:pt idx="98">
                  <c:v>-3.48490480901929</c:v>
                </c:pt>
                <c:pt idx="99">
                  <c:v>-3.4807975457136924</c:v>
                </c:pt>
                <c:pt idx="100">
                  <c:v>-3.4767900033320296</c:v>
                </c:pt>
                <c:pt idx="101">
                  <c:v>-3.472880476180217</c:v>
                </c:pt>
                <c:pt idx="102">
                  <c:v>-3.4690672707751884</c:v>
                </c:pt>
                <c:pt idx="103">
                  <c:v>-3.4653487061554036</c:v>
                </c:pt>
                <c:pt idx="104">
                  <c:v>-3.4617231142023379</c:v>
                </c:pt>
                <c:pt idx="105">
                  <c:v>-3.4581888399722507</c:v>
                </c:pt>
                <c:pt idx="106">
                  <c:v>-3.4547442420373526</c:v>
                </c:pt>
                <c:pt idx="107">
                  <c:v>-3.451387692835366</c:v>
                </c:pt>
                <c:pt idx="108">
                  <c:v>-3.4481175790263663</c:v>
                </c:pt>
                <c:pt idx="109">
                  <c:v>-3.4449323018557139</c:v>
                </c:pt>
                <c:pt idx="110">
                  <c:v>-3.4418302775218188</c:v>
                </c:pt>
                <c:pt idx="111">
                  <c:v>-3.4388099375474512</c:v>
                </c:pt>
                <c:pt idx="112">
                  <c:v>-3.4358697291532865</c:v>
                </c:pt>
                <c:pt idx="113">
                  <c:v>-3.4330081156323682</c:v>
                </c:pt>
                <c:pt idx="114">
                  <c:v>-3.4302235767241913</c:v>
                </c:pt>
                <c:pt idx="115">
                  <c:v>-3.4275146089871327</c:v>
                </c:pt>
                <c:pt idx="116">
                  <c:v>-3.4248797261679846</c:v>
                </c:pt>
                <c:pt idx="117">
                  <c:v>-3.4223174595674206</c:v>
                </c:pt>
                <c:pt idx="118">
                  <c:v>-3.4198263584002486</c:v>
                </c:pt>
                <c:pt idx="119">
                  <c:v>-3.4174049901493997</c:v>
                </c:pt>
                <c:pt idx="120">
                  <c:v>-3.4150519409126616</c:v>
                </c:pt>
                <c:pt idx="121">
                  <c:v>-3.4127658157412371</c:v>
                </c:pt>
                <c:pt idx="122">
                  <c:v>-3.4105452389693043</c:v>
                </c:pt>
                <c:pt idx="123">
                  <c:v>-3.4083888545338223</c:v>
                </c:pt>
                <c:pt idx="124">
                  <c:v>-3.4062953262839195</c:v>
                </c:pt>
                <c:pt idx="125">
                  <c:v>-3.4042633382792897</c:v>
                </c:pt>
                <c:pt idx="126">
                  <c:v>-3.4022915950770938</c:v>
                </c:pt>
                <c:pt idx="127">
                  <c:v>-3.4003788220069655</c:v>
                </c:pt>
                <c:pt idx="128">
                  <c:v>-3.398523765433783</c:v>
                </c:pt>
                <c:pt idx="129">
                  <c:v>-3.3967251930079674</c:v>
                </c:pt>
                <c:pt idx="130">
                  <c:v>-3.3949818939031244</c:v>
                </c:pt>
                <c:pt idx="131">
                  <c:v>-3.3932926790409397</c:v>
                </c:pt>
                <c:pt idx="132">
                  <c:v>-3.3916563813032865</c:v>
                </c:pt>
                <c:pt idx="133">
                  <c:v>-3.3900718557315908</c:v>
                </c:pt>
                <c:pt idx="134">
                  <c:v>-3.3885379797135378</c:v>
                </c:pt>
                <c:pt idx="135">
                  <c:v>-3.3870536531572797</c:v>
                </c:pt>
                <c:pt idx="136">
                  <c:v>-3.3856177986533407</c:v>
                </c:pt>
                <c:pt idx="137">
                  <c:v>-3.3842293616244712</c:v>
                </c:pt>
                <c:pt idx="138">
                  <c:v>-3.3828873104637425</c:v>
                </c:pt>
                <c:pt idx="139">
                  <c:v>-3.3815906366612092</c:v>
                </c:pt>
                <c:pt idx="140">
                  <c:v>-3.3803383549195058</c:v>
                </c:pt>
                <c:pt idx="141">
                  <c:v>-3.379129503258758</c:v>
                </c:pt>
                <c:pt idx="142">
                  <c:v>-3.3779631431112365</c:v>
                </c:pt>
                <c:pt idx="143">
                  <c:v>-3.3768383594061779</c:v>
                </c:pt>
                <c:pt idx="144">
                  <c:v>-3.3757542606452309</c:v>
                </c:pt>
                <c:pt idx="145">
                  <c:v>-3.3747099789689874</c:v>
                </c:pt>
                <c:pt idx="146">
                  <c:v>-3.3737046702150746</c:v>
                </c:pt>
                <c:pt idx="147">
                  <c:v>-3.3727375139682896</c:v>
                </c:pt>
                <c:pt idx="148">
                  <c:v>-3.3718077136032525</c:v>
                </c:pt>
                <c:pt idx="149">
                  <c:v>-3.370914496320069</c:v>
                </c:pt>
                <c:pt idx="150">
                  <c:v>-3.3700571131734782</c:v>
                </c:pt>
                <c:pt idx="151">
                  <c:v>-3.3692348390959608</c:v>
                </c:pt>
                <c:pt idx="152">
                  <c:v>-3.3684469729152848</c:v>
                </c:pt>
                <c:pt idx="153">
                  <c:v>-3.3676928373669388</c:v>
                </c:pt>
                <c:pt idx="154">
                  <c:v>-3.3669717791019154</c:v>
                </c:pt>
                <c:pt idx="155">
                  <c:v>-3.3662831686902743</c:v>
                </c:pt>
                <c:pt idx="156">
                  <c:v>-3.3656264006209229</c:v>
                </c:pt>
                <c:pt idx="157">
                  <c:v>-3.3650008932980144</c:v>
                </c:pt>
                <c:pt idx="158">
                  <c:v>-3.3644060890343788</c:v>
                </c:pt>
                <c:pt idx="159">
                  <c:v>-3.363841454042352</c:v>
                </c:pt>
                <c:pt idx="160">
                  <c:v>-3.3633064784223885</c:v>
                </c:pt>
                <c:pt idx="161">
                  <c:v>-3.3628006761497904</c:v>
                </c:pt>
                <c:pt idx="162">
                  <c:v>-3.362323585059908</c:v>
                </c:pt>
                <c:pt idx="163">
                  <c:v>-3.3618747668321078</c:v>
                </c:pt>
                <c:pt idx="164">
                  <c:v>-3.3614538069728264</c:v>
                </c:pt>
                <c:pt idx="165">
                  <c:v>-3.3610603147979834</c:v>
                </c:pt>
                <c:pt idx="166">
                  <c:v>-3.3606939234150222</c:v>
                </c:pt>
                <c:pt idx="167">
                  <c:v>-3.3603542897048313</c:v>
                </c:pt>
                <c:pt idx="168">
                  <c:v>-3.360041094303774</c:v>
                </c:pt>
                <c:pt idx="169">
                  <c:v>-3.3597540415860445</c:v>
                </c:pt>
                <c:pt idx="170">
                  <c:v>-3.3594928596465534</c:v>
                </c:pt>
                <c:pt idx="171">
                  <c:v>-3.3592573002845194</c:v>
                </c:pt>
                <c:pt idx="172">
                  <c:v>-3.3590471389879402</c:v>
                </c:pt>
                <c:pt idx="173">
                  <c:v>-3.3588621749190919</c:v>
                </c:pt>
                <c:pt idx="174">
                  <c:v>-3.3587022309011951</c:v>
                </c:pt>
                <c:pt idx="175">
                  <c:v>-3.358567153406367</c:v>
                </c:pt>
                <c:pt idx="176">
                  <c:v>-3.3584568125449663</c:v>
                </c:pt>
                <c:pt idx="177">
                  <c:v>-3.3583711020564264</c:v>
                </c:pt>
                <c:pt idx="178">
                  <c:v>-3.3583099393016465</c:v>
                </c:pt>
                <c:pt idx="179">
                  <c:v>-3.3582732652570115</c:v>
                </c:pt>
                <c:pt idx="180">
                  <c:v>-3.3582610445100851</c:v>
                </c:pt>
                <c:pt idx="181">
                  <c:v>-3.3582732652570115</c:v>
                </c:pt>
                <c:pt idx="182">
                  <c:v>-3.3583099393016465</c:v>
                </c:pt>
                <c:pt idx="183">
                  <c:v>-3.3583711020564264</c:v>
                </c:pt>
                <c:pt idx="184">
                  <c:v>-3.3584568125449663</c:v>
                </c:pt>
                <c:pt idx="185">
                  <c:v>-3.358567153406367</c:v>
                </c:pt>
                <c:pt idx="186">
                  <c:v>-3.3587022309011951</c:v>
                </c:pt>
                <c:pt idx="187">
                  <c:v>-3.3588621749190919</c:v>
                </c:pt>
                <c:pt idx="188">
                  <c:v>-3.3590471389879402</c:v>
                </c:pt>
                <c:pt idx="189">
                  <c:v>-3.3592573002845194</c:v>
                </c:pt>
                <c:pt idx="190">
                  <c:v>-3.3594928596465534</c:v>
                </c:pt>
                <c:pt idx="191">
                  <c:v>-3.3597540415860445</c:v>
                </c:pt>
                <c:pt idx="192">
                  <c:v>-3.360041094303774</c:v>
                </c:pt>
                <c:pt idx="193">
                  <c:v>-3.3603542897048313</c:v>
                </c:pt>
                <c:pt idx="194">
                  <c:v>-3.3606939234150222</c:v>
                </c:pt>
                <c:pt idx="195">
                  <c:v>-3.3610603147979834</c:v>
                </c:pt>
                <c:pt idx="196">
                  <c:v>-3.3614538069728264</c:v>
                </c:pt>
                <c:pt idx="197">
                  <c:v>-3.3618747668321078</c:v>
                </c:pt>
                <c:pt idx="198">
                  <c:v>-3.362323585059908</c:v>
                </c:pt>
                <c:pt idx="199">
                  <c:v>-3.3628006761497904</c:v>
                </c:pt>
                <c:pt idx="200">
                  <c:v>-3.3633064784223885</c:v>
                </c:pt>
                <c:pt idx="201">
                  <c:v>-3.363841454042352</c:v>
                </c:pt>
                <c:pt idx="202">
                  <c:v>-3.3644060890343788</c:v>
                </c:pt>
                <c:pt idx="203">
                  <c:v>-3.3650008932980144</c:v>
                </c:pt>
                <c:pt idx="204">
                  <c:v>-3.3656264006209229</c:v>
                </c:pt>
                <c:pt idx="205">
                  <c:v>-3.3662831686902743</c:v>
                </c:pt>
                <c:pt idx="206">
                  <c:v>-3.3669717791019154</c:v>
                </c:pt>
                <c:pt idx="207">
                  <c:v>-3.3676928373669388</c:v>
                </c:pt>
                <c:pt idx="208">
                  <c:v>-3.3684469729152848</c:v>
                </c:pt>
                <c:pt idx="209">
                  <c:v>-3.3692348390959608</c:v>
                </c:pt>
                <c:pt idx="210">
                  <c:v>-3.3700571131734782</c:v>
                </c:pt>
                <c:pt idx="211">
                  <c:v>-3.370914496320069</c:v>
                </c:pt>
                <c:pt idx="212">
                  <c:v>-3.3718077136032525</c:v>
                </c:pt>
                <c:pt idx="213">
                  <c:v>-3.3727375139682896</c:v>
                </c:pt>
                <c:pt idx="214">
                  <c:v>-3.3737046702150746</c:v>
                </c:pt>
                <c:pt idx="215">
                  <c:v>-3.3747099789689874</c:v>
                </c:pt>
                <c:pt idx="216">
                  <c:v>-3.3757542606452309</c:v>
                </c:pt>
                <c:pt idx="217">
                  <c:v>-3.3768383594061779</c:v>
                </c:pt>
                <c:pt idx="218">
                  <c:v>-3.3779631431112365</c:v>
                </c:pt>
                <c:pt idx="219">
                  <c:v>-3.379129503258758</c:v>
                </c:pt>
                <c:pt idx="220">
                  <c:v>-3.3803383549195058</c:v>
                </c:pt>
                <c:pt idx="221">
                  <c:v>-3.3815906366612092</c:v>
                </c:pt>
                <c:pt idx="222">
                  <c:v>-3.3828873104637425</c:v>
                </c:pt>
                <c:pt idx="223">
                  <c:v>-3.3842293616244712</c:v>
                </c:pt>
                <c:pt idx="224">
                  <c:v>-3.3856177986533407</c:v>
                </c:pt>
                <c:pt idx="225">
                  <c:v>-3.3870536531572797</c:v>
                </c:pt>
                <c:pt idx="226">
                  <c:v>-3.3885379797135378</c:v>
                </c:pt>
                <c:pt idx="227">
                  <c:v>-3.3900718557315908</c:v>
                </c:pt>
                <c:pt idx="228">
                  <c:v>-3.3916563813032865</c:v>
                </c:pt>
                <c:pt idx="229">
                  <c:v>-3.3932926790409397</c:v>
                </c:pt>
                <c:pt idx="230">
                  <c:v>-3.3949818939031244</c:v>
                </c:pt>
                <c:pt idx="231">
                  <c:v>-3.3967251930079674</c:v>
                </c:pt>
                <c:pt idx="232">
                  <c:v>-3.398523765433783</c:v>
                </c:pt>
                <c:pt idx="233">
                  <c:v>-3.4003788220069655</c:v>
                </c:pt>
                <c:pt idx="234">
                  <c:v>-3.4022915950770938</c:v>
                </c:pt>
                <c:pt idx="235">
                  <c:v>-3.4042633382792897</c:v>
                </c:pt>
                <c:pt idx="236">
                  <c:v>-3.4062953262839195</c:v>
                </c:pt>
                <c:pt idx="237">
                  <c:v>-3.4083888545338223</c:v>
                </c:pt>
                <c:pt idx="238">
                  <c:v>-3.4105452389693043</c:v>
                </c:pt>
                <c:pt idx="239">
                  <c:v>-3.4127658157412371</c:v>
                </c:pt>
                <c:pt idx="240">
                  <c:v>-3.4150519409126616</c:v>
                </c:pt>
                <c:pt idx="241">
                  <c:v>-3.4174049901493997</c:v>
                </c:pt>
                <c:pt idx="242">
                  <c:v>-3.4198263584002486</c:v>
                </c:pt>
                <c:pt idx="243">
                  <c:v>-3.4223174595674206</c:v>
                </c:pt>
                <c:pt idx="244">
                  <c:v>-3.4248797261679846</c:v>
                </c:pt>
                <c:pt idx="245">
                  <c:v>-3.4275146089871327</c:v>
                </c:pt>
                <c:pt idx="246">
                  <c:v>-3.4302235767241913</c:v>
                </c:pt>
                <c:pt idx="247">
                  <c:v>-3.4330081156323682</c:v>
                </c:pt>
                <c:pt idx="248">
                  <c:v>-3.4358697291532865</c:v>
                </c:pt>
                <c:pt idx="249">
                  <c:v>-3.4388099375474512</c:v>
                </c:pt>
                <c:pt idx="250">
                  <c:v>-3.4418302775218188</c:v>
                </c:pt>
                <c:pt idx="251">
                  <c:v>-3.4449323018557139</c:v>
                </c:pt>
                <c:pt idx="252">
                  <c:v>-3.4481175790263663</c:v>
                </c:pt>
                <c:pt idx="253">
                  <c:v>-3.451387692835366</c:v>
                </c:pt>
                <c:pt idx="254">
                  <c:v>-3.4547442420373526</c:v>
                </c:pt>
                <c:pt idx="255">
                  <c:v>-3.4581888399722507</c:v>
                </c:pt>
                <c:pt idx="256">
                  <c:v>-3.4617231142023379</c:v>
                </c:pt>
                <c:pt idx="257">
                  <c:v>-3.4653487061554036</c:v>
                </c:pt>
                <c:pt idx="258">
                  <c:v>-3.4690672707751888</c:v>
                </c:pt>
                <c:pt idx="259">
                  <c:v>-3.472880476180217</c:v>
                </c:pt>
                <c:pt idx="260">
                  <c:v>-3.4767900033320296</c:v>
                </c:pt>
                <c:pt idx="261">
                  <c:v>-3.4807975457136924</c:v>
                </c:pt>
                <c:pt idx="262">
                  <c:v>-3.48490480901929</c:v>
                </c:pt>
                <c:pt idx="263">
                  <c:v>-3.4891135108549403</c:v>
                </c:pt>
                <c:pt idx="264">
                  <c:v>-3.4934253804516202</c:v>
                </c:pt>
                <c:pt idx="265">
                  <c:v>-3.4978421583898713</c:v>
                </c:pt>
                <c:pt idx="266">
                  <c:v>-3.5023655963361229</c:v>
                </c:pt>
                <c:pt idx="267">
                  <c:v>-3.5069974567900828</c:v>
                </c:pt>
                <c:pt idx="268">
                  <c:v>-3.5117395128422464</c:v>
                </c:pt>
                <c:pt idx="269">
                  <c:v>-3.5165935479401798</c:v>
                </c:pt>
                <c:pt idx="270">
                  <c:v>-3.5215613556617691</c:v>
                </c:pt>
                <c:pt idx="271">
                  <c:v>-3.5266447394931277</c:v>
                </c:pt>
                <c:pt idx="272">
                  <c:v>-3.5318455126082937</c:v>
                </c:pt>
                <c:pt idx="273">
                  <c:v>-3.5371654976472353</c:v>
                </c:pt>
                <c:pt idx="274">
                  <c:v>-3.5426065264880204</c:v>
                </c:pt>
                <c:pt idx="275">
                  <c:v>-3.5481704400082674</c:v>
                </c:pt>
                <c:pt idx="276">
                  <c:v>-3.5538590878301881</c:v>
                </c:pt>
                <c:pt idx="277">
                  <c:v>-3.5596743280426622</c:v>
                </c:pt>
                <c:pt idx="278">
                  <c:v>-3.565618026892829</c:v>
                </c:pt>
                <c:pt idx="279">
                  <c:v>-3.5716920584386282</c:v>
                </c:pt>
                <c:pt idx="280">
                  <c:v>-3.5778983041525816</c:v>
                </c:pt>
                <c:pt idx="281">
                  <c:v>-3.5842386524658747</c:v>
                </c:pt>
                <c:pt idx="282">
                  <c:v>-3.5907149982404123</c:v>
                </c:pt>
                <c:pt idx="283">
                  <c:v>-3.5973292421550442</c:v>
                </c:pt>
                <c:pt idx="284">
                  <c:v>-3.60408328999053</c:v>
                </c:pt>
                <c:pt idx="285">
                  <c:v>-3.6109790517960065</c:v>
                </c:pt>
                <c:pt idx="286">
                  <c:v>-3.6180184409177727</c:v>
                </c:pt>
                <c:pt idx="287">
                  <c:v>-3.6252033728690454</c:v>
                </c:pt>
                <c:pt idx="288">
                  <c:v>-3.6325357640169704</c:v>
                </c:pt>
                <c:pt idx="289">
                  <c:v>-3.6400175300605708</c:v>
                </c:pt>
                <c:pt idx="290">
                  <c:v>-3.647650584270441</c:v>
                </c:pt>
                <c:pt idx="291">
                  <c:v>-3.655436835457829</c:v>
                </c:pt>
                <c:pt idx="292">
                  <c:v>-3.6633781856372756</c:v>
                </c:pt>
                <c:pt idx="293">
                  <c:v>-3.6714765273431174</c:v>
                </c:pt>
                <c:pt idx="294">
                  <c:v>-3.679733740555919</c:v>
                </c:pt>
                <c:pt idx="295">
                  <c:v>-3.6881516891902195</c:v>
                </c:pt>
                <c:pt idx="296">
                  <c:v>-3.6967322170897985</c:v>
                </c:pt>
                <c:pt idx="297">
                  <c:v>-3.7054771434709539</c:v>
                </c:pt>
                <c:pt idx="298">
                  <c:v>-3.7143882577479794</c:v>
                </c:pt>
                <c:pt idx="299">
                  <c:v>-3.7234673136680962</c:v>
                </c:pt>
                <c:pt idx="300">
                  <c:v>-3.7327160226754006</c:v>
                </c:pt>
                <c:pt idx="301">
                  <c:v>-3.7421360464149829</c:v>
                </c:pt>
                <c:pt idx="302">
                  <c:v>-3.751728988279079</c:v>
                </c:pt>
                <c:pt idx="303">
                  <c:v>-3.7614963838869273</c:v>
                </c:pt>
                <c:pt idx="304">
                  <c:v>-3.7714396903788492</c:v>
                </c:pt>
                <c:pt idx="305">
                  <c:v>-3.7815602743928363</c:v>
                </c:pt>
                <c:pt idx="306">
                  <c:v>-3.7918593985786249</c:v>
                </c:pt>
                <c:pt idx="307">
                  <c:v>-3.8023382064897286</c:v>
                </c:pt>
                <c:pt idx="308">
                  <c:v>-3.8129977056782067</c:v>
                </c:pt>
                <c:pt idx="309">
                  <c:v>-3.8238387488000094</c:v>
                </c:pt>
                <c:pt idx="310">
                  <c:v>-3.8348620125205541</c:v>
                </c:pt>
                <c:pt idx="311">
                  <c:v>-3.8460679739908157</c:v>
                </c:pt>
                <c:pt idx="312">
                  <c:v>-3.8574568846436992</c:v>
                </c:pt>
                <c:pt idx="313">
                  <c:v>-3.8690287410389534</c:v>
                </c:pt>
                <c:pt idx="314">
                  <c:v>-3.8807832524626398</c:v>
                </c:pt>
                <c:pt idx="315">
                  <c:v>-3.8927198049644476</c:v>
                </c:pt>
                <c:pt idx="316">
                  <c:v>-3.9048374214934283</c:v>
                </c:pt>
                <c:pt idx="317">
                  <c:v>-3.9171347177706486</c:v>
                </c:pt>
                <c:pt idx="318">
                  <c:v>-3.9296098535166077</c:v>
                </c:pt>
                <c:pt idx="319">
                  <c:v>-3.9422604786331066</c:v>
                </c:pt>
                <c:pt idx="320">
                  <c:v>-3.955083673925043</c:v>
                </c:pt>
                <c:pt idx="321">
                  <c:v>-3.9680758859389829</c:v>
                </c:pt>
                <c:pt idx="322">
                  <c:v>-3.9812328554946275</c:v>
                </c:pt>
                <c:pt idx="323">
                  <c:v>-3.9945495394951767</c:v>
                </c:pt>
                <c:pt idx="324">
                  <c:v>-4.00802002562643</c:v>
                </c:pt>
                <c:pt idx="325">
                  <c:v>-4.0216374395963372</c:v>
                </c:pt>
                <c:pt idx="326">
                  <c:v>-4.0353938446316517</c:v>
                </c:pt>
                <c:pt idx="327">
                  <c:v>-4.0492801330419246</c:v>
                </c:pt>
                <c:pt idx="328">
                  <c:v>-4.0632859097902925</c:v>
                </c:pt>
                <c:pt idx="329">
                  <c:v>-4.077399368182971</c:v>
                </c:pt>
                <c:pt idx="330">
                  <c:v>-4.091607158013753</c:v>
                </c:pt>
                <c:pt idx="331">
                  <c:v>-4.1058942467856401</c:v>
                </c:pt>
                <c:pt idx="332">
                  <c:v>-4.1202437749889711</c:v>
                </c:pt>
                <c:pt idx="333">
                  <c:v>-4.1346369068540048</c:v>
                </c:pt>
                <c:pt idx="334">
                  <c:v>-4.149052678525301</c:v>
                </c:pt>
                <c:pt idx="335">
                  <c:v>-4.16346784623288</c:v>
                </c:pt>
                <c:pt idx="336">
                  <c:v>-4.1778567377656382</c:v>
                </c:pt>
                <c:pt idx="337">
                  <c:v>-4.1921911113849424</c:v>
                </c:pt>
                <c:pt idx="338">
                  <c:v>-4.2064400272430662</c:v>
                </c:pt>
                <c:pt idx="339">
                  <c:v>-4.2205697373735189</c:v>
                </c:pt>
                <c:pt idx="340">
                  <c:v>-4.2345436013669255</c:v>
                </c:pt>
                <c:pt idx="341">
                  <c:v>-4.2483220358883633</c:v>
                </c:pt>
                <c:pt idx="342">
                  <c:v>-4.2618625071614717</c:v>
                </c:pt>
                <c:pt idx="343">
                  <c:v>-4.2751195763506873</c:v>
                </c:pt>
                <c:pt idx="344">
                  <c:v>-4.2880450083017863</c:v>
                </c:pt>
                <c:pt idx="345">
                  <c:v>-4.3005879542177681</c:v>
                </c:pt>
                <c:pt idx="346">
                  <c:v>-4.3126952184013261</c:v>
                </c:pt>
                <c:pt idx="347">
                  <c:v>-4.3243116180313166</c:v>
                </c:pt>
                <c:pt idx="348">
                  <c:v>-4.3353804429135332</c:v>
                </c:pt>
                <c:pt idx="349">
                  <c:v>-4.345844019144077</c:v>
                </c:pt>
                <c:pt idx="350">
                  <c:v>-4.3556443765936121</c:v>
                </c:pt>
                <c:pt idx="351">
                  <c:v>-4.3647240150993021</c:v>
                </c:pt>
                <c:pt idx="352">
                  <c:v>-4.3730267583895834</c:v>
                </c:pt>
                <c:pt idx="353">
                  <c:v>-4.3804986783528337</c:v>
                </c:pt>
                <c:pt idx="354">
                  <c:v>-4.3870890657220247</c:v>
                </c:pt>
                <c:pt idx="355">
                  <c:v>-4.3927514171355568</c:v>
                </c:pt>
                <c:pt idx="356">
                  <c:v>-4.3974444034845774</c:v>
                </c:pt>
                <c:pt idx="357">
                  <c:v>-4.4011327811190242</c:v>
                </c:pt>
                <c:pt idx="358">
                  <c:v>-4.4037882064369187</c:v>
                </c:pt>
                <c:pt idx="359">
                  <c:v>-4.4053899160349461</c:v>
                </c:pt>
                <c:pt idx="360">
                  <c:v>-4.405925239111645</c:v>
                </c:pt>
                <c:pt idx="361">
                  <c:v>-4.4053899160349461</c:v>
                </c:pt>
                <c:pt idx="362">
                  <c:v>-4.4037882064369187</c:v>
                </c:pt>
                <c:pt idx="363">
                  <c:v>-4.4011327811190242</c:v>
                </c:pt>
                <c:pt idx="364">
                  <c:v>-4.3974444034845774</c:v>
                </c:pt>
                <c:pt idx="365">
                  <c:v>-4.3927514171355568</c:v>
                </c:pt>
                <c:pt idx="366">
                  <c:v>-4.3870890657220247</c:v>
                </c:pt>
                <c:pt idx="367">
                  <c:v>-4.3804986783528337</c:v>
                </c:pt>
                <c:pt idx="368">
                  <c:v>-4.3730267583895834</c:v>
                </c:pt>
                <c:pt idx="369">
                  <c:v>-4.3647240150993021</c:v>
                </c:pt>
                <c:pt idx="370">
                  <c:v>-4.3556443765936121</c:v>
                </c:pt>
                <c:pt idx="371">
                  <c:v>-4.345844019144077</c:v>
                </c:pt>
                <c:pt idx="372">
                  <c:v>-4.3353804429135332</c:v>
                </c:pt>
                <c:pt idx="373">
                  <c:v>-4.3243116180313166</c:v>
                </c:pt>
                <c:pt idx="374">
                  <c:v>-4.3126952184013261</c:v>
                </c:pt>
                <c:pt idx="375">
                  <c:v>-4.3005879542177681</c:v>
                </c:pt>
                <c:pt idx="376">
                  <c:v>-4.2880450083017863</c:v>
                </c:pt>
                <c:pt idx="377">
                  <c:v>-4.2751195763506873</c:v>
                </c:pt>
                <c:pt idx="378">
                  <c:v>-4.2618625071614717</c:v>
                </c:pt>
                <c:pt idx="379">
                  <c:v>-4.2483220358883633</c:v>
                </c:pt>
                <c:pt idx="380">
                  <c:v>-4.2345436013669255</c:v>
                </c:pt>
                <c:pt idx="381">
                  <c:v>-4.2205697373735189</c:v>
                </c:pt>
                <c:pt idx="382">
                  <c:v>-4.2064400272430662</c:v>
                </c:pt>
                <c:pt idx="383">
                  <c:v>-4.1921911113849424</c:v>
                </c:pt>
                <c:pt idx="384">
                  <c:v>-4.1778567377656382</c:v>
                </c:pt>
                <c:pt idx="385">
                  <c:v>-4.16346784623288</c:v>
                </c:pt>
                <c:pt idx="386">
                  <c:v>-4.149052678525301</c:v>
                </c:pt>
                <c:pt idx="387">
                  <c:v>-4.1346369068540048</c:v>
                </c:pt>
                <c:pt idx="388">
                  <c:v>-4.1202437749889711</c:v>
                </c:pt>
                <c:pt idx="389">
                  <c:v>-4.1058942467856401</c:v>
                </c:pt>
                <c:pt idx="390">
                  <c:v>-4.091607158013753</c:v>
                </c:pt>
                <c:pt idx="391">
                  <c:v>-4.077399368182971</c:v>
                </c:pt>
                <c:pt idx="392">
                  <c:v>-4.0632859097902925</c:v>
                </c:pt>
                <c:pt idx="393">
                  <c:v>-4.0492801330419246</c:v>
                </c:pt>
                <c:pt idx="394">
                  <c:v>-4.0353938446316517</c:v>
                </c:pt>
                <c:pt idx="395">
                  <c:v>-4.0216374395963372</c:v>
                </c:pt>
                <c:pt idx="396">
                  <c:v>-4.00802002562643</c:v>
                </c:pt>
                <c:pt idx="397">
                  <c:v>-3.9945495394951767</c:v>
                </c:pt>
                <c:pt idx="398">
                  <c:v>-3.9812328554946275</c:v>
                </c:pt>
                <c:pt idx="399">
                  <c:v>-3.9680758859389829</c:v>
                </c:pt>
                <c:pt idx="400">
                  <c:v>-3.955083673925043</c:v>
                </c:pt>
                <c:pt idx="401">
                  <c:v>-3.9422604786331066</c:v>
                </c:pt>
                <c:pt idx="402">
                  <c:v>-3.9296098535166077</c:v>
                </c:pt>
                <c:pt idx="403">
                  <c:v>-3.9171347177706486</c:v>
                </c:pt>
                <c:pt idx="404">
                  <c:v>-3.9048374214934283</c:v>
                </c:pt>
                <c:pt idx="405">
                  <c:v>-3.8927198049644476</c:v>
                </c:pt>
                <c:pt idx="406">
                  <c:v>-3.8807832524626398</c:v>
                </c:pt>
                <c:pt idx="407">
                  <c:v>-3.8690287410389534</c:v>
                </c:pt>
                <c:pt idx="408">
                  <c:v>-3.8574568846436992</c:v>
                </c:pt>
                <c:pt idx="409">
                  <c:v>-3.8460679739908157</c:v>
                </c:pt>
                <c:pt idx="410">
                  <c:v>-3.8348620125205541</c:v>
                </c:pt>
                <c:pt idx="411">
                  <c:v>-3.8238387488000094</c:v>
                </c:pt>
                <c:pt idx="412">
                  <c:v>-3.8129977056782067</c:v>
                </c:pt>
                <c:pt idx="413">
                  <c:v>-3.8023382064897286</c:v>
                </c:pt>
                <c:pt idx="414">
                  <c:v>-3.7918593985786249</c:v>
                </c:pt>
                <c:pt idx="415">
                  <c:v>-3.7815602743928363</c:v>
                </c:pt>
                <c:pt idx="416">
                  <c:v>-3.7714396903788492</c:v>
                </c:pt>
                <c:pt idx="417">
                  <c:v>-3.7614963838869273</c:v>
                </c:pt>
                <c:pt idx="418">
                  <c:v>-3.751728988279079</c:v>
                </c:pt>
                <c:pt idx="419">
                  <c:v>-3.7421360464149829</c:v>
                </c:pt>
                <c:pt idx="420">
                  <c:v>-3.7327160226754006</c:v>
                </c:pt>
                <c:pt idx="421">
                  <c:v>-3.7234673136680962</c:v>
                </c:pt>
                <c:pt idx="422">
                  <c:v>-3.7143882577479794</c:v>
                </c:pt>
                <c:pt idx="423">
                  <c:v>-3.7054771434709539</c:v>
                </c:pt>
                <c:pt idx="424">
                  <c:v>-3.6967322170897985</c:v>
                </c:pt>
                <c:pt idx="425">
                  <c:v>-3.6881516891902195</c:v>
                </c:pt>
                <c:pt idx="426">
                  <c:v>-3.679733740555919</c:v>
                </c:pt>
                <c:pt idx="427">
                  <c:v>-3.6714765273431174</c:v>
                </c:pt>
                <c:pt idx="428">
                  <c:v>-3.6633781856372756</c:v>
                </c:pt>
                <c:pt idx="429">
                  <c:v>-3.655436835457829</c:v>
                </c:pt>
                <c:pt idx="430">
                  <c:v>-3.647650584270441</c:v>
                </c:pt>
                <c:pt idx="431">
                  <c:v>-3.6400175300605708</c:v>
                </c:pt>
                <c:pt idx="432">
                  <c:v>-3.6325357640169704</c:v>
                </c:pt>
                <c:pt idx="433">
                  <c:v>-3.6252033728690454</c:v>
                </c:pt>
                <c:pt idx="434">
                  <c:v>-3.6180184409177727</c:v>
                </c:pt>
                <c:pt idx="435">
                  <c:v>-3.6109790517960065</c:v>
                </c:pt>
                <c:pt idx="436">
                  <c:v>-3.60408328999053</c:v>
                </c:pt>
                <c:pt idx="437">
                  <c:v>-3.5973292421550442</c:v>
                </c:pt>
                <c:pt idx="438">
                  <c:v>-3.5907149982404123</c:v>
                </c:pt>
                <c:pt idx="439">
                  <c:v>-3.5842386524658747</c:v>
                </c:pt>
                <c:pt idx="440">
                  <c:v>-3.5778983041525816</c:v>
                </c:pt>
                <c:pt idx="441">
                  <c:v>-3.5716920584386282</c:v>
                </c:pt>
                <c:pt idx="442">
                  <c:v>-3.565618026892829</c:v>
                </c:pt>
                <c:pt idx="443">
                  <c:v>-3.5596743280426622</c:v>
                </c:pt>
                <c:pt idx="444">
                  <c:v>-3.5538590878301881</c:v>
                </c:pt>
                <c:pt idx="445">
                  <c:v>-3.5481704400082674</c:v>
                </c:pt>
                <c:pt idx="446">
                  <c:v>-3.5426065264880204</c:v>
                </c:pt>
                <c:pt idx="447">
                  <c:v>-3.5371654976472353</c:v>
                </c:pt>
                <c:pt idx="448">
                  <c:v>-3.5318455126082937</c:v>
                </c:pt>
                <c:pt idx="449">
                  <c:v>-3.5266447394931277</c:v>
                </c:pt>
                <c:pt idx="450">
                  <c:v>-3.5215613556617691</c:v>
                </c:pt>
                <c:pt idx="451">
                  <c:v>-3.5165935479401798</c:v>
                </c:pt>
                <c:pt idx="452">
                  <c:v>-3.5117395128422464</c:v>
                </c:pt>
                <c:pt idx="453">
                  <c:v>-3.5069974567900828</c:v>
                </c:pt>
                <c:pt idx="454">
                  <c:v>-3.5023655963361229</c:v>
                </c:pt>
                <c:pt idx="455">
                  <c:v>-3.4978421583898713</c:v>
                </c:pt>
                <c:pt idx="456">
                  <c:v>-3.4934253804516202</c:v>
                </c:pt>
                <c:pt idx="457">
                  <c:v>-3.4891135108549403</c:v>
                </c:pt>
                <c:pt idx="458">
                  <c:v>-3.48490480901929</c:v>
                </c:pt>
                <c:pt idx="459">
                  <c:v>-3.4807975457136924</c:v>
                </c:pt>
                <c:pt idx="460">
                  <c:v>-3.4767900033320296</c:v>
                </c:pt>
                <c:pt idx="461">
                  <c:v>-3.472880476180217</c:v>
                </c:pt>
                <c:pt idx="462">
                  <c:v>-3.4690672707751888</c:v>
                </c:pt>
                <c:pt idx="463">
                  <c:v>-3.4653487061554036</c:v>
                </c:pt>
                <c:pt idx="464">
                  <c:v>-3.4617231142023379</c:v>
                </c:pt>
                <c:pt idx="465">
                  <c:v>-3.4581888399722507</c:v>
                </c:pt>
                <c:pt idx="466">
                  <c:v>-3.4547442420373526</c:v>
                </c:pt>
                <c:pt idx="467">
                  <c:v>-3.451387692835366</c:v>
                </c:pt>
                <c:pt idx="468">
                  <c:v>-3.4481175790263663</c:v>
                </c:pt>
                <c:pt idx="469">
                  <c:v>-3.4449323018557139</c:v>
                </c:pt>
                <c:pt idx="470">
                  <c:v>-3.4418302775218188</c:v>
                </c:pt>
                <c:pt idx="471">
                  <c:v>-3.4388099375474512</c:v>
                </c:pt>
                <c:pt idx="472">
                  <c:v>-3.4358697291532865</c:v>
                </c:pt>
                <c:pt idx="473">
                  <c:v>-3.4330081156323682</c:v>
                </c:pt>
                <c:pt idx="474">
                  <c:v>-3.4302235767241913</c:v>
                </c:pt>
                <c:pt idx="475">
                  <c:v>-3.4275146089871327</c:v>
                </c:pt>
                <c:pt idx="476">
                  <c:v>-3.4248797261679846</c:v>
                </c:pt>
                <c:pt idx="477">
                  <c:v>-3.4223174595674206</c:v>
                </c:pt>
                <c:pt idx="478">
                  <c:v>-3.4198263584002486</c:v>
                </c:pt>
                <c:pt idx="479">
                  <c:v>-3.4174049901493997</c:v>
                </c:pt>
                <c:pt idx="480">
                  <c:v>-3.4150519409126616</c:v>
                </c:pt>
                <c:pt idx="481">
                  <c:v>-3.4127658157412371</c:v>
                </c:pt>
                <c:pt idx="482">
                  <c:v>-3.4105452389693043</c:v>
                </c:pt>
                <c:pt idx="483">
                  <c:v>-3.4083888545338223</c:v>
                </c:pt>
                <c:pt idx="484">
                  <c:v>-3.4062953262839195</c:v>
                </c:pt>
                <c:pt idx="485">
                  <c:v>-3.4042633382792897</c:v>
                </c:pt>
                <c:pt idx="486">
                  <c:v>-3.4022915950770938</c:v>
                </c:pt>
                <c:pt idx="487">
                  <c:v>-3.4003788220069655</c:v>
                </c:pt>
                <c:pt idx="488">
                  <c:v>-3.398523765433783</c:v>
                </c:pt>
                <c:pt idx="489">
                  <c:v>-3.3967251930079674</c:v>
                </c:pt>
                <c:pt idx="490">
                  <c:v>-3.3949818939031244</c:v>
                </c:pt>
                <c:pt idx="491">
                  <c:v>-3.3932926790409397</c:v>
                </c:pt>
                <c:pt idx="492">
                  <c:v>-3.3916563813032865</c:v>
                </c:pt>
                <c:pt idx="493">
                  <c:v>-3.3900718557315908</c:v>
                </c:pt>
                <c:pt idx="494">
                  <c:v>-3.3885379797135378</c:v>
                </c:pt>
                <c:pt idx="495">
                  <c:v>-3.3870536531572797</c:v>
                </c:pt>
                <c:pt idx="496">
                  <c:v>-3.3856177986533407</c:v>
                </c:pt>
                <c:pt idx="497">
                  <c:v>-3.3842293616244712</c:v>
                </c:pt>
                <c:pt idx="498">
                  <c:v>-3.3828873104637425</c:v>
                </c:pt>
                <c:pt idx="499">
                  <c:v>-3.3815906366612092</c:v>
                </c:pt>
                <c:pt idx="500">
                  <c:v>-3.3803383549195058</c:v>
                </c:pt>
                <c:pt idx="501">
                  <c:v>-3.379129503258758</c:v>
                </c:pt>
                <c:pt idx="502">
                  <c:v>-3.3779631431112365</c:v>
                </c:pt>
                <c:pt idx="503">
                  <c:v>-3.3768383594061779</c:v>
                </c:pt>
                <c:pt idx="504">
                  <c:v>-3.3757542606452309</c:v>
                </c:pt>
                <c:pt idx="505">
                  <c:v>-3.3747099789689874</c:v>
                </c:pt>
                <c:pt idx="506">
                  <c:v>-3.3737046702150746</c:v>
                </c:pt>
                <c:pt idx="507">
                  <c:v>-3.3727375139682896</c:v>
                </c:pt>
                <c:pt idx="508">
                  <c:v>-3.3718077136032525</c:v>
                </c:pt>
                <c:pt idx="509">
                  <c:v>-3.370914496320069</c:v>
                </c:pt>
                <c:pt idx="510">
                  <c:v>-3.3700571131734782</c:v>
                </c:pt>
                <c:pt idx="511">
                  <c:v>-3.3692348390959608</c:v>
                </c:pt>
                <c:pt idx="512">
                  <c:v>-3.3684469729152848</c:v>
                </c:pt>
                <c:pt idx="513">
                  <c:v>-3.3676928373669388</c:v>
                </c:pt>
                <c:pt idx="514">
                  <c:v>-3.3669717791019154</c:v>
                </c:pt>
                <c:pt idx="515">
                  <c:v>-3.3662831686902743</c:v>
                </c:pt>
                <c:pt idx="516">
                  <c:v>-3.3656264006209229</c:v>
                </c:pt>
                <c:pt idx="517">
                  <c:v>-3.3650008932980144</c:v>
                </c:pt>
                <c:pt idx="518">
                  <c:v>-3.3644060890343788</c:v>
                </c:pt>
                <c:pt idx="519">
                  <c:v>-3.363841454042352</c:v>
                </c:pt>
                <c:pt idx="520">
                  <c:v>-3.3633064784223885</c:v>
                </c:pt>
                <c:pt idx="521">
                  <c:v>-3.3628006761497904</c:v>
                </c:pt>
                <c:pt idx="522">
                  <c:v>-3.362323585059908</c:v>
                </c:pt>
                <c:pt idx="523">
                  <c:v>-3.3618747668321078</c:v>
                </c:pt>
                <c:pt idx="524">
                  <c:v>-3.3614538069728264</c:v>
                </c:pt>
                <c:pt idx="525">
                  <c:v>-3.3610603147979834</c:v>
                </c:pt>
                <c:pt idx="526">
                  <c:v>-3.3606939234150222</c:v>
                </c:pt>
                <c:pt idx="527">
                  <c:v>-3.3603542897048313</c:v>
                </c:pt>
                <c:pt idx="528">
                  <c:v>-3.360041094303774</c:v>
                </c:pt>
                <c:pt idx="529">
                  <c:v>-3.3597540415860445</c:v>
                </c:pt>
                <c:pt idx="530">
                  <c:v>-3.3594928596465534</c:v>
                </c:pt>
                <c:pt idx="531">
                  <c:v>-3.3592573002845194</c:v>
                </c:pt>
                <c:pt idx="532">
                  <c:v>-3.3590471389879402</c:v>
                </c:pt>
                <c:pt idx="533">
                  <c:v>-3.3588621749190919</c:v>
                </c:pt>
                <c:pt idx="534">
                  <c:v>-3.3587022309011951</c:v>
                </c:pt>
                <c:pt idx="535">
                  <c:v>-3.358567153406367</c:v>
                </c:pt>
                <c:pt idx="536">
                  <c:v>-3.3584568125449663</c:v>
                </c:pt>
                <c:pt idx="537">
                  <c:v>-3.3583711020564264</c:v>
                </c:pt>
                <c:pt idx="538">
                  <c:v>-3.3583099393016465</c:v>
                </c:pt>
                <c:pt idx="539">
                  <c:v>-3.3582732652570115</c:v>
                </c:pt>
                <c:pt idx="540">
                  <c:v>-3.3582610445100851</c:v>
                </c:pt>
                <c:pt idx="541">
                  <c:v>-3.3582732652570115</c:v>
                </c:pt>
                <c:pt idx="542">
                  <c:v>-3.3583099393016465</c:v>
                </c:pt>
                <c:pt idx="543">
                  <c:v>-3.3583711020564264</c:v>
                </c:pt>
                <c:pt idx="544">
                  <c:v>-3.3584568125449663</c:v>
                </c:pt>
                <c:pt idx="545">
                  <c:v>-3.358567153406367</c:v>
                </c:pt>
                <c:pt idx="546">
                  <c:v>-3.3587022309011951</c:v>
                </c:pt>
                <c:pt idx="547">
                  <c:v>-3.3588621749190919</c:v>
                </c:pt>
                <c:pt idx="548">
                  <c:v>-3.3590471389879402</c:v>
                </c:pt>
                <c:pt idx="549">
                  <c:v>-3.3592573002845194</c:v>
                </c:pt>
                <c:pt idx="550">
                  <c:v>-3.3594928596465534</c:v>
                </c:pt>
                <c:pt idx="551">
                  <c:v>-3.3597540415860445</c:v>
                </c:pt>
                <c:pt idx="552">
                  <c:v>-3.360041094303774</c:v>
                </c:pt>
                <c:pt idx="553">
                  <c:v>-3.3603542897048313</c:v>
                </c:pt>
                <c:pt idx="554">
                  <c:v>-3.3606939234150222</c:v>
                </c:pt>
                <c:pt idx="555">
                  <c:v>-3.3610603147979834</c:v>
                </c:pt>
                <c:pt idx="556">
                  <c:v>-3.3614538069728264</c:v>
                </c:pt>
                <c:pt idx="557">
                  <c:v>-3.3618747668321078</c:v>
                </c:pt>
                <c:pt idx="558">
                  <c:v>-3.362323585059908</c:v>
                </c:pt>
                <c:pt idx="559">
                  <c:v>-3.3628006761497904</c:v>
                </c:pt>
                <c:pt idx="560">
                  <c:v>-3.3633064784223885</c:v>
                </c:pt>
                <c:pt idx="561">
                  <c:v>-3.363841454042352</c:v>
                </c:pt>
                <c:pt idx="562">
                  <c:v>-3.3644060890343788</c:v>
                </c:pt>
                <c:pt idx="563">
                  <c:v>-3.3650008932980144</c:v>
                </c:pt>
                <c:pt idx="564">
                  <c:v>-3.3656264006209229</c:v>
                </c:pt>
                <c:pt idx="565">
                  <c:v>-3.3662831686902743</c:v>
                </c:pt>
                <c:pt idx="566">
                  <c:v>-3.3669717791019154</c:v>
                </c:pt>
                <c:pt idx="567">
                  <c:v>-3.3676928373669388</c:v>
                </c:pt>
                <c:pt idx="568">
                  <c:v>-3.3684469729152848</c:v>
                </c:pt>
                <c:pt idx="569">
                  <c:v>-3.3692348390959608</c:v>
                </c:pt>
                <c:pt idx="570">
                  <c:v>-3.3700571131734782</c:v>
                </c:pt>
                <c:pt idx="571">
                  <c:v>-3.370914496320069</c:v>
                </c:pt>
                <c:pt idx="572">
                  <c:v>-3.3718077136032525</c:v>
                </c:pt>
                <c:pt idx="573">
                  <c:v>-3.3727375139682896</c:v>
                </c:pt>
                <c:pt idx="574">
                  <c:v>-3.3737046702150746</c:v>
                </c:pt>
                <c:pt idx="575">
                  <c:v>-3.3747099789689874</c:v>
                </c:pt>
                <c:pt idx="576">
                  <c:v>-3.3757542606452309</c:v>
                </c:pt>
                <c:pt idx="577">
                  <c:v>-3.3768383594061779</c:v>
                </c:pt>
                <c:pt idx="578">
                  <c:v>-3.3779631431112365</c:v>
                </c:pt>
                <c:pt idx="579">
                  <c:v>-3.379129503258758</c:v>
                </c:pt>
                <c:pt idx="580">
                  <c:v>-3.3803383549195058</c:v>
                </c:pt>
                <c:pt idx="581">
                  <c:v>-3.3815906366612092</c:v>
                </c:pt>
                <c:pt idx="582">
                  <c:v>-3.3828873104637425</c:v>
                </c:pt>
                <c:pt idx="583">
                  <c:v>-3.3842293616244712</c:v>
                </c:pt>
                <c:pt idx="584">
                  <c:v>-3.3856177986533407</c:v>
                </c:pt>
                <c:pt idx="585">
                  <c:v>-3.3870536531572797</c:v>
                </c:pt>
                <c:pt idx="586">
                  <c:v>-3.3885379797135378</c:v>
                </c:pt>
                <c:pt idx="587">
                  <c:v>-3.3900718557315908</c:v>
                </c:pt>
                <c:pt idx="588">
                  <c:v>-3.3916563813032865</c:v>
                </c:pt>
                <c:pt idx="589">
                  <c:v>-3.3932926790409397</c:v>
                </c:pt>
                <c:pt idx="590">
                  <c:v>-3.3949818939031244</c:v>
                </c:pt>
                <c:pt idx="591">
                  <c:v>-3.3967251930079674</c:v>
                </c:pt>
                <c:pt idx="592">
                  <c:v>-3.398523765433783</c:v>
                </c:pt>
                <c:pt idx="593">
                  <c:v>-3.4003788220069655</c:v>
                </c:pt>
                <c:pt idx="594">
                  <c:v>-3.4022915950770938</c:v>
                </c:pt>
                <c:pt idx="595">
                  <c:v>-3.4042633382792897</c:v>
                </c:pt>
                <c:pt idx="596">
                  <c:v>-3.4062953262839195</c:v>
                </c:pt>
                <c:pt idx="597">
                  <c:v>-3.4083888545338223</c:v>
                </c:pt>
                <c:pt idx="598">
                  <c:v>-3.4105452389693043</c:v>
                </c:pt>
                <c:pt idx="599">
                  <c:v>-3.4127658157412371</c:v>
                </c:pt>
                <c:pt idx="600">
                  <c:v>-3.4150519409126616</c:v>
                </c:pt>
                <c:pt idx="601">
                  <c:v>-3.4174049901493997</c:v>
                </c:pt>
                <c:pt idx="602">
                  <c:v>-3.4198263584002486</c:v>
                </c:pt>
                <c:pt idx="603">
                  <c:v>-3.4223174595674206</c:v>
                </c:pt>
                <c:pt idx="604">
                  <c:v>-3.4248797261679846</c:v>
                </c:pt>
                <c:pt idx="605">
                  <c:v>-3.4275146089871327</c:v>
                </c:pt>
                <c:pt idx="606">
                  <c:v>-3.4302235767241913</c:v>
                </c:pt>
                <c:pt idx="607">
                  <c:v>-3.4330081156323682</c:v>
                </c:pt>
                <c:pt idx="608">
                  <c:v>-3.4358697291532865</c:v>
                </c:pt>
                <c:pt idx="609">
                  <c:v>-3.4388099375474512</c:v>
                </c:pt>
                <c:pt idx="610">
                  <c:v>-3.4418302775218188</c:v>
                </c:pt>
                <c:pt idx="611">
                  <c:v>-3.4449323018557139</c:v>
                </c:pt>
                <c:pt idx="612">
                  <c:v>-3.4481175790263663</c:v>
                </c:pt>
                <c:pt idx="613">
                  <c:v>-3.451387692835366</c:v>
                </c:pt>
                <c:pt idx="614">
                  <c:v>-3.4547442420373526</c:v>
                </c:pt>
                <c:pt idx="615">
                  <c:v>-3.4581888399722507</c:v>
                </c:pt>
                <c:pt idx="616">
                  <c:v>-3.4617231142023379</c:v>
                </c:pt>
                <c:pt idx="617">
                  <c:v>-3.4653487061554036</c:v>
                </c:pt>
                <c:pt idx="618">
                  <c:v>-3.4690672707751884</c:v>
                </c:pt>
                <c:pt idx="619">
                  <c:v>-3.472880476180217</c:v>
                </c:pt>
                <c:pt idx="620">
                  <c:v>-3.4767900033320296</c:v>
                </c:pt>
                <c:pt idx="621">
                  <c:v>-3.4807975457136924</c:v>
                </c:pt>
                <c:pt idx="622">
                  <c:v>-3.48490480901929</c:v>
                </c:pt>
                <c:pt idx="623">
                  <c:v>-3.4891135108549403</c:v>
                </c:pt>
                <c:pt idx="624">
                  <c:v>-3.4934253804516207</c:v>
                </c:pt>
                <c:pt idx="625">
                  <c:v>-3.4978421583898713</c:v>
                </c:pt>
                <c:pt idx="626">
                  <c:v>-3.5023655963361229</c:v>
                </c:pt>
                <c:pt idx="627">
                  <c:v>-3.5069974567900828</c:v>
                </c:pt>
                <c:pt idx="628">
                  <c:v>-3.5117395128422464</c:v>
                </c:pt>
                <c:pt idx="629">
                  <c:v>-3.5165935479401798</c:v>
                </c:pt>
                <c:pt idx="630">
                  <c:v>-3.5215613556617686</c:v>
                </c:pt>
                <c:pt idx="631">
                  <c:v>-3.5266447394931277</c:v>
                </c:pt>
                <c:pt idx="632">
                  <c:v>-3.5318455126082942</c:v>
                </c:pt>
                <c:pt idx="633">
                  <c:v>-3.5371654976472353</c:v>
                </c:pt>
                <c:pt idx="634">
                  <c:v>-3.5426065264880204</c:v>
                </c:pt>
                <c:pt idx="635">
                  <c:v>-3.5481704400082674</c:v>
                </c:pt>
                <c:pt idx="636">
                  <c:v>-3.5538590878301881</c:v>
                </c:pt>
                <c:pt idx="637">
                  <c:v>-3.5596743280426622</c:v>
                </c:pt>
                <c:pt idx="638">
                  <c:v>-3.565618026892829</c:v>
                </c:pt>
                <c:pt idx="639">
                  <c:v>-3.5716920584386278</c:v>
                </c:pt>
                <c:pt idx="640">
                  <c:v>-3.5778983041525811</c:v>
                </c:pt>
                <c:pt idx="641">
                  <c:v>-3.5842386524658747</c:v>
                </c:pt>
                <c:pt idx="642">
                  <c:v>-3.5907149982404123</c:v>
                </c:pt>
                <c:pt idx="643">
                  <c:v>-3.5973292421550442</c:v>
                </c:pt>
                <c:pt idx="644">
                  <c:v>-3.60408328999053</c:v>
                </c:pt>
                <c:pt idx="645">
                  <c:v>-3.6109790517960065</c:v>
                </c:pt>
                <c:pt idx="646">
                  <c:v>-3.6180184409177727</c:v>
                </c:pt>
                <c:pt idx="647">
                  <c:v>-3.6252033728690454</c:v>
                </c:pt>
                <c:pt idx="648">
                  <c:v>-3.6325357640169704</c:v>
                </c:pt>
                <c:pt idx="649">
                  <c:v>-3.6400175300605708</c:v>
                </c:pt>
                <c:pt idx="650">
                  <c:v>-3.647650584270441</c:v>
                </c:pt>
                <c:pt idx="651">
                  <c:v>-3.655436835457829</c:v>
                </c:pt>
                <c:pt idx="652">
                  <c:v>-3.6633781856372756</c:v>
                </c:pt>
                <c:pt idx="653">
                  <c:v>-3.6714765273431174</c:v>
                </c:pt>
                <c:pt idx="654">
                  <c:v>-3.6797337405559185</c:v>
                </c:pt>
                <c:pt idx="655">
                  <c:v>-3.6881516891902195</c:v>
                </c:pt>
                <c:pt idx="656">
                  <c:v>-3.6967322170897985</c:v>
                </c:pt>
                <c:pt idx="657">
                  <c:v>-3.7054771434709539</c:v>
                </c:pt>
                <c:pt idx="658">
                  <c:v>-3.714388257747979</c:v>
                </c:pt>
                <c:pt idx="659">
                  <c:v>-3.7234673136680962</c:v>
                </c:pt>
                <c:pt idx="660">
                  <c:v>-3.7327160226754006</c:v>
                </c:pt>
                <c:pt idx="661">
                  <c:v>-3.7421360464149829</c:v>
                </c:pt>
                <c:pt idx="662">
                  <c:v>-3.7517289882790785</c:v>
                </c:pt>
                <c:pt idx="663">
                  <c:v>-3.7614963838869273</c:v>
                </c:pt>
                <c:pt idx="664">
                  <c:v>-3.7714396903788492</c:v>
                </c:pt>
                <c:pt idx="665">
                  <c:v>-3.7815602743928358</c:v>
                </c:pt>
                <c:pt idx="666">
                  <c:v>-3.7918593985786249</c:v>
                </c:pt>
                <c:pt idx="667">
                  <c:v>-3.8023382064897282</c:v>
                </c:pt>
                <c:pt idx="668">
                  <c:v>-3.8129977056782067</c:v>
                </c:pt>
                <c:pt idx="669">
                  <c:v>-3.8238387488000094</c:v>
                </c:pt>
                <c:pt idx="670">
                  <c:v>-3.8348620125205533</c:v>
                </c:pt>
                <c:pt idx="671">
                  <c:v>-3.8460679739908152</c:v>
                </c:pt>
                <c:pt idx="672">
                  <c:v>-3.8574568846436987</c:v>
                </c:pt>
                <c:pt idx="673">
                  <c:v>-3.8690287410389534</c:v>
                </c:pt>
                <c:pt idx="674">
                  <c:v>-3.8807832524626398</c:v>
                </c:pt>
                <c:pt idx="675">
                  <c:v>-3.8927198049644471</c:v>
                </c:pt>
                <c:pt idx="676">
                  <c:v>-3.9048374214934274</c:v>
                </c:pt>
                <c:pt idx="677">
                  <c:v>-3.9171347177706495</c:v>
                </c:pt>
                <c:pt idx="678">
                  <c:v>-3.9296098535166077</c:v>
                </c:pt>
                <c:pt idx="679">
                  <c:v>-3.9422604786331066</c:v>
                </c:pt>
                <c:pt idx="680">
                  <c:v>-3.955083673925043</c:v>
                </c:pt>
                <c:pt idx="681">
                  <c:v>-3.9680758859389829</c:v>
                </c:pt>
                <c:pt idx="682">
                  <c:v>-3.9812328554946275</c:v>
                </c:pt>
                <c:pt idx="683">
                  <c:v>-3.9945495394951767</c:v>
                </c:pt>
                <c:pt idx="684">
                  <c:v>-4.00802002562643</c:v>
                </c:pt>
                <c:pt idx="685">
                  <c:v>-4.0216374395963363</c:v>
                </c:pt>
                <c:pt idx="686">
                  <c:v>-4.0353938446316517</c:v>
                </c:pt>
                <c:pt idx="687">
                  <c:v>-4.0492801330419246</c:v>
                </c:pt>
                <c:pt idx="688">
                  <c:v>-4.0632859097902925</c:v>
                </c:pt>
                <c:pt idx="689">
                  <c:v>-4.077399368182971</c:v>
                </c:pt>
                <c:pt idx="690">
                  <c:v>-4.091607158013753</c:v>
                </c:pt>
                <c:pt idx="691">
                  <c:v>-4.1058942467856401</c:v>
                </c:pt>
                <c:pt idx="692">
                  <c:v>-4.1202437749889711</c:v>
                </c:pt>
                <c:pt idx="693">
                  <c:v>-4.1346369068540048</c:v>
                </c:pt>
                <c:pt idx="694">
                  <c:v>-4.149052678525301</c:v>
                </c:pt>
                <c:pt idx="695">
                  <c:v>-4.16346784623288</c:v>
                </c:pt>
                <c:pt idx="696">
                  <c:v>-4.1778567377656382</c:v>
                </c:pt>
                <c:pt idx="697">
                  <c:v>-4.1921911113849424</c:v>
                </c:pt>
                <c:pt idx="698">
                  <c:v>-4.2064400272430662</c:v>
                </c:pt>
                <c:pt idx="699">
                  <c:v>-4.220569737373518</c:v>
                </c:pt>
                <c:pt idx="700">
                  <c:v>-4.2345436013669264</c:v>
                </c:pt>
                <c:pt idx="701">
                  <c:v>-4.2483220358883633</c:v>
                </c:pt>
                <c:pt idx="702">
                  <c:v>-4.2618625071614717</c:v>
                </c:pt>
                <c:pt idx="703">
                  <c:v>-4.2751195763506855</c:v>
                </c:pt>
                <c:pt idx="704">
                  <c:v>-4.2880450083017863</c:v>
                </c:pt>
                <c:pt idx="705">
                  <c:v>-4.3005879542177681</c:v>
                </c:pt>
                <c:pt idx="706">
                  <c:v>-4.3126952184013261</c:v>
                </c:pt>
                <c:pt idx="707">
                  <c:v>-4.3243116180313166</c:v>
                </c:pt>
                <c:pt idx="708">
                  <c:v>-4.3353804429135332</c:v>
                </c:pt>
                <c:pt idx="709">
                  <c:v>-4.345844019144077</c:v>
                </c:pt>
                <c:pt idx="710">
                  <c:v>-4.3556443765936121</c:v>
                </c:pt>
                <c:pt idx="711">
                  <c:v>-4.3647240150993021</c:v>
                </c:pt>
                <c:pt idx="712">
                  <c:v>-4.3730267583895834</c:v>
                </c:pt>
                <c:pt idx="713">
                  <c:v>-4.3804986783528337</c:v>
                </c:pt>
                <c:pt idx="714">
                  <c:v>-4.3870890657220247</c:v>
                </c:pt>
                <c:pt idx="715">
                  <c:v>-4.3927514171355568</c:v>
                </c:pt>
                <c:pt idx="716">
                  <c:v>-4.3974444034845774</c:v>
                </c:pt>
                <c:pt idx="717">
                  <c:v>-4.4011327811190242</c:v>
                </c:pt>
                <c:pt idx="718">
                  <c:v>-4.4037882064369187</c:v>
                </c:pt>
                <c:pt idx="719">
                  <c:v>-4.4053899160349461</c:v>
                </c:pt>
              </c:numCache>
            </c:numRef>
          </c:xVal>
          <c:yVal>
            <c:numRef>
              <c:f>Simulation!$S$4:$S$723</c:f>
              <c:numCache>
                <c:formatCode>General</c:formatCode>
                <c:ptCount val="720"/>
                <c:pt idx="0">
                  <c:v>6.3619634529820281</c:v>
                </c:pt>
                <c:pt idx="1">
                  <c:v>6.3612675329823194</c:v>
                </c:pt>
                <c:pt idx="2">
                  <c:v>6.3591853105048841</c:v>
                </c:pt>
                <c:pt idx="3">
                  <c:v>6.3557332575916208</c:v>
                </c:pt>
                <c:pt idx="4">
                  <c:v>6.3509383666668402</c:v>
                </c:pt>
                <c:pt idx="5">
                  <c:v>6.3448374844131132</c:v>
                </c:pt>
                <c:pt idx="6">
                  <c:v>6.3374764275755213</c:v>
                </c:pt>
                <c:pt idx="7">
                  <c:v>6.3289089239955736</c:v>
                </c:pt>
                <c:pt idx="8">
                  <c:v>6.319195428043348</c:v>
                </c:pt>
                <c:pt idx="9">
                  <c:v>6.3084018617659821</c:v>
                </c:pt>
                <c:pt idx="10">
                  <c:v>6.2965983317085854</c:v>
                </c:pt>
                <c:pt idx="11">
                  <c:v>6.2838578670241896</c:v>
                </c:pt>
                <c:pt idx="12">
                  <c:v>6.2702552179244835</c:v>
                </c:pt>
                <c:pt idx="13">
                  <c:v>6.2558657455776006</c:v>
                </c:pt>
                <c:pt idx="14">
                  <c:v>6.2407644260586137</c:v>
                </c:pt>
                <c:pt idx="15">
                  <c:v>6.2250249826199884</c:v>
                </c:pt>
                <c:pt idx="16">
                  <c:v>6.2087191529292118</c:v>
                </c:pt>
                <c:pt idx="17">
                  <c:v>6.1919160913927813</c:v>
                </c:pt>
                <c:pt idx="18">
                  <c:v>6.1746819014468031</c:v>
                </c:pt>
                <c:pt idx="19">
                  <c:v>6.1570792887917616</c:v>
                </c:pt>
                <c:pt idx="20">
                  <c:v>6.1391673239138944</c:v>
                </c:pt>
                <c:pt idx="21">
                  <c:v>6.1210013007224626</c:v>
                </c:pt>
                <c:pt idx="22">
                  <c:v>6.1026326775528759</c:v>
                </c:pt>
                <c:pt idx="23">
                  <c:v>6.084109086937314</c:v>
                </c:pt>
                <c:pt idx="24">
                  <c:v>6.0654744012322199</c:v>
                </c:pt>
                <c:pt idx="25">
                  <c:v>6.0467688422396337</c:v>
                </c:pt>
                <c:pt idx="26">
                  <c:v>6.0280291242197803</c:v>
                </c:pt>
                <c:pt idx="27">
                  <c:v>6.0092886210470962</c:v>
                </c:pt>
                <c:pt idx="28">
                  <c:v>5.990577549622552</c:v>
                </c:pt>
                <c:pt idx="29">
                  <c:v>5.9719231629582223</c:v>
                </c:pt>
                <c:pt idx="30">
                  <c:v>5.9533499475547691</c:v>
                </c:pt>
                <c:pt idx="31">
                  <c:v>5.9348798207747526</c:v>
                </c:pt>
                <c:pt idx="32">
                  <c:v>5.9165323248642707</c:v>
                </c:pt>
                <c:pt idx="33">
                  <c:v>5.8983248150913914</c:v>
                </c:pt>
                <c:pt idx="34">
                  <c:v>5.8802726401580374</c:v>
                </c:pt>
                <c:pt idx="35">
                  <c:v>5.8623893136121268</c:v>
                </c:pt>
                <c:pt idx="36">
                  <c:v>5.844686675451249</c:v>
                </c:pt>
                <c:pt idx="37">
                  <c:v>5.8271750434806195</c:v>
                </c:pt>
                <c:pt idx="38">
                  <c:v>5.809863354279905</c:v>
                </c:pt>
                <c:pt idx="39">
                  <c:v>5.7927592938575669</c:v>
                </c:pt>
                <c:pt idx="40">
                  <c:v>5.7758694182394459</c:v>
                </c:pt>
                <c:pt idx="41">
                  <c:v>5.7591992643599275</c:v>
                </c:pt>
                <c:pt idx="42">
                  <c:v>5.74275345170848</c:v>
                </c:pt>
                <c:pt idx="43">
                  <c:v>5.7265357752387338</c:v>
                </c:pt>
                <c:pt idx="44">
                  <c:v>5.7105492900783448</c:v>
                </c:pt>
                <c:pt idx="45">
                  <c:v>5.6947963885906709</c:v>
                </c:pt>
                <c:pt idx="46">
                  <c:v>5.6792788703383215</c:v>
                </c:pt>
                <c:pt idx="47">
                  <c:v>5.663998005487529</c:v>
                </c:pt>
                <c:pt idx="48">
                  <c:v>5.6489545921736983</c:v>
                </c:pt>
                <c:pt idx="49">
                  <c:v>5.6341490083249495</c:v>
                </c:pt>
                <c:pt idx="50">
                  <c:v>5.6195812584136089</c:v>
                </c:pt>
                <c:pt idx="51">
                  <c:v>5.6052510155769024</c:v>
                </c:pt>
                <c:pt idx="52">
                  <c:v>5.5911576595185588</c:v>
                </c:pt>
                <c:pt idx="53">
                  <c:v>5.5773003105735359</c:v>
                </c:pt>
                <c:pt idx="54">
                  <c:v>5.5636778602891024</c:v>
                </c:pt>
                <c:pt idx="55">
                  <c:v>5.5502889988475763</c:v>
                </c:pt>
                <c:pt idx="56">
                  <c:v>5.5371322396293934</c:v>
                </c:pt>
                <c:pt idx="57">
                  <c:v>5.5242059411898952</c:v>
                </c:pt>
                <c:pt idx="58">
                  <c:v>5.5115083268996914</c:v>
                </c:pt>
                <c:pt idx="59">
                  <c:v>5.4990375024763676</c:v>
                </c:pt>
                <c:pt idx="60">
                  <c:v>5.48679147161491</c:v>
                </c:pt>
                <c:pt idx="61">
                  <c:v>5.4747681499054144</c:v>
                </c:pt>
                <c:pt idx="62">
                  <c:v>5.4629653772092626</c:v>
                </c:pt>
                <c:pt idx="63">
                  <c:v>5.4513809286491295</c:v>
                </c:pt>
                <c:pt idx="64">
                  <c:v>5.4400125243536275</c:v>
                </c:pt>
                <c:pt idx="65">
                  <c:v>5.4288578380841752</c:v>
                </c:pt>
                <c:pt idx="66">
                  <c:v>5.417914504859584</c:v>
                </c:pt>
                <c:pt idx="67">
                  <c:v>5.4071801276829428</c:v>
                </c:pt>
                <c:pt idx="68">
                  <c:v>5.3966522834653476</c:v>
                </c:pt>
                <c:pt idx="69">
                  <c:v>5.3863285282320676</c:v>
                </c:pt>
                <c:pt idx="70">
                  <c:v>5.3762064016884628</c:v>
                </c:pt>
                <c:pt idx="71">
                  <c:v>5.3662834312156313</c:v>
                </c:pt>
                <c:pt idx="72">
                  <c:v>5.3565571353589512</c:v>
                </c:pt>
                <c:pt idx="73">
                  <c:v>5.3470250268666488</c:v>
                </c:pt>
                <c:pt idx="74">
                  <c:v>5.3376846153299944</c:v>
                </c:pt>
                <c:pt idx="75">
                  <c:v>5.3285334094716976</c:v>
                </c:pt>
                <c:pt idx="76">
                  <c:v>5.3195689191245785</c:v>
                </c:pt>
                <c:pt idx="77">
                  <c:v>5.3107886569384473</c:v>
                </c:pt>
                <c:pt idx="78">
                  <c:v>5.3021901398494258</c:v>
                </c:pt>
                <c:pt idx="79">
                  <c:v>5.2937708903425271</c:v>
                </c:pt>
                <c:pt idx="80">
                  <c:v>5.2855284375352447</c:v>
                </c:pt>
                <c:pt idx="81">
                  <c:v>5.2774603181071056</c:v>
                </c:pt>
                <c:pt idx="82">
                  <c:v>5.2695640770975674</c:v>
                </c:pt>
                <c:pt idx="83">
                  <c:v>5.2618372685923509</c:v>
                </c:pt>
                <c:pt idx="84">
                  <c:v>5.2542774563161343</c:v>
                </c:pt>
                <c:pt idx="85">
                  <c:v>5.2468822141476377</c:v>
                </c:pt>
                <c:pt idx="86">
                  <c:v>5.2396491265713161</c:v>
                </c:pt>
                <c:pt idx="87">
                  <c:v>5.2325757890782958</c:v>
                </c:pt>
                <c:pt idx="88">
                  <c:v>5.2256598085276718</c:v>
                </c:pt>
                <c:pt idx="89">
                  <c:v>5.2188988034779555</c:v>
                </c:pt>
                <c:pt idx="90">
                  <c:v>5.2122904044971889</c:v>
                </c:pt>
                <c:pt idx="91">
                  <c:v>5.2058322544591231</c:v>
                </c:pt>
                <c:pt idx="92">
                  <c:v>5.1995220088318099</c:v>
                </c:pt>
                <c:pt idx="93">
                  <c:v>5.1933573359639968</c:v>
                </c:pt>
                <c:pt idx="94">
                  <c:v>5.1873359173738498</c:v>
                </c:pt>
                <c:pt idx="95">
                  <c:v>5.1814554480437227</c:v>
                </c:pt>
                <c:pt idx="96">
                  <c:v>5.1757136367239962</c:v>
                </c:pt>
                <c:pt idx="97">
                  <c:v>5.1701082062483117</c:v>
                </c:pt>
                <c:pt idx="98">
                  <c:v>5.1646368938619664</c:v>
                </c:pt>
                <c:pt idx="99">
                  <c:v>5.1592974515646892</c:v>
                </c:pt>
                <c:pt idx="100">
                  <c:v>5.1540876464685281</c:v>
                </c:pt>
                <c:pt idx="101">
                  <c:v>5.1490052611711716</c:v>
                </c:pt>
                <c:pt idx="102">
                  <c:v>5.1440480941446349</c:v>
                </c:pt>
                <c:pt idx="103">
                  <c:v>5.1392139601389148</c:v>
                </c:pt>
                <c:pt idx="104">
                  <c:v>5.1345006905999293</c:v>
                </c:pt>
                <c:pt idx="105">
                  <c:v>5.1299061341008159</c:v>
                </c:pt>
                <c:pt idx="106">
                  <c:v>5.1254281567854481</c:v>
                </c:pt>
                <c:pt idx="107">
                  <c:v>5.1210646428228648</c:v>
                </c:pt>
                <c:pt idx="108">
                  <c:v>5.1168134948711659</c:v>
                </c:pt>
                <c:pt idx="109">
                  <c:v>5.1126726345493179</c:v>
                </c:pt>
                <c:pt idx="110">
                  <c:v>5.1086400029152541</c:v>
                </c:pt>
                <c:pt idx="111">
                  <c:v>5.1047135609485759</c:v>
                </c:pt>
                <c:pt idx="112">
                  <c:v>5.100891290036162</c:v>
                </c:pt>
                <c:pt idx="113">
                  <c:v>5.0971711924589682</c:v>
                </c:pt>
                <c:pt idx="114">
                  <c:v>5.093551291878339</c:v>
                </c:pt>
                <c:pt idx="115">
                  <c:v>5.090029633820162</c:v>
                </c:pt>
                <c:pt idx="116">
                  <c:v>5.0866042861552696</c:v>
                </c:pt>
                <c:pt idx="117">
                  <c:v>5.0832733395745366</c:v>
                </c:pt>
                <c:pt idx="118">
                  <c:v>5.0800349080572129</c:v>
                </c:pt>
                <c:pt idx="119">
                  <c:v>5.0768871293311095</c:v>
                </c:pt>
                <c:pt idx="120">
                  <c:v>5.0738281653233495</c:v>
                </c:pt>
                <c:pt idx="121">
                  <c:v>5.0708562026004982</c:v>
                </c:pt>
                <c:pt idx="122">
                  <c:v>5.0679694527969854</c:v>
                </c:pt>
                <c:pt idx="123">
                  <c:v>5.0651661530308587</c:v>
                </c:pt>
                <c:pt idx="124">
                  <c:v>5.0624445663059854</c:v>
                </c:pt>
                <c:pt idx="125">
                  <c:v>5.0598029818999661</c:v>
                </c:pt>
                <c:pt idx="126">
                  <c:v>5.0572397157371114</c:v>
                </c:pt>
                <c:pt idx="127">
                  <c:v>5.0547531107459447</c:v>
                </c:pt>
                <c:pt idx="128">
                  <c:v>5.0523415372008076</c:v>
                </c:pt>
                <c:pt idx="129">
                  <c:v>5.0500033930472474</c:v>
                </c:pt>
                <c:pt idx="130">
                  <c:v>5.0477371042109516</c:v>
                </c:pt>
                <c:pt idx="131">
                  <c:v>5.0455411248901108</c:v>
                </c:pt>
                <c:pt idx="132">
                  <c:v>5.0434139378311622</c:v>
                </c:pt>
                <c:pt idx="133">
                  <c:v>5.0413540545879574</c:v>
                </c:pt>
                <c:pt idx="134">
                  <c:v>5.0393600157644887</c:v>
                </c:pt>
                <c:pt idx="135">
                  <c:v>5.0374303912413536</c:v>
                </c:pt>
                <c:pt idx="136">
                  <c:v>5.0355637803862328</c:v>
                </c:pt>
                <c:pt idx="137">
                  <c:v>5.0337588122487018</c:v>
                </c:pt>
                <c:pt idx="138">
                  <c:v>5.0320141457397547</c:v>
                </c:pt>
                <c:pt idx="139">
                  <c:v>5.0303284697964621</c:v>
                </c:pt>
                <c:pt idx="140">
                  <c:v>5.0287005035322476</c:v>
                </c:pt>
                <c:pt idx="141">
                  <c:v>5.0271289963732748</c:v>
                </c:pt>
                <c:pt idx="142">
                  <c:v>5.0256127281814971</c:v>
                </c:pt>
                <c:pt idx="143">
                  <c:v>5.0241505093649206</c:v>
                </c:pt>
                <c:pt idx="144">
                  <c:v>5.0227411809756894</c:v>
                </c:pt>
                <c:pt idx="145">
                  <c:v>5.0213836147965729</c:v>
                </c:pt>
                <c:pt idx="146">
                  <c:v>5.0200767134164863</c:v>
                </c:pt>
                <c:pt idx="147">
                  <c:v>5.0188194102956665</c:v>
                </c:pt>
                <c:pt idx="148">
                  <c:v>5.017610669821118</c:v>
                </c:pt>
                <c:pt idx="149">
                  <c:v>5.016449487352979</c:v>
                </c:pt>
                <c:pt idx="150">
                  <c:v>5.0153348892624114</c:v>
                </c:pt>
                <c:pt idx="151">
                  <c:v>5.0142659329616386</c:v>
                </c:pt>
                <c:pt idx="152">
                  <c:v>5.0132417069267596</c:v>
                </c:pt>
                <c:pt idx="153">
                  <c:v>5.0122613307139101</c:v>
                </c:pt>
                <c:pt idx="154">
                  <c:v>5.0113239549693791</c:v>
                </c:pt>
                <c:pt idx="155">
                  <c:v>5.0104287614342464</c:v>
                </c:pt>
                <c:pt idx="156">
                  <c:v>5.0095749629440895</c:v>
                </c:pt>
                <c:pt idx="157">
                  <c:v>5.0087618034243091</c:v>
                </c:pt>
                <c:pt idx="158">
                  <c:v>5.0079885578815819</c:v>
                </c:pt>
                <c:pt idx="159">
                  <c:v>5.007254532391948</c:v>
                </c:pt>
                <c:pt idx="160">
                  <c:v>5.0065590640859945</c:v>
                </c:pt>
                <c:pt idx="161">
                  <c:v>5.0059015211316176</c:v>
                </c:pt>
                <c:pt idx="162">
                  <c:v>5.0052813027147698</c:v>
                </c:pt>
                <c:pt idx="163">
                  <c:v>5.0046978390186299</c:v>
                </c:pt>
                <c:pt idx="164">
                  <c:v>5.0041505912015642</c:v>
                </c:pt>
                <c:pt idx="165">
                  <c:v>5.0036390513742681</c:v>
                </c:pt>
                <c:pt idx="166">
                  <c:v>5.0031627425764187</c:v>
                </c:pt>
                <c:pt idx="167">
                  <c:v>5.0027212187531704</c:v>
                </c:pt>
                <c:pt idx="168">
                  <c:v>5.0023140647317952</c:v>
                </c:pt>
                <c:pt idx="169">
                  <c:v>5.0019408961987475</c:v>
                </c:pt>
                <c:pt idx="170">
                  <c:v>5.0016013596774087</c:v>
                </c:pt>
                <c:pt idx="171">
                  <c:v>5.0012951325067654</c:v>
                </c:pt>
                <c:pt idx="172">
                  <c:v>5.0010219228212121</c:v>
                </c:pt>
                <c:pt idx="173">
                  <c:v>5.0007814695317094</c:v>
                </c:pt>
                <c:pt idx="174">
                  <c:v>5.0005735423084436</c:v>
                </c:pt>
                <c:pt idx="175">
                  <c:v>5.0003979415651667</c:v>
                </c:pt>
                <c:pt idx="176">
                  <c:v>5.0002544984453454</c:v>
                </c:pt>
                <c:pt idx="177">
                  <c:v>5.0001430748102438</c:v>
                </c:pt>
                <c:pt idx="178">
                  <c:v>5.0000635632290296</c:v>
                </c:pt>
                <c:pt idx="179">
                  <c:v>5.0000158869710045</c:v>
                </c:pt>
                <c:pt idx="180">
                  <c:v>5</c:v>
                </c:pt>
                <c:pt idx="181">
                  <c:v>5.0000158869710045</c:v>
                </c:pt>
                <c:pt idx="182">
                  <c:v>5.0000635632290296</c:v>
                </c:pt>
                <c:pt idx="183">
                  <c:v>5.0001430748102438</c:v>
                </c:pt>
                <c:pt idx="184">
                  <c:v>5.0002544984453454</c:v>
                </c:pt>
                <c:pt idx="185">
                  <c:v>5.0003979415651667</c:v>
                </c:pt>
                <c:pt idx="186">
                  <c:v>5.0005735423084436</c:v>
                </c:pt>
                <c:pt idx="187">
                  <c:v>5.0007814695317094</c:v>
                </c:pt>
                <c:pt idx="188">
                  <c:v>5.0010219228212121</c:v>
                </c:pt>
                <c:pt idx="189">
                  <c:v>5.0012951325067654</c:v>
                </c:pt>
                <c:pt idx="190">
                  <c:v>5.0016013596774087</c:v>
                </c:pt>
                <c:pt idx="191">
                  <c:v>5.0019408961987475</c:v>
                </c:pt>
                <c:pt idx="192">
                  <c:v>5.0023140647317952</c:v>
                </c:pt>
                <c:pt idx="193">
                  <c:v>5.0027212187531704</c:v>
                </c:pt>
                <c:pt idx="194">
                  <c:v>5.0031627425764187</c:v>
                </c:pt>
                <c:pt idx="195">
                  <c:v>5.0036390513742681</c:v>
                </c:pt>
                <c:pt idx="196">
                  <c:v>5.0041505912015642</c:v>
                </c:pt>
                <c:pt idx="197">
                  <c:v>5.0046978390186299</c:v>
                </c:pt>
                <c:pt idx="198">
                  <c:v>5.0052813027147698</c:v>
                </c:pt>
                <c:pt idx="199">
                  <c:v>5.0059015211316176</c:v>
                </c:pt>
                <c:pt idx="200">
                  <c:v>5.0065590640859945</c:v>
                </c:pt>
                <c:pt idx="201">
                  <c:v>5.007254532391948</c:v>
                </c:pt>
                <c:pt idx="202">
                  <c:v>5.0079885578815819</c:v>
                </c:pt>
                <c:pt idx="203">
                  <c:v>5.0087618034243091</c:v>
                </c:pt>
                <c:pt idx="204">
                  <c:v>5.0095749629440895</c:v>
                </c:pt>
                <c:pt idx="205">
                  <c:v>5.0104287614342464</c:v>
                </c:pt>
                <c:pt idx="206">
                  <c:v>5.0113239549693791</c:v>
                </c:pt>
                <c:pt idx="207">
                  <c:v>5.0122613307139101</c:v>
                </c:pt>
                <c:pt idx="208">
                  <c:v>5.0132417069267596</c:v>
                </c:pt>
                <c:pt idx="209">
                  <c:v>5.0142659329616386</c:v>
                </c:pt>
                <c:pt idx="210">
                  <c:v>5.0153348892624114</c:v>
                </c:pt>
                <c:pt idx="211">
                  <c:v>5.016449487352979</c:v>
                </c:pt>
                <c:pt idx="212">
                  <c:v>5.017610669821118</c:v>
                </c:pt>
                <c:pt idx="213">
                  <c:v>5.0188194102956665</c:v>
                </c:pt>
                <c:pt idx="214">
                  <c:v>5.0200767134164863</c:v>
                </c:pt>
                <c:pt idx="215">
                  <c:v>5.0213836147965729</c:v>
                </c:pt>
                <c:pt idx="216">
                  <c:v>5.0227411809756894</c:v>
                </c:pt>
                <c:pt idx="217">
                  <c:v>5.0241505093649206</c:v>
                </c:pt>
                <c:pt idx="218">
                  <c:v>5.0256127281814971</c:v>
                </c:pt>
                <c:pt idx="219">
                  <c:v>5.0271289963732748</c:v>
                </c:pt>
                <c:pt idx="220">
                  <c:v>5.0287005035322476</c:v>
                </c:pt>
                <c:pt idx="221">
                  <c:v>5.0303284697964621</c:v>
                </c:pt>
                <c:pt idx="222">
                  <c:v>5.0320141457397547</c:v>
                </c:pt>
                <c:pt idx="223">
                  <c:v>5.0337588122487018</c:v>
                </c:pt>
                <c:pt idx="224">
                  <c:v>5.0355637803862328</c:v>
                </c:pt>
                <c:pt idx="225">
                  <c:v>5.0374303912413536</c:v>
                </c:pt>
                <c:pt idx="226">
                  <c:v>5.0393600157644887</c:v>
                </c:pt>
                <c:pt idx="227">
                  <c:v>5.0413540545879574</c:v>
                </c:pt>
                <c:pt idx="228">
                  <c:v>5.0434139378311622</c:v>
                </c:pt>
                <c:pt idx="229">
                  <c:v>5.0455411248901108</c:v>
                </c:pt>
                <c:pt idx="230">
                  <c:v>5.0477371042109516</c:v>
                </c:pt>
                <c:pt idx="231">
                  <c:v>5.0500033930472474</c:v>
                </c:pt>
                <c:pt idx="232">
                  <c:v>5.0523415372008076</c:v>
                </c:pt>
                <c:pt idx="233">
                  <c:v>5.0547531107459447</c:v>
                </c:pt>
                <c:pt idx="234">
                  <c:v>5.0572397157371114</c:v>
                </c:pt>
                <c:pt idx="235">
                  <c:v>5.0598029818999661</c:v>
                </c:pt>
                <c:pt idx="236">
                  <c:v>5.0624445663059854</c:v>
                </c:pt>
                <c:pt idx="237">
                  <c:v>5.0651661530308587</c:v>
                </c:pt>
                <c:pt idx="238">
                  <c:v>5.0679694527969854</c:v>
                </c:pt>
                <c:pt idx="239">
                  <c:v>5.0708562026004982</c:v>
                </c:pt>
                <c:pt idx="240">
                  <c:v>5.0738281653233495</c:v>
                </c:pt>
                <c:pt idx="241">
                  <c:v>5.0768871293311095</c:v>
                </c:pt>
                <c:pt idx="242">
                  <c:v>5.0800349080572129</c:v>
                </c:pt>
                <c:pt idx="243">
                  <c:v>5.0832733395745366</c:v>
                </c:pt>
                <c:pt idx="244">
                  <c:v>5.0866042861552696</c:v>
                </c:pt>
                <c:pt idx="245">
                  <c:v>5.090029633820162</c:v>
                </c:pt>
                <c:pt idx="246">
                  <c:v>5.093551291878339</c:v>
                </c:pt>
                <c:pt idx="247">
                  <c:v>5.0971711924589682</c:v>
                </c:pt>
                <c:pt idx="248">
                  <c:v>5.100891290036162</c:v>
                </c:pt>
                <c:pt idx="249">
                  <c:v>5.1047135609485759</c:v>
                </c:pt>
                <c:pt idx="250">
                  <c:v>5.1086400029152541</c:v>
                </c:pt>
                <c:pt idx="251">
                  <c:v>5.1126726345493179</c:v>
                </c:pt>
                <c:pt idx="252">
                  <c:v>5.1168134948711659</c:v>
                </c:pt>
                <c:pt idx="253">
                  <c:v>5.1210646428228657</c:v>
                </c:pt>
                <c:pt idx="254">
                  <c:v>5.1254281567854481</c:v>
                </c:pt>
                <c:pt idx="255">
                  <c:v>5.1299061341008159</c:v>
                </c:pt>
                <c:pt idx="256">
                  <c:v>5.1345006905999293</c:v>
                </c:pt>
                <c:pt idx="257">
                  <c:v>5.1392139601389148</c:v>
                </c:pt>
                <c:pt idx="258">
                  <c:v>5.1440480941446349</c:v>
                </c:pt>
                <c:pt idx="259">
                  <c:v>5.1490052611711716</c:v>
                </c:pt>
                <c:pt idx="260">
                  <c:v>5.1540876464685281</c:v>
                </c:pt>
                <c:pt idx="261">
                  <c:v>5.1592974515646892</c:v>
                </c:pt>
                <c:pt idx="262">
                  <c:v>5.1646368938619664</c:v>
                </c:pt>
                <c:pt idx="263">
                  <c:v>5.1701082062483117</c:v>
                </c:pt>
                <c:pt idx="264">
                  <c:v>5.1757136367239962</c:v>
                </c:pt>
                <c:pt idx="265">
                  <c:v>5.1814554480437227</c:v>
                </c:pt>
                <c:pt idx="266">
                  <c:v>5.1873359173738498</c:v>
                </c:pt>
                <c:pt idx="267">
                  <c:v>5.1933573359639977</c:v>
                </c:pt>
                <c:pt idx="268">
                  <c:v>5.1995220088318099</c:v>
                </c:pt>
                <c:pt idx="269">
                  <c:v>5.2058322544591231</c:v>
                </c:pt>
                <c:pt idx="270">
                  <c:v>5.2122904044971889</c:v>
                </c:pt>
                <c:pt idx="271">
                  <c:v>5.2188988034779555</c:v>
                </c:pt>
                <c:pt idx="272">
                  <c:v>5.2256598085276718</c:v>
                </c:pt>
                <c:pt idx="273">
                  <c:v>5.2325757890782958</c:v>
                </c:pt>
                <c:pt idx="274">
                  <c:v>5.2396491265713161</c:v>
                </c:pt>
                <c:pt idx="275">
                  <c:v>5.2468822141476377</c:v>
                </c:pt>
                <c:pt idx="276">
                  <c:v>5.2542774563161343</c:v>
                </c:pt>
                <c:pt idx="277">
                  <c:v>5.26183726859235</c:v>
                </c:pt>
                <c:pt idx="278">
                  <c:v>5.2695640770975674</c:v>
                </c:pt>
                <c:pt idx="279">
                  <c:v>5.2774603181071065</c:v>
                </c:pt>
                <c:pt idx="280">
                  <c:v>5.2855284375352456</c:v>
                </c:pt>
                <c:pt idx="281">
                  <c:v>5.2937708903425271</c:v>
                </c:pt>
                <c:pt idx="282">
                  <c:v>5.3021901398494258</c:v>
                </c:pt>
                <c:pt idx="283">
                  <c:v>5.3107886569384473</c:v>
                </c:pt>
                <c:pt idx="284">
                  <c:v>5.3195689191245785</c:v>
                </c:pt>
                <c:pt idx="285">
                  <c:v>5.3285334094716985</c:v>
                </c:pt>
                <c:pt idx="286">
                  <c:v>5.3376846153299944</c:v>
                </c:pt>
                <c:pt idx="287">
                  <c:v>5.3470250268666488</c:v>
                </c:pt>
                <c:pt idx="288">
                  <c:v>5.3565571353589512</c:v>
                </c:pt>
                <c:pt idx="289">
                  <c:v>5.3662834312156322</c:v>
                </c:pt>
                <c:pt idx="290">
                  <c:v>5.3762064016884628</c:v>
                </c:pt>
                <c:pt idx="291">
                  <c:v>5.3863285282320676</c:v>
                </c:pt>
                <c:pt idx="292">
                  <c:v>5.3966522834653476</c:v>
                </c:pt>
                <c:pt idx="293">
                  <c:v>5.4071801276829428</c:v>
                </c:pt>
                <c:pt idx="294">
                  <c:v>5.417914504859584</c:v>
                </c:pt>
                <c:pt idx="295">
                  <c:v>5.4288578380841752</c:v>
                </c:pt>
                <c:pt idx="296">
                  <c:v>5.4400125243536275</c:v>
                </c:pt>
                <c:pt idx="297">
                  <c:v>5.4513809286491295</c:v>
                </c:pt>
                <c:pt idx="298">
                  <c:v>5.4629653772092626</c:v>
                </c:pt>
                <c:pt idx="299">
                  <c:v>5.4747681499054144</c:v>
                </c:pt>
                <c:pt idx="300">
                  <c:v>5.48679147161491</c:v>
                </c:pt>
                <c:pt idx="301">
                  <c:v>5.4990375024763676</c:v>
                </c:pt>
                <c:pt idx="302">
                  <c:v>5.5115083268996923</c:v>
                </c:pt>
                <c:pt idx="303">
                  <c:v>5.5242059411898952</c:v>
                </c:pt>
                <c:pt idx="304">
                  <c:v>5.5371322396293934</c:v>
                </c:pt>
                <c:pt idx="305">
                  <c:v>5.5502889988475772</c:v>
                </c:pt>
                <c:pt idx="306">
                  <c:v>5.5636778602891024</c:v>
                </c:pt>
                <c:pt idx="307">
                  <c:v>5.5773003105735368</c:v>
                </c:pt>
                <c:pt idx="308">
                  <c:v>5.5911576595185579</c:v>
                </c:pt>
                <c:pt idx="309">
                  <c:v>5.6052510155769024</c:v>
                </c:pt>
                <c:pt idx="310">
                  <c:v>5.6195812584136098</c:v>
                </c:pt>
                <c:pt idx="311">
                  <c:v>5.6341490083249504</c:v>
                </c:pt>
                <c:pt idx="312">
                  <c:v>5.6489545921736983</c:v>
                </c:pt>
                <c:pt idx="313">
                  <c:v>5.663998005487529</c:v>
                </c:pt>
                <c:pt idx="314">
                  <c:v>5.6792788703383215</c:v>
                </c:pt>
                <c:pt idx="315">
                  <c:v>5.6947963885906718</c:v>
                </c:pt>
                <c:pt idx="316">
                  <c:v>5.7105492900783466</c:v>
                </c:pt>
                <c:pt idx="317">
                  <c:v>5.7265357752387329</c:v>
                </c:pt>
                <c:pt idx="318">
                  <c:v>5.74275345170848</c:v>
                </c:pt>
                <c:pt idx="319">
                  <c:v>5.7591992643599275</c:v>
                </c:pt>
                <c:pt idx="320">
                  <c:v>5.7758694182394459</c:v>
                </c:pt>
                <c:pt idx="321">
                  <c:v>5.7927592938575669</c:v>
                </c:pt>
                <c:pt idx="322">
                  <c:v>5.809863354279905</c:v>
                </c:pt>
                <c:pt idx="323">
                  <c:v>5.8271750434806195</c:v>
                </c:pt>
                <c:pt idx="324">
                  <c:v>5.844686675451249</c:v>
                </c:pt>
                <c:pt idx="325">
                  <c:v>5.8623893136121286</c:v>
                </c:pt>
                <c:pt idx="326">
                  <c:v>5.8802726401580374</c:v>
                </c:pt>
                <c:pt idx="327">
                  <c:v>5.8983248150913914</c:v>
                </c:pt>
                <c:pt idx="328">
                  <c:v>5.9165323248642707</c:v>
                </c:pt>
                <c:pt idx="329">
                  <c:v>5.9348798207747526</c:v>
                </c:pt>
                <c:pt idx="330">
                  <c:v>5.9533499475547691</c:v>
                </c:pt>
                <c:pt idx="331">
                  <c:v>5.9719231629582223</c:v>
                </c:pt>
                <c:pt idx="332">
                  <c:v>5.990577549622552</c:v>
                </c:pt>
                <c:pt idx="333">
                  <c:v>6.0092886210470962</c:v>
                </c:pt>
                <c:pt idx="334">
                  <c:v>6.0280291242197803</c:v>
                </c:pt>
                <c:pt idx="335">
                  <c:v>6.0467688422396337</c:v>
                </c:pt>
                <c:pt idx="336">
                  <c:v>6.0654744012322199</c:v>
                </c:pt>
                <c:pt idx="337">
                  <c:v>6.084109086937314</c:v>
                </c:pt>
                <c:pt idx="338">
                  <c:v>6.1026326775528759</c:v>
                </c:pt>
                <c:pt idx="339">
                  <c:v>6.1210013007224644</c:v>
                </c:pt>
                <c:pt idx="340">
                  <c:v>6.1391673239138935</c:v>
                </c:pt>
                <c:pt idx="341">
                  <c:v>6.1570792887917616</c:v>
                </c:pt>
                <c:pt idx="342">
                  <c:v>6.1746819014468031</c:v>
                </c:pt>
                <c:pt idx="343">
                  <c:v>6.1919160913927831</c:v>
                </c:pt>
                <c:pt idx="344">
                  <c:v>6.2087191529292118</c:v>
                </c:pt>
                <c:pt idx="345">
                  <c:v>6.2250249826199884</c:v>
                </c:pt>
                <c:pt idx="346">
                  <c:v>6.2407644260586137</c:v>
                </c:pt>
                <c:pt idx="347">
                  <c:v>6.2558657455776006</c:v>
                </c:pt>
                <c:pt idx="348">
                  <c:v>6.2702552179244835</c:v>
                </c:pt>
                <c:pt idx="349">
                  <c:v>6.2838578670241896</c:v>
                </c:pt>
                <c:pt idx="350">
                  <c:v>6.2965983317085854</c:v>
                </c:pt>
                <c:pt idx="351">
                  <c:v>6.3084018617659821</c:v>
                </c:pt>
                <c:pt idx="352">
                  <c:v>6.319195428043348</c:v>
                </c:pt>
                <c:pt idx="353">
                  <c:v>6.3289089239955736</c:v>
                </c:pt>
                <c:pt idx="354">
                  <c:v>6.3374764275755213</c:v>
                </c:pt>
                <c:pt idx="355">
                  <c:v>6.3448374844131132</c:v>
                </c:pt>
                <c:pt idx="356">
                  <c:v>6.3509383666668402</c:v>
                </c:pt>
                <c:pt idx="357">
                  <c:v>6.3557332575916208</c:v>
                </c:pt>
                <c:pt idx="358">
                  <c:v>6.3591853105048841</c:v>
                </c:pt>
                <c:pt idx="359">
                  <c:v>6.3612675329823194</c:v>
                </c:pt>
                <c:pt idx="360">
                  <c:v>6.3619634529820281</c:v>
                </c:pt>
                <c:pt idx="361">
                  <c:v>6.3612675329823194</c:v>
                </c:pt>
                <c:pt idx="362">
                  <c:v>6.3591853105048841</c:v>
                </c:pt>
                <c:pt idx="363">
                  <c:v>6.3557332575916208</c:v>
                </c:pt>
                <c:pt idx="364">
                  <c:v>6.3509383666668402</c:v>
                </c:pt>
                <c:pt idx="365">
                  <c:v>6.3448374844131132</c:v>
                </c:pt>
                <c:pt idx="366">
                  <c:v>6.3374764275755213</c:v>
                </c:pt>
                <c:pt idx="367">
                  <c:v>6.3289089239955736</c:v>
                </c:pt>
                <c:pt idx="368">
                  <c:v>6.319195428043348</c:v>
                </c:pt>
                <c:pt idx="369">
                  <c:v>6.3084018617659821</c:v>
                </c:pt>
                <c:pt idx="370">
                  <c:v>6.2965983317085854</c:v>
                </c:pt>
                <c:pt idx="371">
                  <c:v>6.2838578670241896</c:v>
                </c:pt>
                <c:pt idx="372">
                  <c:v>6.2702552179244835</c:v>
                </c:pt>
                <c:pt idx="373">
                  <c:v>6.2558657455776006</c:v>
                </c:pt>
                <c:pt idx="374">
                  <c:v>6.2407644260586137</c:v>
                </c:pt>
                <c:pt idx="375">
                  <c:v>6.2250249826199884</c:v>
                </c:pt>
                <c:pt idx="376">
                  <c:v>6.2087191529292118</c:v>
                </c:pt>
                <c:pt idx="377">
                  <c:v>6.1919160913927831</c:v>
                </c:pt>
                <c:pt idx="378">
                  <c:v>6.1746819014468031</c:v>
                </c:pt>
                <c:pt idx="379">
                  <c:v>6.1570792887917616</c:v>
                </c:pt>
                <c:pt idx="380">
                  <c:v>6.1391673239138935</c:v>
                </c:pt>
                <c:pt idx="381">
                  <c:v>6.1210013007224644</c:v>
                </c:pt>
                <c:pt idx="382">
                  <c:v>6.1026326775528759</c:v>
                </c:pt>
                <c:pt idx="383">
                  <c:v>6.084109086937314</c:v>
                </c:pt>
                <c:pt idx="384">
                  <c:v>6.0654744012322199</c:v>
                </c:pt>
                <c:pt idx="385">
                  <c:v>6.0467688422396337</c:v>
                </c:pt>
                <c:pt idx="386">
                  <c:v>6.0280291242197803</c:v>
                </c:pt>
                <c:pt idx="387">
                  <c:v>6.0092886210470962</c:v>
                </c:pt>
                <c:pt idx="388">
                  <c:v>5.990577549622552</c:v>
                </c:pt>
                <c:pt idx="389">
                  <c:v>5.9719231629582223</c:v>
                </c:pt>
                <c:pt idx="390">
                  <c:v>5.9533499475547691</c:v>
                </c:pt>
                <c:pt idx="391">
                  <c:v>5.9348798207747526</c:v>
                </c:pt>
                <c:pt idx="392">
                  <c:v>5.9165323248642707</c:v>
                </c:pt>
                <c:pt idx="393">
                  <c:v>5.8983248150913914</c:v>
                </c:pt>
                <c:pt idx="394">
                  <c:v>5.8802726401580374</c:v>
                </c:pt>
                <c:pt idx="395">
                  <c:v>5.8623893136121286</c:v>
                </c:pt>
                <c:pt idx="396">
                  <c:v>5.844686675451249</c:v>
                </c:pt>
                <c:pt idx="397">
                  <c:v>5.8271750434806195</c:v>
                </c:pt>
                <c:pt idx="398">
                  <c:v>5.809863354279905</c:v>
                </c:pt>
                <c:pt idx="399">
                  <c:v>5.7927592938575669</c:v>
                </c:pt>
                <c:pt idx="400">
                  <c:v>5.7758694182394459</c:v>
                </c:pt>
                <c:pt idx="401">
                  <c:v>5.7591992643599275</c:v>
                </c:pt>
                <c:pt idx="402">
                  <c:v>5.74275345170848</c:v>
                </c:pt>
                <c:pt idx="403">
                  <c:v>5.7265357752387329</c:v>
                </c:pt>
                <c:pt idx="404">
                  <c:v>5.7105492900783466</c:v>
                </c:pt>
                <c:pt idx="405">
                  <c:v>5.6947963885906718</c:v>
                </c:pt>
                <c:pt idx="406">
                  <c:v>5.6792788703383215</c:v>
                </c:pt>
                <c:pt idx="407">
                  <c:v>5.663998005487529</c:v>
                </c:pt>
                <c:pt idx="408">
                  <c:v>5.6489545921736983</c:v>
                </c:pt>
                <c:pt idx="409">
                  <c:v>5.6341490083249504</c:v>
                </c:pt>
                <c:pt idx="410">
                  <c:v>5.6195812584136098</c:v>
                </c:pt>
                <c:pt idx="411">
                  <c:v>5.6052510155769024</c:v>
                </c:pt>
                <c:pt idx="412">
                  <c:v>5.5911576595185579</c:v>
                </c:pt>
                <c:pt idx="413">
                  <c:v>5.5773003105735368</c:v>
                </c:pt>
                <c:pt idx="414">
                  <c:v>5.5636778602891024</c:v>
                </c:pt>
                <c:pt idx="415">
                  <c:v>5.5502889988475772</c:v>
                </c:pt>
                <c:pt idx="416">
                  <c:v>5.5371322396293934</c:v>
                </c:pt>
                <c:pt idx="417">
                  <c:v>5.5242059411898952</c:v>
                </c:pt>
                <c:pt idx="418">
                  <c:v>5.5115083268996923</c:v>
                </c:pt>
                <c:pt idx="419">
                  <c:v>5.4990375024763676</c:v>
                </c:pt>
                <c:pt idx="420">
                  <c:v>5.48679147161491</c:v>
                </c:pt>
                <c:pt idx="421">
                  <c:v>5.4747681499054144</c:v>
                </c:pt>
                <c:pt idx="422">
                  <c:v>5.4629653772092626</c:v>
                </c:pt>
                <c:pt idx="423">
                  <c:v>5.4513809286491295</c:v>
                </c:pt>
                <c:pt idx="424">
                  <c:v>5.4400125243536275</c:v>
                </c:pt>
                <c:pt idx="425">
                  <c:v>5.4288578380841752</c:v>
                </c:pt>
                <c:pt idx="426">
                  <c:v>5.417914504859584</c:v>
                </c:pt>
                <c:pt idx="427">
                  <c:v>5.4071801276829428</c:v>
                </c:pt>
                <c:pt idx="428">
                  <c:v>5.3966522834653476</c:v>
                </c:pt>
                <c:pt idx="429">
                  <c:v>5.3863285282320676</c:v>
                </c:pt>
                <c:pt idx="430">
                  <c:v>5.3762064016884628</c:v>
                </c:pt>
                <c:pt idx="431">
                  <c:v>5.3662834312156322</c:v>
                </c:pt>
                <c:pt idx="432">
                  <c:v>5.3565571353589512</c:v>
                </c:pt>
                <c:pt idx="433">
                  <c:v>5.3470250268666488</c:v>
                </c:pt>
                <c:pt idx="434">
                  <c:v>5.3376846153299944</c:v>
                </c:pt>
                <c:pt idx="435">
                  <c:v>5.3285334094716985</c:v>
                </c:pt>
                <c:pt idx="436">
                  <c:v>5.3195689191245785</c:v>
                </c:pt>
                <c:pt idx="437">
                  <c:v>5.3107886569384473</c:v>
                </c:pt>
                <c:pt idx="438">
                  <c:v>5.3021901398494258</c:v>
                </c:pt>
                <c:pt idx="439">
                  <c:v>5.2937708903425271</c:v>
                </c:pt>
                <c:pt idx="440">
                  <c:v>5.2855284375352456</c:v>
                </c:pt>
                <c:pt idx="441">
                  <c:v>5.2774603181071065</c:v>
                </c:pt>
                <c:pt idx="442">
                  <c:v>5.2695640770975674</c:v>
                </c:pt>
                <c:pt idx="443">
                  <c:v>5.26183726859235</c:v>
                </c:pt>
                <c:pt idx="444">
                  <c:v>5.2542774563161343</c:v>
                </c:pt>
                <c:pt idx="445">
                  <c:v>5.2468822141476377</c:v>
                </c:pt>
                <c:pt idx="446">
                  <c:v>5.2396491265713161</c:v>
                </c:pt>
                <c:pt idx="447">
                  <c:v>5.2325757890782958</c:v>
                </c:pt>
                <c:pt idx="448">
                  <c:v>5.2256598085276718</c:v>
                </c:pt>
                <c:pt idx="449">
                  <c:v>5.2188988034779555</c:v>
                </c:pt>
                <c:pt idx="450">
                  <c:v>5.2122904044971889</c:v>
                </c:pt>
                <c:pt idx="451">
                  <c:v>5.2058322544591231</c:v>
                </c:pt>
                <c:pt idx="452">
                  <c:v>5.1995220088318099</c:v>
                </c:pt>
                <c:pt idx="453">
                  <c:v>5.1933573359639977</c:v>
                </c:pt>
                <c:pt idx="454">
                  <c:v>5.1873359173738498</c:v>
                </c:pt>
                <c:pt idx="455">
                  <c:v>5.1814554480437227</c:v>
                </c:pt>
                <c:pt idx="456">
                  <c:v>5.1757136367239962</c:v>
                </c:pt>
                <c:pt idx="457">
                  <c:v>5.1701082062483117</c:v>
                </c:pt>
                <c:pt idx="458">
                  <c:v>5.1646368938619664</c:v>
                </c:pt>
                <c:pt idx="459">
                  <c:v>5.1592974515646892</c:v>
                </c:pt>
                <c:pt idx="460">
                  <c:v>5.1540876464685281</c:v>
                </c:pt>
                <c:pt idx="461">
                  <c:v>5.1490052611711716</c:v>
                </c:pt>
                <c:pt idx="462">
                  <c:v>5.1440480941446349</c:v>
                </c:pt>
                <c:pt idx="463">
                  <c:v>5.1392139601389148</c:v>
                </c:pt>
                <c:pt idx="464">
                  <c:v>5.1345006905999293</c:v>
                </c:pt>
                <c:pt idx="465">
                  <c:v>5.1299061341008159</c:v>
                </c:pt>
                <c:pt idx="466">
                  <c:v>5.1254281567854481</c:v>
                </c:pt>
                <c:pt idx="467">
                  <c:v>5.1210646428228657</c:v>
                </c:pt>
                <c:pt idx="468">
                  <c:v>5.1168134948711659</c:v>
                </c:pt>
                <c:pt idx="469">
                  <c:v>5.1126726345493179</c:v>
                </c:pt>
                <c:pt idx="470">
                  <c:v>5.1086400029152541</c:v>
                </c:pt>
                <c:pt idx="471">
                  <c:v>5.1047135609485759</c:v>
                </c:pt>
                <c:pt idx="472">
                  <c:v>5.100891290036162</c:v>
                </c:pt>
                <c:pt idx="473">
                  <c:v>5.0971711924589682</c:v>
                </c:pt>
                <c:pt idx="474">
                  <c:v>5.093551291878339</c:v>
                </c:pt>
                <c:pt idx="475">
                  <c:v>5.090029633820162</c:v>
                </c:pt>
                <c:pt idx="476">
                  <c:v>5.0866042861552696</c:v>
                </c:pt>
                <c:pt idx="477">
                  <c:v>5.0832733395745366</c:v>
                </c:pt>
                <c:pt idx="478">
                  <c:v>5.0800349080572129</c:v>
                </c:pt>
                <c:pt idx="479">
                  <c:v>5.0768871293311095</c:v>
                </c:pt>
                <c:pt idx="480">
                  <c:v>5.0738281653233495</c:v>
                </c:pt>
                <c:pt idx="481">
                  <c:v>5.0708562026004982</c:v>
                </c:pt>
                <c:pt idx="482">
                  <c:v>5.0679694527969854</c:v>
                </c:pt>
                <c:pt idx="483">
                  <c:v>5.0651661530308587</c:v>
                </c:pt>
                <c:pt idx="484">
                  <c:v>5.0624445663059854</c:v>
                </c:pt>
                <c:pt idx="485">
                  <c:v>5.0598029818999661</c:v>
                </c:pt>
                <c:pt idx="486">
                  <c:v>5.0572397157371114</c:v>
                </c:pt>
                <c:pt idx="487">
                  <c:v>5.0547531107459447</c:v>
                </c:pt>
                <c:pt idx="488">
                  <c:v>5.0523415372008076</c:v>
                </c:pt>
                <c:pt idx="489">
                  <c:v>5.0500033930472474</c:v>
                </c:pt>
                <c:pt idx="490">
                  <c:v>5.0477371042109516</c:v>
                </c:pt>
                <c:pt idx="491">
                  <c:v>5.0455411248901108</c:v>
                </c:pt>
                <c:pt idx="492">
                  <c:v>5.0434139378311622</c:v>
                </c:pt>
                <c:pt idx="493">
                  <c:v>5.0413540545879574</c:v>
                </c:pt>
                <c:pt idx="494">
                  <c:v>5.0393600157644887</c:v>
                </c:pt>
                <c:pt idx="495">
                  <c:v>5.0374303912413536</c:v>
                </c:pt>
                <c:pt idx="496">
                  <c:v>5.0355637803862328</c:v>
                </c:pt>
                <c:pt idx="497">
                  <c:v>5.0337588122487018</c:v>
                </c:pt>
                <c:pt idx="498">
                  <c:v>5.0320141457397547</c:v>
                </c:pt>
                <c:pt idx="499">
                  <c:v>5.0303284697964621</c:v>
                </c:pt>
                <c:pt idx="500">
                  <c:v>5.0287005035322476</c:v>
                </c:pt>
                <c:pt idx="501">
                  <c:v>5.0271289963732748</c:v>
                </c:pt>
                <c:pt idx="502">
                  <c:v>5.0256127281814971</c:v>
                </c:pt>
                <c:pt idx="503">
                  <c:v>5.0241505093649206</c:v>
                </c:pt>
                <c:pt idx="504">
                  <c:v>5.0227411809756894</c:v>
                </c:pt>
                <c:pt idx="505">
                  <c:v>5.0213836147965729</c:v>
                </c:pt>
                <c:pt idx="506">
                  <c:v>5.0200767134164863</c:v>
                </c:pt>
                <c:pt idx="507">
                  <c:v>5.0188194102956665</c:v>
                </c:pt>
                <c:pt idx="508">
                  <c:v>5.017610669821118</c:v>
                </c:pt>
                <c:pt idx="509">
                  <c:v>5.016449487352979</c:v>
                </c:pt>
                <c:pt idx="510">
                  <c:v>5.0153348892624114</c:v>
                </c:pt>
                <c:pt idx="511">
                  <c:v>5.0142659329616386</c:v>
                </c:pt>
                <c:pt idx="512">
                  <c:v>5.0132417069267596</c:v>
                </c:pt>
                <c:pt idx="513">
                  <c:v>5.0122613307139101</c:v>
                </c:pt>
                <c:pt idx="514">
                  <c:v>5.0113239549693791</c:v>
                </c:pt>
                <c:pt idx="515">
                  <c:v>5.0104287614342464</c:v>
                </c:pt>
                <c:pt idx="516">
                  <c:v>5.0095749629440895</c:v>
                </c:pt>
                <c:pt idx="517">
                  <c:v>5.0087618034243091</c:v>
                </c:pt>
                <c:pt idx="518">
                  <c:v>5.0079885578815819</c:v>
                </c:pt>
                <c:pt idx="519">
                  <c:v>5.007254532391948</c:v>
                </c:pt>
                <c:pt idx="520">
                  <c:v>5.0065590640859945</c:v>
                </c:pt>
                <c:pt idx="521">
                  <c:v>5.0059015211316176</c:v>
                </c:pt>
                <c:pt idx="522">
                  <c:v>5.0052813027147698</c:v>
                </c:pt>
                <c:pt idx="523">
                  <c:v>5.0046978390186299</c:v>
                </c:pt>
                <c:pt idx="524">
                  <c:v>5.0041505912015642</c:v>
                </c:pt>
                <c:pt idx="525">
                  <c:v>5.0036390513742681</c:v>
                </c:pt>
                <c:pt idx="526">
                  <c:v>5.0031627425764187</c:v>
                </c:pt>
                <c:pt idx="527">
                  <c:v>5.0027212187531704</c:v>
                </c:pt>
                <c:pt idx="528">
                  <c:v>5.0023140647317952</c:v>
                </c:pt>
                <c:pt idx="529">
                  <c:v>5.0019408961987475</c:v>
                </c:pt>
                <c:pt idx="530">
                  <c:v>5.0016013596774087</c:v>
                </c:pt>
                <c:pt idx="531">
                  <c:v>5.0012951325067654</c:v>
                </c:pt>
                <c:pt idx="532">
                  <c:v>5.0010219228212121</c:v>
                </c:pt>
                <c:pt idx="533">
                  <c:v>5.0007814695317094</c:v>
                </c:pt>
                <c:pt idx="534">
                  <c:v>5.0005735423084436</c:v>
                </c:pt>
                <c:pt idx="535">
                  <c:v>5.0003979415651667</c:v>
                </c:pt>
                <c:pt idx="536">
                  <c:v>5.0002544984453454</c:v>
                </c:pt>
                <c:pt idx="537">
                  <c:v>5.0001430748102438</c:v>
                </c:pt>
                <c:pt idx="538">
                  <c:v>5.0000635632290296</c:v>
                </c:pt>
                <c:pt idx="539">
                  <c:v>5.0000158869710045</c:v>
                </c:pt>
                <c:pt idx="540">
                  <c:v>5</c:v>
                </c:pt>
                <c:pt idx="541">
                  <c:v>5.0000158869710045</c:v>
                </c:pt>
                <c:pt idx="542">
                  <c:v>5.0000635632290296</c:v>
                </c:pt>
                <c:pt idx="543">
                  <c:v>5.0001430748102438</c:v>
                </c:pt>
                <c:pt idx="544">
                  <c:v>5.0002544984453454</c:v>
                </c:pt>
                <c:pt idx="545">
                  <c:v>5.0003979415651667</c:v>
                </c:pt>
                <c:pt idx="546">
                  <c:v>5.0005735423084436</c:v>
                </c:pt>
                <c:pt idx="547">
                  <c:v>5.0007814695317094</c:v>
                </c:pt>
                <c:pt idx="548">
                  <c:v>5.0010219228212121</c:v>
                </c:pt>
                <c:pt idx="549">
                  <c:v>5.0012951325067654</c:v>
                </c:pt>
                <c:pt idx="550">
                  <c:v>5.0016013596774087</c:v>
                </c:pt>
                <c:pt idx="551">
                  <c:v>5.0019408961987475</c:v>
                </c:pt>
                <c:pt idx="552">
                  <c:v>5.0023140647317952</c:v>
                </c:pt>
                <c:pt idx="553">
                  <c:v>5.0027212187531704</c:v>
                </c:pt>
                <c:pt idx="554">
                  <c:v>5.0031627425764187</c:v>
                </c:pt>
                <c:pt idx="555">
                  <c:v>5.0036390513742681</c:v>
                </c:pt>
                <c:pt idx="556">
                  <c:v>5.0041505912015642</c:v>
                </c:pt>
                <c:pt idx="557">
                  <c:v>5.0046978390186299</c:v>
                </c:pt>
                <c:pt idx="558">
                  <c:v>5.0052813027147698</c:v>
                </c:pt>
                <c:pt idx="559">
                  <c:v>5.0059015211316176</c:v>
                </c:pt>
                <c:pt idx="560">
                  <c:v>5.0065590640859945</c:v>
                </c:pt>
                <c:pt idx="561">
                  <c:v>5.007254532391948</c:v>
                </c:pt>
                <c:pt idx="562">
                  <c:v>5.0079885578815819</c:v>
                </c:pt>
                <c:pt idx="563">
                  <c:v>5.0087618034243091</c:v>
                </c:pt>
                <c:pt idx="564">
                  <c:v>5.0095749629440895</c:v>
                </c:pt>
                <c:pt idx="565">
                  <c:v>5.0104287614342464</c:v>
                </c:pt>
                <c:pt idx="566">
                  <c:v>5.0113239549693791</c:v>
                </c:pt>
                <c:pt idx="567">
                  <c:v>5.0122613307139101</c:v>
                </c:pt>
                <c:pt idx="568">
                  <c:v>5.0132417069267596</c:v>
                </c:pt>
                <c:pt idx="569">
                  <c:v>5.0142659329616386</c:v>
                </c:pt>
                <c:pt idx="570">
                  <c:v>5.0153348892624114</c:v>
                </c:pt>
                <c:pt idx="571">
                  <c:v>5.016449487352979</c:v>
                </c:pt>
                <c:pt idx="572">
                  <c:v>5.017610669821118</c:v>
                </c:pt>
                <c:pt idx="573">
                  <c:v>5.0188194102956665</c:v>
                </c:pt>
                <c:pt idx="574">
                  <c:v>5.0200767134164863</c:v>
                </c:pt>
                <c:pt idx="575">
                  <c:v>5.0213836147965729</c:v>
                </c:pt>
                <c:pt idx="576">
                  <c:v>5.0227411809756894</c:v>
                </c:pt>
                <c:pt idx="577">
                  <c:v>5.0241505093649206</c:v>
                </c:pt>
                <c:pt idx="578">
                  <c:v>5.0256127281814971</c:v>
                </c:pt>
                <c:pt idx="579">
                  <c:v>5.0271289963732748</c:v>
                </c:pt>
                <c:pt idx="580">
                  <c:v>5.0287005035322476</c:v>
                </c:pt>
                <c:pt idx="581">
                  <c:v>5.0303284697964621</c:v>
                </c:pt>
                <c:pt idx="582">
                  <c:v>5.0320141457397547</c:v>
                </c:pt>
                <c:pt idx="583">
                  <c:v>5.0337588122487018</c:v>
                </c:pt>
                <c:pt idx="584">
                  <c:v>5.0355637803862328</c:v>
                </c:pt>
                <c:pt idx="585">
                  <c:v>5.0374303912413536</c:v>
                </c:pt>
                <c:pt idx="586">
                  <c:v>5.0393600157644887</c:v>
                </c:pt>
                <c:pt idx="587">
                  <c:v>5.0413540545879574</c:v>
                </c:pt>
                <c:pt idx="588">
                  <c:v>5.0434139378311622</c:v>
                </c:pt>
                <c:pt idx="589">
                  <c:v>5.0455411248901108</c:v>
                </c:pt>
                <c:pt idx="590">
                  <c:v>5.0477371042109516</c:v>
                </c:pt>
                <c:pt idx="591">
                  <c:v>5.0500033930472474</c:v>
                </c:pt>
                <c:pt idx="592">
                  <c:v>5.0523415372008076</c:v>
                </c:pt>
                <c:pt idx="593">
                  <c:v>5.0547531107459447</c:v>
                </c:pt>
                <c:pt idx="594">
                  <c:v>5.0572397157371114</c:v>
                </c:pt>
                <c:pt idx="595">
                  <c:v>5.0598029818999661</c:v>
                </c:pt>
                <c:pt idx="596">
                  <c:v>5.0624445663059854</c:v>
                </c:pt>
                <c:pt idx="597">
                  <c:v>5.0651661530308587</c:v>
                </c:pt>
                <c:pt idx="598">
                  <c:v>5.0679694527969854</c:v>
                </c:pt>
                <c:pt idx="599">
                  <c:v>5.0708562026004982</c:v>
                </c:pt>
                <c:pt idx="600">
                  <c:v>5.0738281653233495</c:v>
                </c:pt>
                <c:pt idx="601">
                  <c:v>5.0768871293311095</c:v>
                </c:pt>
                <c:pt idx="602">
                  <c:v>5.0800349080572129</c:v>
                </c:pt>
                <c:pt idx="603">
                  <c:v>5.0832733395745366</c:v>
                </c:pt>
                <c:pt idx="604">
                  <c:v>5.0866042861552696</c:v>
                </c:pt>
                <c:pt idx="605">
                  <c:v>5.090029633820162</c:v>
                </c:pt>
                <c:pt idx="606">
                  <c:v>5.093551291878339</c:v>
                </c:pt>
                <c:pt idx="607">
                  <c:v>5.0971711924589682</c:v>
                </c:pt>
                <c:pt idx="608">
                  <c:v>5.100891290036162</c:v>
                </c:pt>
                <c:pt idx="609">
                  <c:v>5.1047135609485759</c:v>
                </c:pt>
                <c:pt idx="610">
                  <c:v>5.1086400029152541</c:v>
                </c:pt>
                <c:pt idx="611">
                  <c:v>5.1126726345493179</c:v>
                </c:pt>
                <c:pt idx="612">
                  <c:v>5.1168134948711659</c:v>
                </c:pt>
                <c:pt idx="613">
                  <c:v>5.1210646428228648</c:v>
                </c:pt>
                <c:pt idx="614">
                  <c:v>5.1254281567854481</c:v>
                </c:pt>
                <c:pt idx="615">
                  <c:v>5.1299061341008159</c:v>
                </c:pt>
                <c:pt idx="616">
                  <c:v>5.1345006905999293</c:v>
                </c:pt>
                <c:pt idx="617">
                  <c:v>5.1392139601389148</c:v>
                </c:pt>
                <c:pt idx="618">
                  <c:v>5.1440480941446349</c:v>
                </c:pt>
                <c:pt idx="619">
                  <c:v>5.1490052611711716</c:v>
                </c:pt>
                <c:pt idx="620">
                  <c:v>5.1540876464685281</c:v>
                </c:pt>
                <c:pt idx="621">
                  <c:v>5.1592974515646892</c:v>
                </c:pt>
                <c:pt idx="622">
                  <c:v>5.1646368938619664</c:v>
                </c:pt>
                <c:pt idx="623">
                  <c:v>5.1701082062483117</c:v>
                </c:pt>
                <c:pt idx="624">
                  <c:v>5.1757136367239962</c:v>
                </c:pt>
                <c:pt idx="625">
                  <c:v>5.1814554480437227</c:v>
                </c:pt>
                <c:pt idx="626">
                  <c:v>5.1873359173738498</c:v>
                </c:pt>
                <c:pt idx="627">
                  <c:v>5.1933573359639968</c:v>
                </c:pt>
                <c:pt idx="628">
                  <c:v>5.1995220088318099</c:v>
                </c:pt>
                <c:pt idx="629">
                  <c:v>5.2058322544591231</c:v>
                </c:pt>
                <c:pt idx="630">
                  <c:v>5.2122904044971889</c:v>
                </c:pt>
                <c:pt idx="631">
                  <c:v>5.2188988034779555</c:v>
                </c:pt>
                <c:pt idx="632">
                  <c:v>5.2256598085276718</c:v>
                </c:pt>
                <c:pt idx="633">
                  <c:v>5.2325757890782958</c:v>
                </c:pt>
                <c:pt idx="634">
                  <c:v>5.2396491265713161</c:v>
                </c:pt>
                <c:pt idx="635">
                  <c:v>5.2468822141476377</c:v>
                </c:pt>
                <c:pt idx="636">
                  <c:v>5.2542774563161343</c:v>
                </c:pt>
                <c:pt idx="637">
                  <c:v>5.2618372685923509</c:v>
                </c:pt>
                <c:pt idx="638">
                  <c:v>5.2695640770975674</c:v>
                </c:pt>
                <c:pt idx="639">
                  <c:v>5.2774603181071056</c:v>
                </c:pt>
                <c:pt idx="640">
                  <c:v>5.2855284375352447</c:v>
                </c:pt>
                <c:pt idx="641">
                  <c:v>5.2937708903425271</c:v>
                </c:pt>
                <c:pt idx="642">
                  <c:v>5.3021901398494258</c:v>
                </c:pt>
                <c:pt idx="643">
                  <c:v>5.3107886569384473</c:v>
                </c:pt>
                <c:pt idx="644">
                  <c:v>5.3195689191245785</c:v>
                </c:pt>
                <c:pt idx="645">
                  <c:v>5.3285334094716976</c:v>
                </c:pt>
                <c:pt idx="646">
                  <c:v>5.3376846153299944</c:v>
                </c:pt>
                <c:pt idx="647">
                  <c:v>5.3470250268666488</c:v>
                </c:pt>
                <c:pt idx="648">
                  <c:v>5.3565571353589512</c:v>
                </c:pt>
                <c:pt idx="649">
                  <c:v>5.3662834312156313</c:v>
                </c:pt>
                <c:pt idx="650">
                  <c:v>5.3762064016884628</c:v>
                </c:pt>
                <c:pt idx="651">
                  <c:v>5.3863285282320676</c:v>
                </c:pt>
                <c:pt idx="652">
                  <c:v>5.3966522834653476</c:v>
                </c:pt>
                <c:pt idx="653">
                  <c:v>5.4071801276829428</c:v>
                </c:pt>
                <c:pt idx="654">
                  <c:v>5.417914504859584</c:v>
                </c:pt>
                <c:pt idx="655">
                  <c:v>5.4288578380841752</c:v>
                </c:pt>
                <c:pt idx="656">
                  <c:v>5.4400125243536275</c:v>
                </c:pt>
                <c:pt idx="657">
                  <c:v>5.4513809286491295</c:v>
                </c:pt>
                <c:pt idx="658">
                  <c:v>5.4629653772092626</c:v>
                </c:pt>
                <c:pt idx="659">
                  <c:v>5.4747681499054144</c:v>
                </c:pt>
                <c:pt idx="660">
                  <c:v>5.48679147161491</c:v>
                </c:pt>
                <c:pt idx="661">
                  <c:v>5.4990375024763676</c:v>
                </c:pt>
                <c:pt idx="662">
                  <c:v>5.5115083268996914</c:v>
                </c:pt>
                <c:pt idx="663">
                  <c:v>5.5242059411898952</c:v>
                </c:pt>
                <c:pt idx="664">
                  <c:v>5.5371322396293934</c:v>
                </c:pt>
                <c:pt idx="665">
                  <c:v>5.5502889988475763</c:v>
                </c:pt>
                <c:pt idx="666">
                  <c:v>5.5636778602891024</c:v>
                </c:pt>
                <c:pt idx="667">
                  <c:v>5.5773003105735359</c:v>
                </c:pt>
                <c:pt idx="668">
                  <c:v>5.5911576595185588</c:v>
                </c:pt>
                <c:pt idx="669">
                  <c:v>5.6052510155769024</c:v>
                </c:pt>
                <c:pt idx="670">
                  <c:v>5.6195812584136089</c:v>
                </c:pt>
                <c:pt idx="671">
                  <c:v>5.6341490083249495</c:v>
                </c:pt>
                <c:pt idx="672">
                  <c:v>5.6489545921736983</c:v>
                </c:pt>
                <c:pt idx="673">
                  <c:v>5.663998005487529</c:v>
                </c:pt>
                <c:pt idx="674">
                  <c:v>5.6792788703383215</c:v>
                </c:pt>
                <c:pt idx="675">
                  <c:v>5.6947963885906709</c:v>
                </c:pt>
                <c:pt idx="676">
                  <c:v>5.7105492900783448</c:v>
                </c:pt>
                <c:pt idx="677">
                  <c:v>5.7265357752387338</c:v>
                </c:pt>
                <c:pt idx="678">
                  <c:v>5.74275345170848</c:v>
                </c:pt>
                <c:pt idx="679">
                  <c:v>5.7591992643599275</c:v>
                </c:pt>
                <c:pt idx="680">
                  <c:v>5.7758694182394459</c:v>
                </c:pt>
                <c:pt idx="681">
                  <c:v>5.7927592938575669</c:v>
                </c:pt>
                <c:pt idx="682">
                  <c:v>5.809863354279905</c:v>
                </c:pt>
                <c:pt idx="683">
                  <c:v>5.8271750434806195</c:v>
                </c:pt>
                <c:pt idx="684">
                  <c:v>5.844686675451249</c:v>
                </c:pt>
                <c:pt idx="685">
                  <c:v>5.8623893136121268</c:v>
                </c:pt>
                <c:pt idx="686">
                  <c:v>5.8802726401580374</c:v>
                </c:pt>
                <c:pt idx="687">
                  <c:v>5.8983248150913914</c:v>
                </c:pt>
                <c:pt idx="688">
                  <c:v>5.9165323248642707</c:v>
                </c:pt>
                <c:pt idx="689">
                  <c:v>5.9348798207747526</c:v>
                </c:pt>
                <c:pt idx="690">
                  <c:v>5.9533499475547691</c:v>
                </c:pt>
                <c:pt idx="691">
                  <c:v>5.9719231629582223</c:v>
                </c:pt>
                <c:pt idx="692">
                  <c:v>5.990577549622552</c:v>
                </c:pt>
                <c:pt idx="693">
                  <c:v>6.0092886210470962</c:v>
                </c:pt>
                <c:pt idx="694">
                  <c:v>6.0280291242197803</c:v>
                </c:pt>
                <c:pt idx="695">
                  <c:v>6.0467688422396337</c:v>
                </c:pt>
                <c:pt idx="696">
                  <c:v>6.0654744012322199</c:v>
                </c:pt>
                <c:pt idx="697">
                  <c:v>6.084109086937314</c:v>
                </c:pt>
                <c:pt idx="698">
                  <c:v>6.1026326775528759</c:v>
                </c:pt>
                <c:pt idx="699">
                  <c:v>6.1210013007224626</c:v>
                </c:pt>
                <c:pt idx="700">
                  <c:v>6.1391673239138944</c:v>
                </c:pt>
                <c:pt idx="701">
                  <c:v>6.1570792887917616</c:v>
                </c:pt>
                <c:pt idx="702">
                  <c:v>6.1746819014468031</c:v>
                </c:pt>
                <c:pt idx="703">
                  <c:v>6.1919160913927813</c:v>
                </c:pt>
                <c:pt idx="704">
                  <c:v>6.2087191529292118</c:v>
                </c:pt>
                <c:pt idx="705">
                  <c:v>6.2250249826199884</c:v>
                </c:pt>
                <c:pt idx="706">
                  <c:v>6.2407644260586137</c:v>
                </c:pt>
                <c:pt idx="707">
                  <c:v>6.2558657455776006</c:v>
                </c:pt>
                <c:pt idx="708">
                  <c:v>6.2702552179244835</c:v>
                </c:pt>
                <c:pt idx="709">
                  <c:v>6.2838578670241896</c:v>
                </c:pt>
                <c:pt idx="710">
                  <c:v>6.2965983317085854</c:v>
                </c:pt>
                <c:pt idx="711">
                  <c:v>6.3084018617659821</c:v>
                </c:pt>
                <c:pt idx="712">
                  <c:v>6.319195428043348</c:v>
                </c:pt>
                <c:pt idx="713">
                  <c:v>6.3289089239955736</c:v>
                </c:pt>
                <c:pt idx="714">
                  <c:v>6.3374764275755213</c:v>
                </c:pt>
                <c:pt idx="715">
                  <c:v>6.3448374844131132</c:v>
                </c:pt>
                <c:pt idx="716">
                  <c:v>6.3509383666668402</c:v>
                </c:pt>
                <c:pt idx="717">
                  <c:v>6.3557332575916208</c:v>
                </c:pt>
                <c:pt idx="718">
                  <c:v>6.3591853105048841</c:v>
                </c:pt>
                <c:pt idx="719">
                  <c:v>6.3612675329823194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E9-40D8-B69B-C27219122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865808"/>
        <c:axId val="522543648"/>
      </c:scatterChart>
      <c:valAx>
        <c:axId val="931865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543648"/>
        <c:crosses val="autoZero"/>
        <c:crossBetween val="midCat"/>
      </c:valAx>
      <c:valAx>
        <c:axId val="52254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1865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Temperature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Simulation!$V$3</c:f>
              <c:strCache>
                <c:ptCount val="1"/>
                <c:pt idx="0">
                  <c:v>Temperature K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Simulation!$H$4:$H$723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Simulation!$V$4:$V$723</c:f>
              <c:numCache>
                <c:formatCode>General</c:formatCode>
                <c:ptCount val="720"/>
                <c:pt idx="0">
                  <c:v>878.8898924798068</c:v>
                </c:pt>
                <c:pt idx="1">
                  <c:v>878.66588303979108</c:v>
                </c:pt>
                <c:pt idx="2">
                  <c:v>877.9961316895176</c:v>
                </c:pt>
                <c:pt idx="3">
                  <c:v>876.88740275876421</c:v>
                </c:pt>
                <c:pt idx="4">
                  <c:v>875.3507520721688</c:v>
                </c:pt>
                <c:pt idx="5">
                  <c:v>873.4012130454945</c:v>
                </c:pt>
                <c:pt idx="6">
                  <c:v>871.05738229733049</c:v>
                </c:pt>
                <c:pt idx="7">
                  <c:v>868.34092702730061</c:v>
                </c:pt>
                <c:pt idx="8">
                  <c:v>865.27603917299155</c:v>
                </c:pt>
                <c:pt idx="9">
                  <c:v>861.88886210128999</c:v>
                </c:pt>
                <c:pt idx="10">
                  <c:v>858.20691446428316</c:v>
                </c:pt>
                <c:pt idx="11">
                  <c:v>854.2585331854292</c:v>
                </c:pt>
                <c:pt idx="12">
                  <c:v>850.07235378163</c:v>
                </c:pt>
                <c:pt idx="13">
                  <c:v>845.67684185330188</c:v>
                </c:pt>
                <c:pt idx="14">
                  <c:v>841.09988504360365</c:v>
                </c:pt>
                <c:pt idx="15">
                  <c:v>836.36845046119345</c:v>
                </c:pt>
                <c:pt idx="16">
                  <c:v>831.50830875856752</c:v>
                </c:pt>
                <c:pt idx="17">
                  <c:v>826.54382293212086</c:v>
                </c:pt>
                <c:pt idx="18">
                  <c:v>821.49779753238499</c:v>
                </c:pt>
                <c:pt idx="19">
                  <c:v>816.3913823342142</c:v>
                </c:pt>
                <c:pt idx="20">
                  <c:v>811.24402354909103</c:v>
                </c:pt>
                <c:pt idx="21">
                  <c:v>806.07345526203699</c:v>
                </c:pt>
                <c:pt idx="22">
                  <c:v>800.89572382503934</c:v>
                </c:pt>
                <c:pt idx="23">
                  <c:v>795.72523831823935</c:v>
                </c:pt>
                <c:pt idx="24">
                  <c:v>790.57484079073458</c:v>
                </c:pt>
                <c:pt idx="25">
                  <c:v>785.45589072171754</c:v>
                </c:pt>
                <c:pt idx="26">
                  <c:v>780.37835892602982</c:v>
                </c:pt>
                <c:pt idx="27">
                  <c:v>775.35092691023749</c:v>
                </c:pt>
                <c:pt idx="28">
                  <c:v>770.38108842733391</c:v>
                </c:pt>
                <c:pt idx="29">
                  <c:v>765.4752506553383</c:v>
                </c:pt>
                <c:pt idx="30">
                  <c:v>760.63883302401723</c:v>
                </c:pt>
                <c:pt idx="31">
                  <c:v>755.87636222965932</c:v>
                </c:pt>
                <c:pt idx="32">
                  <c:v>751.19156241138091</c:v>
                </c:pt>
                <c:pt idx="33">
                  <c:v>746.58743981876432</c:v>
                </c:pt>
                <c:pt idx="34">
                  <c:v>742.06636158710955</c:v>
                </c:pt>
                <c:pt idx="35">
                  <c:v>737.63012846164452</c:v>
                </c:pt>
                <c:pt idx="36">
                  <c:v>733.28004148450327</c:v>
                </c:pt>
                <c:pt idx="37">
                  <c:v>729.01696278650661</c:v>
                </c:pt>
                <c:pt idx="38">
                  <c:v>724.8413707177192</c:v>
                </c:pt>
                <c:pt idx="39">
                  <c:v>720.75340961321945</c:v>
                </c:pt>
                <c:pt idx="40">
                  <c:v>716.75293452975711</c:v>
                </c:pt>
                <c:pt idx="41">
                  <c:v>712.83955130998788</c:v>
                </c:pt>
                <c:pt idx="42">
                  <c:v>709.01265233821891</c:v>
                </c:pt>
                <c:pt idx="43">
                  <c:v>705.27144834851083</c:v>
                </c:pt>
                <c:pt idx="44">
                  <c:v>701.61499663550649</c:v>
                </c:pt>
                <c:pt idx="45">
                  <c:v>698.04222600272431</c:v>
                </c:pt>
                <c:pt idx="46">
                  <c:v>694.55195876408061</c:v>
                </c:pt>
                <c:pt idx="47">
                  <c:v>691.14293009347034</c:v>
                </c:pt>
                <c:pt idx="48">
                  <c:v>687.8138049953717</c:v>
                </c:pt>
                <c:pt idx="49">
                  <c:v>684.56319314743973</c:v>
                </c:pt>
                <c:pt idx="50">
                  <c:v>681.38966184447474</c:v>
                </c:pt>
                <c:pt idx="51">
                  <c:v>678.29174725238227</c:v>
                </c:pt>
                <c:pt idx="52">
                  <c:v>675.26796416103866</c:v>
                </c:pt>
                <c:pt idx="53">
                  <c:v>672.3168144065196</c:v>
                </c:pt>
                <c:pt idx="54">
                  <c:v>669.43679411599749</c:v>
                </c:pt>
                <c:pt idx="55">
                  <c:v>666.62639991280616</c:v>
                </c:pt>
                <c:pt idx="56">
                  <c:v>663.88413420470965</c:v>
                </c:pt>
                <c:pt idx="57">
                  <c:v>661.20850966521539</c:v>
                </c:pt>
                <c:pt idx="58">
                  <c:v>658.59805300582775</c:v>
                </c:pt>
                <c:pt idx="59">
                  <c:v>656.05130812633433</c:v>
                </c:pt>
                <c:pt idx="60">
                  <c:v>653.56683872049007</c:v>
                </c:pt>
                <c:pt idx="61">
                  <c:v>651.14323040574595</c:v>
                </c:pt>
                <c:pt idx="62">
                  <c:v>648.7790924378312</c:v>
                </c:pt>
                <c:pt idx="63">
                  <c:v>646.47305906402789</c:v>
                </c:pt>
                <c:pt idx="64">
                  <c:v>644.2237905627253</c:v>
                </c:pt>
                <c:pt idx="65">
                  <c:v>642.02997401130119</c:v>
                </c:pt>
                <c:pt idx="66">
                  <c:v>639.89032381942366</c:v>
                </c:pt>
                <c:pt idx="67">
                  <c:v>637.80358206048868</c:v>
                </c:pt>
                <c:pt idx="68">
                  <c:v>635.76851863000525</c:v>
                </c:pt>
                <c:pt idx="69">
                  <c:v>633.783931256291</c:v>
                </c:pt>
                <c:pt idx="70">
                  <c:v>631.84864538577312</c:v>
                </c:pt>
                <c:pt idx="71">
                  <c:v>629.96151396249002</c:v>
                </c:pt>
                <c:pt idx="72">
                  <c:v>628.12141711897812</c:v>
                </c:pt>
                <c:pt idx="73">
                  <c:v>626.32726179361464</c:v>
                </c:pt>
                <c:pt idx="74">
                  <c:v>624.57798128760965</c:v>
                </c:pt>
                <c:pt idx="75">
                  <c:v>622.872534773182</c:v>
                </c:pt>
                <c:pt idx="76">
                  <c:v>621.20990676298402</c:v>
                </c:pt>
                <c:pt idx="77">
                  <c:v>619.58910654955491</c:v>
                </c:pt>
                <c:pt idx="78">
                  <c:v>618.00916762242787</c:v>
                </c:pt>
                <c:pt idx="79">
                  <c:v>616.46914706951361</c:v>
                </c:pt>
                <c:pt idx="80">
                  <c:v>614.9681249684852</c:v>
                </c:pt>
                <c:pt idx="81">
                  <c:v>613.50520377310602</c:v>
                </c:pt>
                <c:pt idx="82">
                  <c:v>612.07950769873923</c:v>
                </c:pt>
                <c:pt idx="83">
                  <c:v>610.69018211067032</c:v>
                </c:pt>
                <c:pt idx="84">
                  <c:v>609.33639291832424</c:v>
                </c:pt>
                <c:pt idx="85">
                  <c:v>608.01732597798434</c:v>
                </c:pt>
                <c:pt idx="86">
                  <c:v>606.73218650619037</c:v>
                </c:pt>
                <c:pt idx="87">
                  <c:v>605.48019850562741</c:v>
                </c:pt>
                <c:pt idx="88">
                  <c:v>604.26060420498061</c:v>
                </c:pt>
                <c:pt idx="89">
                  <c:v>603.0726635139406</c:v>
                </c:pt>
                <c:pt idx="90">
                  <c:v>601.91565349429447</c:v>
                </c:pt>
                <c:pt idx="91">
                  <c:v>600.78886784779934</c:v>
                </c:pt>
                <c:pt idx="92">
                  <c:v>599.69161642135168</c:v>
                </c:pt>
                <c:pt idx="93">
                  <c:v>598.62322472977712</c:v>
                </c:pt>
                <c:pt idx="94">
                  <c:v>597.5830334964254</c:v>
                </c:pt>
                <c:pt idx="95">
                  <c:v>596.57039821161197</c:v>
                </c:pt>
                <c:pt idx="96">
                  <c:v>595.58468870883814</c:v>
                </c:pt>
                <c:pt idx="97">
                  <c:v>594.62528875862108</c:v>
                </c:pt>
                <c:pt idx="98">
                  <c:v>593.69159567967381</c:v>
                </c:pt>
                <c:pt idx="99">
                  <c:v>592.7830199671082</c:v>
                </c:pt>
                <c:pt idx="100">
                  <c:v>591.89898493726741</c:v>
                </c:pt>
                <c:pt idx="101">
                  <c:v>591.03892638874322</c:v>
                </c:pt>
                <c:pt idx="102">
                  <c:v>590.20229227909056</c:v>
                </c:pt>
                <c:pt idx="103">
                  <c:v>589.38854241671902</c:v>
                </c:pt>
                <c:pt idx="104">
                  <c:v>588.59714816740961</c:v>
                </c:pt>
                <c:pt idx="105">
                  <c:v>587.8275921748907</c:v>
                </c:pt>
                <c:pt idx="106">
                  <c:v>587.0793680948866</c:v>
                </c:pt>
                <c:pt idx="107">
                  <c:v>586.35198034204996</c:v>
                </c:pt>
                <c:pt idx="108">
                  <c:v>585.64494384917907</c:v>
                </c:pt>
                <c:pt idx="109">
                  <c:v>584.95778383812899</c:v>
                </c:pt>
                <c:pt idx="110">
                  <c:v>584.29003560182139</c:v>
                </c:pt>
                <c:pt idx="111">
                  <c:v>583.64124429677599</c:v>
                </c:pt>
                <c:pt idx="112">
                  <c:v>583.01096474558767</c:v>
                </c:pt>
                <c:pt idx="113">
                  <c:v>582.39876124879561</c:v>
                </c:pt>
                <c:pt idx="114">
                  <c:v>581.80420740560066</c:v>
                </c:pt>
                <c:pt idx="115">
                  <c:v>581.22688594290821</c:v>
                </c:pt>
                <c:pt idx="116">
                  <c:v>580.66638855219298</c:v>
                </c:pt>
                <c:pt idx="117">
                  <c:v>580.12231573370252</c:v>
                </c:pt>
                <c:pt idx="118">
                  <c:v>579.59427664753707</c:v>
                </c:pt>
                <c:pt idx="119">
                  <c:v>579.0818889711677</c:v>
                </c:pt>
                <c:pt idx="120">
                  <c:v>578.58477876297718</c:v>
                </c:pt>
                <c:pt idx="121">
                  <c:v>578.10258033143054</c:v>
                </c:pt>
                <c:pt idx="122">
                  <c:v>577.6349361095065</c:v>
                </c:pt>
                <c:pt idx="123">
                  <c:v>577.18149653404294</c:v>
                </c:pt>
                <c:pt idx="124">
                  <c:v>576.74191992967587</c:v>
                </c:pt>
                <c:pt idx="125">
                  <c:v>576.31587239706937</c:v>
                </c:pt>
                <c:pt idx="126">
                  <c:v>575.90302770515893</c:v>
                </c:pt>
                <c:pt idx="127">
                  <c:v>575.50306718715251</c:v>
                </c:pt>
                <c:pt idx="128">
                  <c:v>575.11567964005155</c:v>
                </c:pt>
                <c:pt idx="129">
                  <c:v>574.74056122747686</c:v>
                </c:pt>
                <c:pt idx="130">
                  <c:v>574.37741538560158</c:v>
                </c:pt>
                <c:pt idx="131">
                  <c:v>574.025952732012</c:v>
                </c:pt>
                <c:pt idx="132">
                  <c:v>573.68589097733343</c:v>
                </c:pt>
                <c:pt idx="133">
                  <c:v>573.35695483947597</c:v>
                </c:pt>
                <c:pt idx="134">
                  <c:v>573.03887596036805</c:v>
                </c:pt>
                <c:pt idx="135">
                  <c:v>572.73139282506008</c:v>
                </c:pt>
                <c:pt idx="136">
                  <c:v>572.43425068309557</c:v>
                </c:pt>
                <c:pt idx="137">
                  <c:v>572.14720147205685</c:v>
                </c:pt>
                <c:pt idx="138">
                  <c:v>571.87000374320291</c:v>
                </c:pt>
                <c:pt idx="139">
                  <c:v>571.60242258913138</c:v>
                </c:pt>
                <c:pt idx="140">
                  <c:v>571.34422957339848</c:v>
                </c:pt>
                <c:pt idx="141">
                  <c:v>571.09520266204891</c:v>
                </c:pt>
                <c:pt idx="142">
                  <c:v>570.85512615700463</c:v>
                </c:pt>
                <c:pt idx="143">
                  <c:v>570.62379063127605</c:v>
                </c:pt>
                <c:pt idx="144">
                  <c:v>570.40099286596171</c:v>
                </c:pt>
                <c:pt idx="145">
                  <c:v>570.18653578900876</c:v>
                </c:pt>
                <c:pt idx="146">
                  <c:v>569.98022841570878</c:v>
                </c:pt>
                <c:pt idx="147">
                  <c:v>569.78188579091307</c:v>
                </c:pt>
                <c:pt idx="148">
                  <c:v>569.59132893294816</c:v>
                </c:pt>
                <c:pt idx="149">
                  <c:v>569.4083847792192</c:v>
                </c:pt>
                <c:pt idx="150">
                  <c:v>569.23288613349314</c:v>
                </c:pt>
                <c:pt idx="151">
                  <c:v>569.06467161484977</c:v>
                </c:pt>
                <c:pt idx="152">
                  <c:v>568.90358560829577</c:v>
                </c:pt>
                <c:pt idx="153">
                  <c:v>568.74947821703699</c:v>
                </c:pt>
                <c:pt idx="154">
                  <c:v>568.60220521640235</c:v>
                </c:pt>
                <c:pt idx="155">
                  <c:v>568.46162800941875</c:v>
                </c:pt>
                <c:pt idx="156">
                  <c:v>568.32761358403172</c:v>
                </c:pt>
                <c:pt idx="157">
                  <c:v>568.20003447197178</c:v>
                </c:pt>
                <c:pt idx="158">
                  <c:v>568.07876870926123</c:v>
                </c:pt>
                <c:pt idx="159">
                  <c:v>567.96369979836322</c:v>
                </c:pt>
                <c:pt idx="160">
                  <c:v>567.85471667196816</c:v>
                </c:pt>
                <c:pt idx="161">
                  <c:v>567.75171365841652</c:v>
                </c:pt>
                <c:pt idx="162">
                  <c:v>567.65459044875729</c:v>
                </c:pt>
                <c:pt idx="163">
                  <c:v>567.5632520654367</c:v>
                </c:pt>
                <c:pt idx="164">
                  <c:v>567.4776088326189</c:v>
                </c:pt>
                <c:pt idx="165">
                  <c:v>567.39757634813327</c:v>
                </c:pt>
                <c:pt idx="166">
                  <c:v>567.32307545704566</c:v>
                </c:pt>
                <c:pt idx="167">
                  <c:v>567.25403222685429</c:v>
                </c:pt>
                <c:pt idx="168">
                  <c:v>567.19037792430231</c:v>
                </c:pt>
                <c:pt idx="169">
                  <c:v>567.13204899380753</c:v>
                </c:pt>
                <c:pt idx="170">
                  <c:v>567.07898703750629</c:v>
                </c:pt>
                <c:pt idx="171">
                  <c:v>567.03113879690659</c:v>
                </c:pt>
                <c:pt idx="172">
                  <c:v>566.98845613614844</c:v>
                </c:pt>
                <c:pt idx="173">
                  <c:v>566.95089602686926</c:v>
                </c:pt>
                <c:pt idx="174">
                  <c:v>566.91842053467053</c:v>
                </c:pt>
                <c:pt idx="175">
                  <c:v>566.890996807183</c:v>
                </c:pt>
                <c:pt idx="176">
                  <c:v>566.86859706372957</c:v>
                </c:pt>
                <c:pt idx="177">
                  <c:v>566.85119858658072</c:v>
                </c:pt>
                <c:pt idx="178">
                  <c:v>566.83878371380433</c:v>
                </c:pt>
                <c:pt idx="179">
                  <c:v>566.83133983370499</c:v>
                </c:pt>
                <c:pt idx="180">
                  <c:v>566.8288593808536</c:v>
                </c:pt>
                <c:pt idx="181">
                  <c:v>566.83133983370499</c:v>
                </c:pt>
                <c:pt idx="182">
                  <c:v>566.83878371380433</c:v>
                </c:pt>
                <c:pt idx="183">
                  <c:v>566.85119858658072</c:v>
                </c:pt>
                <c:pt idx="184">
                  <c:v>566.86859706372957</c:v>
                </c:pt>
                <c:pt idx="185">
                  <c:v>566.890996807183</c:v>
                </c:pt>
                <c:pt idx="186">
                  <c:v>566.91842053467053</c:v>
                </c:pt>
                <c:pt idx="187">
                  <c:v>566.95089602686926</c:v>
                </c:pt>
                <c:pt idx="188">
                  <c:v>566.98845613614844</c:v>
                </c:pt>
                <c:pt idx="189">
                  <c:v>567.03113879690659</c:v>
                </c:pt>
                <c:pt idx="190">
                  <c:v>567.07898703750629</c:v>
                </c:pt>
                <c:pt idx="191">
                  <c:v>567.13204899380753</c:v>
                </c:pt>
                <c:pt idx="192">
                  <c:v>567.19037792430231</c:v>
                </c:pt>
                <c:pt idx="193">
                  <c:v>567.25403222685429</c:v>
                </c:pt>
                <c:pt idx="194">
                  <c:v>567.32307545704566</c:v>
                </c:pt>
                <c:pt idx="195">
                  <c:v>567.39757634813316</c:v>
                </c:pt>
                <c:pt idx="196">
                  <c:v>567.4776088326189</c:v>
                </c:pt>
                <c:pt idx="197">
                  <c:v>567.5632520654367</c:v>
                </c:pt>
                <c:pt idx="198">
                  <c:v>567.65459044875729</c:v>
                </c:pt>
                <c:pt idx="199">
                  <c:v>567.75171365841652</c:v>
                </c:pt>
                <c:pt idx="200">
                  <c:v>567.85471667196794</c:v>
                </c:pt>
                <c:pt idx="201">
                  <c:v>567.96369979836322</c:v>
                </c:pt>
                <c:pt idx="202">
                  <c:v>568.07876870926123</c:v>
                </c:pt>
                <c:pt idx="203">
                  <c:v>568.20003447197178</c:v>
                </c:pt>
                <c:pt idx="204">
                  <c:v>568.32761358403172</c:v>
                </c:pt>
                <c:pt idx="205">
                  <c:v>568.46162800941875</c:v>
                </c:pt>
                <c:pt idx="206">
                  <c:v>568.60220521640235</c:v>
                </c:pt>
                <c:pt idx="207">
                  <c:v>568.74947821703699</c:v>
                </c:pt>
                <c:pt idx="208">
                  <c:v>568.90358560829577</c:v>
                </c:pt>
                <c:pt idx="209">
                  <c:v>569.06467161484977</c:v>
                </c:pt>
                <c:pt idx="210">
                  <c:v>569.23288613349314</c:v>
                </c:pt>
                <c:pt idx="211">
                  <c:v>569.4083847792192</c:v>
                </c:pt>
                <c:pt idx="212">
                  <c:v>569.59132893294816</c:v>
                </c:pt>
                <c:pt idx="213">
                  <c:v>569.78188579091307</c:v>
                </c:pt>
                <c:pt idx="214">
                  <c:v>569.98022841570878</c:v>
                </c:pt>
                <c:pt idx="215">
                  <c:v>570.18653578900876</c:v>
                </c:pt>
                <c:pt idx="216">
                  <c:v>570.40099286596171</c:v>
                </c:pt>
                <c:pt idx="217">
                  <c:v>570.62379063127605</c:v>
                </c:pt>
                <c:pt idx="218">
                  <c:v>570.85512615700463</c:v>
                </c:pt>
                <c:pt idx="219">
                  <c:v>571.09520266204891</c:v>
                </c:pt>
                <c:pt idx="220">
                  <c:v>571.34422957339848</c:v>
                </c:pt>
                <c:pt idx="221">
                  <c:v>571.60242258913138</c:v>
                </c:pt>
                <c:pt idx="222">
                  <c:v>571.87000374320314</c:v>
                </c:pt>
                <c:pt idx="223">
                  <c:v>572.14720147205685</c:v>
                </c:pt>
                <c:pt idx="224">
                  <c:v>572.43425068309557</c:v>
                </c:pt>
                <c:pt idx="225">
                  <c:v>572.73139282506008</c:v>
                </c:pt>
                <c:pt idx="226">
                  <c:v>573.03887596036816</c:v>
                </c:pt>
                <c:pt idx="227">
                  <c:v>573.35695483947597</c:v>
                </c:pt>
                <c:pt idx="228">
                  <c:v>573.68589097733343</c:v>
                </c:pt>
                <c:pt idx="229">
                  <c:v>574.025952732012</c:v>
                </c:pt>
                <c:pt idx="230">
                  <c:v>574.37741538560158</c:v>
                </c:pt>
                <c:pt idx="231">
                  <c:v>574.74056122747697</c:v>
                </c:pt>
                <c:pt idx="232">
                  <c:v>575.11567964005155</c:v>
                </c:pt>
                <c:pt idx="233">
                  <c:v>575.50306718715251</c:v>
                </c:pt>
                <c:pt idx="234">
                  <c:v>575.90302770515882</c:v>
                </c:pt>
                <c:pt idx="235">
                  <c:v>576.31587239706937</c:v>
                </c:pt>
                <c:pt idx="236">
                  <c:v>576.74191992967587</c:v>
                </c:pt>
                <c:pt idx="237">
                  <c:v>577.18149653404294</c:v>
                </c:pt>
                <c:pt idx="238">
                  <c:v>577.6349361095065</c:v>
                </c:pt>
                <c:pt idx="239">
                  <c:v>578.10258033143054</c:v>
                </c:pt>
                <c:pt idx="240">
                  <c:v>578.58477876297718</c:v>
                </c:pt>
                <c:pt idx="241">
                  <c:v>579.0818889711677</c:v>
                </c:pt>
                <c:pt idx="242">
                  <c:v>579.59427664753707</c:v>
                </c:pt>
                <c:pt idx="243">
                  <c:v>580.12231573370252</c:v>
                </c:pt>
                <c:pt idx="244">
                  <c:v>580.66638855219287</c:v>
                </c:pt>
                <c:pt idx="245">
                  <c:v>581.2268859429081</c:v>
                </c:pt>
                <c:pt idx="246">
                  <c:v>581.80420740560066</c:v>
                </c:pt>
                <c:pt idx="247">
                  <c:v>582.39876124879561</c:v>
                </c:pt>
                <c:pt idx="248">
                  <c:v>583.01096474558767</c:v>
                </c:pt>
                <c:pt idx="249">
                  <c:v>583.64124429677599</c:v>
                </c:pt>
                <c:pt idx="250">
                  <c:v>584.29003560182139</c:v>
                </c:pt>
                <c:pt idx="251">
                  <c:v>584.95778383812899</c:v>
                </c:pt>
                <c:pt idx="252">
                  <c:v>585.64494384917919</c:v>
                </c:pt>
                <c:pt idx="253">
                  <c:v>586.35198034205007</c:v>
                </c:pt>
                <c:pt idx="254">
                  <c:v>587.0793680948866</c:v>
                </c:pt>
                <c:pt idx="255">
                  <c:v>587.8275921748907</c:v>
                </c:pt>
                <c:pt idx="256">
                  <c:v>588.59714816740961</c:v>
                </c:pt>
                <c:pt idx="257">
                  <c:v>589.38854241671902</c:v>
                </c:pt>
                <c:pt idx="258">
                  <c:v>590.20229227909056</c:v>
                </c:pt>
                <c:pt idx="259">
                  <c:v>591.03892638874322</c:v>
                </c:pt>
                <c:pt idx="260">
                  <c:v>591.89898493726741</c:v>
                </c:pt>
                <c:pt idx="261">
                  <c:v>592.7830199671082</c:v>
                </c:pt>
                <c:pt idx="262">
                  <c:v>593.69159567967381</c:v>
                </c:pt>
                <c:pt idx="263">
                  <c:v>594.62528875862108</c:v>
                </c:pt>
                <c:pt idx="264">
                  <c:v>595.58468870883814</c:v>
                </c:pt>
                <c:pt idx="265">
                  <c:v>596.57039821161197</c:v>
                </c:pt>
                <c:pt idx="266">
                  <c:v>597.5830334964254</c:v>
                </c:pt>
                <c:pt idx="267">
                  <c:v>598.62322472977712</c:v>
                </c:pt>
                <c:pt idx="268">
                  <c:v>599.69161642135168</c:v>
                </c:pt>
                <c:pt idx="269">
                  <c:v>600.78886784779934</c:v>
                </c:pt>
                <c:pt idx="270">
                  <c:v>601.91565349429447</c:v>
                </c:pt>
                <c:pt idx="271">
                  <c:v>603.0726635139406</c:v>
                </c:pt>
                <c:pt idx="272">
                  <c:v>604.26060420498061</c:v>
                </c:pt>
                <c:pt idx="273">
                  <c:v>605.48019850562741</c:v>
                </c:pt>
                <c:pt idx="274">
                  <c:v>606.73218650619037</c:v>
                </c:pt>
                <c:pt idx="275">
                  <c:v>608.01732597798434</c:v>
                </c:pt>
                <c:pt idx="276">
                  <c:v>609.33639291832424</c:v>
                </c:pt>
                <c:pt idx="277">
                  <c:v>610.69018211067009</c:v>
                </c:pt>
                <c:pt idx="278">
                  <c:v>612.07950769873923</c:v>
                </c:pt>
                <c:pt idx="279">
                  <c:v>613.50520377310613</c:v>
                </c:pt>
                <c:pt idx="280">
                  <c:v>614.96812496848531</c:v>
                </c:pt>
                <c:pt idx="281">
                  <c:v>616.46914706951361</c:v>
                </c:pt>
                <c:pt idx="282">
                  <c:v>618.00916762242787</c:v>
                </c:pt>
                <c:pt idx="283">
                  <c:v>619.58910654955491</c:v>
                </c:pt>
                <c:pt idx="284">
                  <c:v>621.20990676298402</c:v>
                </c:pt>
                <c:pt idx="285">
                  <c:v>622.872534773182</c:v>
                </c:pt>
                <c:pt idx="286">
                  <c:v>624.57798128760965</c:v>
                </c:pt>
                <c:pt idx="287">
                  <c:v>626.32726179361464</c:v>
                </c:pt>
                <c:pt idx="288">
                  <c:v>628.12141711897812</c:v>
                </c:pt>
                <c:pt idx="289">
                  <c:v>629.96151396249002</c:v>
                </c:pt>
                <c:pt idx="290">
                  <c:v>631.84864538577312</c:v>
                </c:pt>
                <c:pt idx="291">
                  <c:v>633.783931256291</c:v>
                </c:pt>
                <c:pt idx="292">
                  <c:v>635.76851863000525</c:v>
                </c:pt>
                <c:pt idx="293">
                  <c:v>637.80358206048868</c:v>
                </c:pt>
                <c:pt idx="294">
                  <c:v>639.89032381942366</c:v>
                </c:pt>
                <c:pt idx="295">
                  <c:v>642.02997401130119</c:v>
                </c:pt>
                <c:pt idx="296">
                  <c:v>644.2237905627253</c:v>
                </c:pt>
                <c:pt idx="297">
                  <c:v>646.47305906402789</c:v>
                </c:pt>
                <c:pt idx="298">
                  <c:v>648.77909243783131</c:v>
                </c:pt>
                <c:pt idx="299">
                  <c:v>651.14323040574595</c:v>
                </c:pt>
                <c:pt idx="300">
                  <c:v>653.56683872049007</c:v>
                </c:pt>
                <c:pt idx="301">
                  <c:v>656.05130812633433</c:v>
                </c:pt>
                <c:pt idx="302">
                  <c:v>658.59805300582786</c:v>
                </c:pt>
                <c:pt idx="303">
                  <c:v>661.20850966521539</c:v>
                </c:pt>
                <c:pt idx="304">
                  <c:v>663.88413420470965</c:v>
                </c:pt>
                <c:pt idx="305">
                  <c:v>666.62639991280628</c:v>
                </c:pt>
                <c:pt idx="306">
                  <c:v>669.43679411599749</c:v>
                </c:pt>
                <c:pt idx="307">
                  <c:v>672.31681440651982</c:v>
                </c:pt>
                <c:pt idx="308">
                  <c:v>675.26796416103844</c:v>
                </c:pt>
                <c:pt idx="309">
                  <c:v>678.29174725238227</c:v>
                </c:pt>
                <c:pt idx="310">
                  <c:v>681.38966184447486</c:v>
                </c:pt>
                <c:pt idx="311">
                  <c:v>684.56319314743973</c:v>
                </c:pt>
                <c:pt idx="312">
                  <c:v>687.81380499537181</c:v>
                </c:pt>
                <c:pt idx="313">
                  <c:v>691.14293009347034</c:v>
                </c:pt>
                <c:pt idx="314">
                  <c:v>694.55195876408061</c:v>
                </c:pt>
                <c:pt idx="315">
                  <c:v>698.04222600272442</c:v>
                </c:pt>
                <c:pt idx="316">
                  <c:v>701.61499663550683</c:v>
                </c:pt>
                <c:pt idx="317">
                  <c:v>705.27144834851083</c:v>
                </c:pt>
                <c:pt idx="318">
                  <c:v>709.01265233821891</c:v>
                </c:pt>
                <c:pt idx="319">
                  <c:v>712.83955130998788</c:v>
                </c:pt>
                <c:pt idx="320">
                  <c:v>716.75293452975711</c:v>
                </c:pt>
                <c:pt idx="321">
                  <c:v>720.75340961321945</c:v>
                </c:pt>
                <c:pt idx="322">
                  <c:v>724.8413707177192</c:v>
                </c:pt>
                <c:pt idx="323">
                  <c:v>729.01696278650661</c:v>
                </c:pt>
                <c:pt idx="324">
                  <c:v>733.28004148450327</c:v>
                </c:pt>
                <c:pt idx="325">
                  <c:v>737.63012846164497</c:v>
                </c:pt>
                <c:pt idx="326">
                  <c:v>742.06636158710955</c:v>
                </c:pt>
                <c:pt idx="327">
                  <c:v>746.58743981876432</c:v>
                </c:pt>
                <c:pt idx="328">
                  <c:v>751.19156241138091</c:v>
                </c:pt>
                <c:pt idx="329">
                  <c:v>755.87636222965932</c:v>
                </c:pt>
                <c:pt idx="330">
                  <c:v>760.63883302401723</c:v>
                </c:pt>
                <c:pt idx="331">
                  <c:v>765.4752506553383</c:v>
                </c:pt>
                <c:pt idx="332">
                  <c:v>770.38108842733391</c:v>
                </c:pt>
                <c:pt idx="333">
                  <c:v>775.35092691023749</c:v>
                </c:pt>
                <c:pt idx="334">
                  <c:v>780.37835892602982</c:v>
                </c:pt>
                <c:pt idx="335">
                  <c:v>785.45589072171754</c:v>
                </c:pt>
                <c:pt idx="336">
                  <c:v>790.57484079073458</c:v>
                </c:pt>
                <c:pt idx="337">
                  <c:v>795.72523831823935</c:v>
                </c:pt>
                <c:pt idx="338">
                  <c:v>800.89572382503934</c:v>
                </c:pt>
                <c:pt idx="339">
                  <c:v>806.07345526203767</c:v>
                </c:pt>
                <c:pt idx="340">
                  <c:v>811.2440235490908</c:v>
                </c:pt>
                <c:pt idx="341">
                  <c:v>816.3913823342142</c:v>
                </c:pt>
                <c:pt idx="342">
                  <c:v>821.49779753238499</c:v>
                </c:pt>
                <c:pt idx="343">
                  <c:v>826.54382293212132</c:v>
                </c:pt>
                <c:pt idx="344">
                  <c:v>831.50830875856752</c:v>
                </c:pt>
                <c:pt idx="345">
                  <c:v>836.36845046119345</c:v>
                </c:pt>
                <c:pt idx="346">
                  <c:v>841.09988504360365</c:v>
                </c:pt>
                <c:pt idx="347">
                  <c:v>845.67684185330188</c:v>
                </c:pt>
                <c:pt idx="348">
                  <c:v>850.07235378163</c:v>
                </c:pt>
                <c:pt idx="349">
                  <c:v>854.2585331854292</c:v>
                </c:pt>
                <c:pt idx="350">
                  <c:v>858.20691446428316</c:v>
                </c:pt>
                <c:pt idx="351">
                  <c:v>861.88886210128999</c:v>
                </c:pt>
                <c:pt idx="352">
                  <c:v>865.27603917299155</c:v>
                </c:pt>
                <c:pt idx="353">
                  <c:v>868.34092702730061</c:v>
                </c:pt>
                <c:pt idx="354">
                  <c:v>871.05738229733049</c:v>
                </c:pt>
                <c:pt idx="355">
                  <c:v>873.4012130454945</c:v>
                </c:pt>
                <c:pt idx="356">
                  <c:v>875.3507520721688</c:v>
                </c:pt>
                <c:pt idx="357">
                  <c:v>876.88740275876421</c:v>
                </c:pt>
                <c:pt idx="358">
                  <c:v>877.9961316895176</c:v>
                </c:pt>
                <c:pt idx="359">
                  <c:v>878.66588303979108</c:v>
                </c:pt>
                <c:pt idx="360">
                  <c:v>878.8898924798068</c:v>
                </c:pt>
                <c:pt idx="361">
                  <c:v>878.66588303979108</c:v>
                </c:pt>
                <c:pt idx="362">
                  <c:v>877.9961316895176</c:v>
                </c:pt>
                <c:pt idx="363">
                  <c:v>876.88740275876421</c:v>
                </c:pt>
                <c:pt idx="364">
                  <c:v>875.3507520721688</c:v>
                </c:pt>
                <c:pt idx="365">
                  <c:v>873.4012130454945</c:v>
                </c:pt>
                <c:pt idx="366">
                  <c:v>871.05738229733049</c:v>
                </c:pt>
                <c:pt idx="367">
                  <c:v>868.34092702730061</c:v>
                </c:pt>
                <c:pt idx="368">
                  <c:v>865.27603917299155</c:v>
                </c:pt>
                <c:pt idx="369">
                  <c:v>861.88886210128999</c:v>
                </c:pt>
                <c:pt idx="370">
                  <c:v>858.20691446428316</c:v>
                </c:pt>
                <c:pt idx="371">
                  <c:v>854.2585331854292</c:v>
                </c:pt>
                <c:pt idx="372">
                  <c:v>850.07235378163</c:v>
                </c:pt>
                <c:pt idx="373">
                  <c:v>845.67684185330188</c:v>
                </c:pt>
                <c:pt idx="374">
                  <c:v>841.09988504360365</c:v>
                </c:pt>
                <c:pt idx="375">
                  <c:v>836.36845046119345</c:v>
                </c:pt>
                <c:pt idx="376">
                  <c:v>831.50830875856752</c:v>
                </c:pt>
                <c:pt idx="377">
                  <c:v>826.54382293212132</c:v>
                </c:pt>
                <c:pt idx="378">
                  <c:v>821.49779753238499</c:v>
                </c:pt>
                <c:pt idx="379">
                  <c:v>816.3913823342142</c:v>
                </c:pt>
                <c:pt idx="380">
                  <c:v>811.2440235490908</c:v>
                </c:pt>
                <c:pt idx="381">
                  <c:v>806.07345526203767</c:v>
                </c:pt>
                <c:pt idx="382">
                  <c:v>800.89572382503934</c:v>
                </c:pt>
                <c:pt idx="383">
                  <c:v>795.72523831823935</c:v>
                </c:pt>
                <c:pt idx="384">
                  <c:v>790.57484079073458</c:v>
                </c:pt>
                <c:pt idx="385">
                  <c:v>785.45589072171754</c:v>
                </c:pt>
                <c:pt idx="386">
                  <c:v>780.37835892602982</c:v>
                </c:pt>
                <c:pt idx="387">
                  <c:v>775.35092691023749</c:v>
                </c:pt>
                <c:pt idx="388">
                  <c:v>770.38108842733391</c:v>
                </c:pt>
                <c:pt idx="389">
                  <c:v>765.4752506553383</c:v>
                </c:pt>
                <c:pt idx="390">
                  <c:v>760.63883302401723</c:v>
                </c:pt>
                <c:pt idx="391">
                  <c:v>755.87636222965932</c:v>
                </c:pt>
                <c:pt idx="392">
                  <c:v>751.19156241138091</c:v>
                </c:pt>
                <c:pt idx="393">
                  <c:v>746.58743981876432</c:v>
                </c:pt>
                <c:pt idx="394">
                  <c:v>742.06636158710955</c:v>
                </c:pt>
                <c:pt idx="395">
                  <c:v>737.63012846164497</c:v>
                </c:pt>
                <c:pt idx="396">
                  <c:v>733.28004148450327</c:v>
                </c:pt>
                <c:pt idx="397">
                  <c:v>729.01696278650661</c:v>
                </c:pt>
                <c:pt idx="398">
                  <c:v>724.8413707177192</c:v>
                </c:pt>
                <c:pt idx="399">
                  <c:v>720.75340961321945</c:v>
                </c:pt>
                <c:pt idx="400">
                  <c:v>716.75293452975711</c:v>
                </c:pt>
                <c:pt idx="401">
                  <c:v>712.83955130998788</c:v>
                </c:pt>
                <c:pt idx="402">
                  <c:v>709.01265233821891</c:v>
                </c:pt>
                <c:pt idx="403">
                  <c:v>705.27144834851083</c:v>
                </c:pt>
                <c:pt idx="404">
                  <c:v>701.61499663550683</c:v>
                </c:pt>
                <c:pt idx="405">
                  <c:v>698.04222600272442</c:v>
                </c:pt>
                <c:pt idx="406">
                  <c:v>694.55195876408061</c:v>
                </c:pt>
                <c:pt idx="407">
                  <c:v>691.14293009347034</c:v>
                </c:pt>
                <c:pt idx="408">
                  <c:v>687.81380499537181</c:v>
                </c:pt>
                <c:pt idx="409">
                  <c:v>684.56319314743973</c:v>
                </c:pt>
                <c:pt idx="410">
                  <c:v>681.38966184447486</c:v>
                </c:pt>
                <c:pt idx="411">
                  <c:v>678.29174725238227</c:v>
                </c:pt>
                <c:pt idx="412">
                  <c:v>675.26796416103844</c:v>
                </c:pt>
                <c:pt idx="413">
                  <c:v>672.31681440651982</c:v>
                </c:pt>
                <c:pt idx="414">
                  <c:v>669.43679411599749</c:v>
                </c:pt>
                <c:pt idx="415">
                  <c:v>666.62639991280628</c:v>
                </c:pt>
                <c:pt idx="416">
                  <c:v>663.88413420470965</c:v>
                </c:pt>
                <c:pt idx="417">
                  <c:v>661.20850966521539</c:v>
                </c:pt>
                <c:pt idx="418">
                  <c:v>658.59805300582786</c:v>
                </c:pt>
                <c:pt idx="419">
                  <c:v>656.05130812633433</c:v>
                </c:pt>
                <c:pt idx="420">
                  <c:v>653.56683872049007</c:v>
                </c:pt>
                <c:pt idx="421">
                  <c:v>651.14323040574595</c:v>
                </c:pt>
                <c:pt idx="422">
                  <c:v>648.77909243783131</c:v>
                </c:pt>
                <c:pt idx="423">
                  <c:v>646.47305906402789</c:v>
                </c:pt>
                <c:pt idx="424">
                  <c:v>644.2237905627253</c:v>
                </c:pt>
                <c:pt idx="425">
                  <c:v>642.02997401130119</c:v>
                </c:pt>
                <c:pt idx="426">
                  <c:v>639.89032381942366</c:v>
                </c:pt>
                <c:pt idx="427">
                  <c:v>637.80358206048868</c:v>
                </c:pt>
                <c:pt idx="428">
                  <c:v>635.76851863000525</c:v>
                </c:pt>
                <c:pt idx="429">
                  <c:v>633.783931256291</c:v>
                </c:pt>
                <c:pt idx="430">
                  <c:v>631.84864538577312</c:v>
                </c:pt>
                <c:pt idx="431">
                  <c:v>629.96151396249002</c:v>
                </c:pt>
                <c:pt idx="432">
                  <c:v>628.12141711897812</c:v>
                </c:pt>
                <c:pt idx="433">
                  <c:v>626.32726179361464</c:v>
                </c:pt>
                <c:pt idx="434">
                  <c:v>624.57798128760965</c:v>
                </c:pt>
                <c:pt idx="435">
                  <c:v>622.872534773182</c:v>
                </c:pt>
                <c:pt idx="436">
                  <c:v>621.20990676298402</c:v>
                </c:pt>
                <c:pt idx="437">
                  <c:v>619.58910654955491</c:v>
                </c:pt>
                <c:pt idx="438">
                  <c:v>618.00916762242787</c:v>
                </c:pt>
                <c:pt idx="439">
                  <c:v>616.46914706951361</c:v>
                </c:pt>
                <c:pt idx="440">
                  <c:v>614.96812496848531</c:v>
                </c:pt>
                <c:pt idx="441">
                  <c:v>613.50520377310613</c:v>
                </c:pt>
                <c:pt idx="442">
                  <c:v>612.07950769873923</c:v>
                </c:pt>
                <c:pt idx="443">
                  <c:v>610.69018211067009</c:v>
                </c:pt>
                <c:pt idx="444">
                  <c:v>609.33639291832424</c:v>
                </c:pt>
                <c:pt idx="445">
                  <c:v>608.01732597798434</c:v>
                </c:pt>
                <c:pt idx="446">
                  <c:v>606.73218650619037</c:v>
                </c:pt>
                <c:pt idx="447">
                  <c:v>605.48019850562741</c:v>
                </c:pt>
                <c:pt idx="448">
                  <c:v>604.26060420498061</c:v>
                </c:pt>
                <c:pt idx="449">
                  <c:v>603.0726635139406</c:v>
                </c:pt>
                <c:pt idx="450">
                  <c:v>601.91565349429447</c:v>
                </c:pt>
                <c:pt idx="451">
                  <c:v>600.78886784779934</c:v>
                </c:pt>
                <c:pt idx="452">
                  <c:v>599.69161642135168</c:v>
                </c:pt>
                <c:pt idx="453">
                  <c:v>598.62322472977712</c:v>
                </c:pt>
                <c:pt idx="454">
                  <c:v>597.5830334964254</c:v>
                </c:pt>
                <c:pt idx="455">
                  <c:v>596.57039821161197</c:v>
                </c:pt>
                <c:pt idx="456">
                  <c:v>595.58468870883814</c:v>
                </c:pt>
                <c:pt idx="457">
                  <c:v>594.62528875862108</c:v>
                </c:pt>
                <c:pt idx="458">
                  <c:v>593.69159567967381</c:v>
                </c:pt>
                <c:pt idx="459">
                  <c:v>592.7830199671082</c:v>
                </c:pt>
                <c:pt idx="460">
                  <c:v>591.89898493726741</c:v>
                </c:pt>
                <c:pt idx="461">
                  <c:v>591.03892638874322</c:v>
                </c:pt>
                <c:pt idx="462">
                  <c:v>590.20229227909056</c:v>
                </c:pt>
                <c:pt idx="463">
                  <c:v>589.38854241671902</c:v>
                </c:pt>
                <c:pt idx="464">
                  <c:v>588.59714816740961</c:v>
                </c:pt>
                <c:pt idx="465">
                  <c:v>587.8275921748907</c:v>
                </c:pt>
                <c:pt idx="466">
                  <c:v>587.0793680948866</c:v>
                </c:pt>
                <c:pt idx="467">
                  <c:v>586.35198034205007</c:v>
                </c:pt>
                <c:pt idx="468">
                  <c:v>585.64494384917919</c:v>
                </c:pt>
                <c:pt idx="469">
                  <c:v>584.95778383812899</c:v>
                </c:pt>
                <c:pt idx="470">
                  <c:v>584.29003560182139</c:v>
                </c:pt>
                <c:pt idx="471">
                  <c:v>583.64124429677599</c:v>
                </c:pt>
                <c:pt idx="472">
                  <c:v>583.01096474558767</c:v>
                </c:pt>
                <c:pt idx="473">
                  <c:v>582.39876124879561</c:v>
                </c:pt>
                <c:pt idx="474">
                  <c:v>581.80420740560066</c:v>
                </c:pt>
                <c:pt idx="475">
                  <c:v>581.2268859429081</c:v>
                </c:pt>
                <c:pt idx="476">
                  <c:v>580.66638855219287</c:v>
                </c:pt>
                <c:pt idx="477">
                  <c:v>580.12231573370252</c:v>
                </c:pt>
                <c:pt idx="478">
                  <c:v>579.59427664753707</c:v>
                </c:pt>
                <c:pt idx="479">
                  <c:v>579.0818889711677</c:v>
                </c:pt>
                <c:pt idx="480">
                  <c:v>578.58477876297718</c:v>
                </c:pt>
                <c:pt idx="481">
                  <c:v>578.10258033143054</c:v>
                </c:pt>
                <c:pt idx="482">
                  <c:v>577.6349361095065</c:v>
                </c:pt>
                <c:pt idx="483">
                  <c:v>577.18149653404294</c:v>
                </c:pt>
                <c:pt idx="484">
                  <c:v>576.74191992967587</c:v>
                </c:pt>
                <c:pt idx="485">
                  <c:v>576.31587239706937</c:v>
                </c:pt>
                <c:pt idx="486">
                  <c:v>575.90302770515882</c:v>
                </c:pt>
                <c:pt idx="487">
                  <c:v>575.50306718715251</c:v>
                </c:pt>
                <c:pt idx="488">
                  <c:v>575.11567964005155</c:v>
                </c:pt>
                <c:pt idx="489">
                  <c:v>574.74056122747697</c:v>
                </c:pt>
                <c:pt idx="490">
                  <c:v>574.37741538560158</c:v>
                </c:pt>
                <c:pt idx="491">
                  <c:v>574.025952732012</c:v>
                </c:pt>
                <c:pt idx="492">
                  <c:v>573.68589097733343</c:v>
                </c:pt>
                <c:pt idx="493">
                  <c:v>573.35695483947597</c:v>
                </c:pt>
                <c:pt idx="494">
                  <c:v>573.03887596036816</c:v>
                </c:pt>
                <c:pt idx="495">
                  <c:v>572.73139282506008</c:v>
                </c:pt>
                <c:pt idx="496">
                  <c:v>572.43425068309557</c:v>
                </c:pt>
                <c:pt idx="497">
                  <c:v>572.14720147205685</c:v>
                </c:pt>
                <c:pt idx="498">
                  <c:v>571.87000374320314</c:v>
                </c:pt>
                <c:pt idx="499">
                  <c:v>571.60242258913138</c:v>
                </c:pt>
                <c:pt idx="500">
                  <c:v>571.34422957339848</c:v>
                </c:pt>
                <c:pt idx="501">
                  <c:v>571.09520266204891</c:v>
                </c:pt>
                <c:pt idx="502">
                  <c:v>570.85512615700463</c:v>
                </c:pt>
                <c:pt idx="503">
                  <c:v>570.62379063127605</c:v>
                </c:pt>
                <c:pt idx="504">
                  <c:v>570.40099286596171</c:v>
                </c:pt>
                <c:pt idx="505">
                  <c:v>570.18653578900876</c:v>
                </c:pt>
                <c:pt idx="506">
                  <c:v>569.98022841570878</c:v>
                </c:pt>
                <c:pt idx="507">
                  <c:v>569.78188579091307</c:v>
                </c:pt>
                <c:pt idx="508">
                  <c:v>569.59132893294816</c:v>
                </c:pt>
                <c:pt idx="509">
                  <c:v>569.4083847792192</c:v>
                </c:pt>
                <c:pt idx="510">
                  <c:v>569.23288613349314</c:v>
                </c:pt>
                <c:pt idx="511">
                  <c:v>569.06467161484977</c:v>
                </c:pt>
                <c:pt idx="512">
                  <c:v>568.90358560829577</c:v>
                </c:pt>
                <c:pt idx="513">
                  <c:v>568.74947821703699</c:v>
                </c:pt>
                <c:pt idx="514">
                  <c:v>568.60220521640235</c:v>
                </c:pt>
                <c:pt idx="515">
                  <c:v>568.46162800941875</c:v>
                </c:pt>
                <c:pt idx="516">
                  <c:v>568.32761358403172</c:v>
                </c:pt>
                <c:pt idx="517">
                  <c:v>568.20003447197178</c:v>
                </c:pt>
                <c:pt idx="518">
                  <c:v>568.07876870926123</c:v>
                </c:pt>
                <c:pt idx="519">
                  <c:v>567.96369979836322</c:v>
                </c:pt>
                <c:pt idx="520">
                  <c:v>567.85471667196794</c:v>
                </c:pt>
                <c:pt idx="521">
                  <c:v>567.75171365841652</c:v>
                </c:pt>
                <c:pt idx="522">
                  <c:v>567.65459044875729</c:v>
                </c:pt>
                <c:pt idx="523">
                  <c:v>567.5632520654367</c:v>
                </c:pt>
                <c:pt idx="524">
                  <c:v>567.4776088326189</c:v>
                </c:pt>
                <c:pt idx="525">
                  <c:v>567.39757634813316</c:v>
                </c:pt>
                <c:pt idx="526">
                  <c:v>567.32307545704566</c:v>
                </c:pt>
                <c:pt idx="527">
                  <c:v>567.25403222685429</c:v>
                </c:pt>
                <c:pt idx="528">
                  <c:v>567.19037792430231</c:v>
                </c:pt>
                <c:pt idx="529">
                  <c:v>567.13204899380753</c:v>
                </c:pt>
                <c:pt idx="530">
                  <c:v>567.07898703750629</c:v>
                </c:pt>
                <c:pt idx="531">
                  <c:v>567.03113879690659</c:v>
                </c:pt>
                <c:pt idx="532">
                  <c:v>566.98845613614844</c:v>
                </c:pt>
                <c:pt idx="533">
                  <c:v>566.95089602686926</c:v>
                </c:pt>
                <c:pt idx="534">
                  <c:v>566.91842053467053</c:v>
                </c:pt>
                <c:pt idx="535">
                  <c:v>566.890996807183</c:v>
                </c:pt>
                <c:pt idx="536">
                  <c:v>566.86859706372957</c:v>
                </c:pt>
                <c:pt idx="537">
                  <c:v>566.85119858658072</c:v>
                </c:pt>
                <c:pt idx="538">
                  <c:v>566.83878371380433</c:v>
                </c:pt>
                <c:pt idx="539">
                  <c:v>566.83133983370499</c:v>
                </c:pt>
                <c:pt idx="540">
                  <c:v>566.8288593808536</c:v>
                </c:pt>
                <c:pt idx="541">
                  <c:v>566.83133983370499</c:v>
                </c:pt>
                <c:pt idx="542">
                  <c:v>566.83878371380433</c:v>
                </c:pt>
                <c:pt idx="543">
                  <c:v>566.85119858658072</c:v>
                </c:pt>
                <c:pt idx="544">
                  <c:v>566.86859706372957</c:v>
                </c:pt>
                <c:pt idx="545">
                  <c:v>566.890996807183</c:v>
                </c:pt>
                <c:pt idx="546">
                  <c:v>566.91842053467053</c:v>
                </c:pt>
                <c:pt idx="547">
                  <c:v>566.95089602686926</c:v>
                </c:pt>
                <c:pt idx="548">
                  <c:v>566.98845613614844</c:v>
                </c:pt>
                <c:pt idx="549">
                  <c:v>567.03113879690659</c:v>
                </c:pt>
                <c:pt idx="550">
                  <c:v>567.07898703750629</c:v>
                </c:pt>
                <c:pt idx="551">
                  <c:v>567.13204899380753</c:v>
                </c:pt>
                <c:pt idx="552">
                  <c:v>567.19037792430231</c:v>
                </c:pt>
                <c:pt idx="553">
                  <c:v>567.25403222685429</c:v>
                </c:pt>
                <c:pt idx="554">
                  <c:v>567.32307545704566</c:v>
                </c:pt>
                <c:pt idx="555">
                  <c:v>567.39757634813327</c:v>
                </c:pt>
                <c:pt idx="556">
                  <c:v>567.4776088326189</c:v>
                </c:pt>
                <c:pt idx="557">
                  <c:v>567.5632520654367</c:v>
                </c:pt>
                <c:pt idx="558">
                  <c:v>567.65459044875729</c:v>
                </c:pt>
                <c:pt idx="559">
                  <c:v>567.75171365841652</c:v>
                </c:pt>
                <c:pt idx="560">
                  <c:v>567.85471667196816</c:v>
                </c:pt>
                <c:pt idx="561">
                  <c:v>567.96369979836322</c:v>
                </c:pt>
                <c:pt idx="562">
                  <c:v>568.07876870926123</c:v>
                </c:pt>
                <c:pt idx="563">
                  <c:v>568.20003447197178</c:v>
                </c:pt>
                <c:pt idx="564">
                  <c:v>568.32761358403172</c:v>
                </c:pt>
                <c:pt idx="565">
                  <c:v>568.46162800941875</c:v>
                </c:pt>
                <c:pt idx="566">
                  <c:v>568.60220521640235</c:v>
                </c:pt>
                <c:pt idx="567">
                  <c:v>568.74947821703699</c:v>
                </c:pt>
                <c:pt idx="568">
                  <c:v>568.90358560829577</c:v>
                </c:pt>
                <c:pt idx="569">
                  <c:v>569.06467161484977</c:v>
                </c:pt>
                <c:pt idx="570">
                  <c:v>569.23288613349314</c:v>
                </c:pt>
                <c:pt idx="571">
                  <c:v>569.4083847792192</c:v>
                </c:pt>
                <c:pt idx="572">
                  <c:v>569.59132893294816</c:v>
                </c:pt>
                <c:pt idx="573">
                  <c:v>569.78188579091307</c:v>
                </c:pt>
                <c:pt idx="574">
                  <c:v>569.98022841570878</c:v>
                </c:pt>
                <c:pt idx="575">
                  <c:v>570.18653578900876</c:v>
                </c:pt>
                <c:pt idx="576">
                  <c:v>570.40099286596171</c:v>
                </c:pt>
                <c:pt idx="577">
                  <c:v>570.62379063127605</c:v>
                </c:pt>
                <c:pt idx="578">
                  <c:v>570.85512615700463</c:v>
                </c:pt>
                <c:pt idx="579">
                  <c:v>571.09520266204891</c:v>
                </c:pt>
                <c:pt idx="580">
                  <c:v>571.34422957339848</c:v>
                </c:pt>
                <c:pt idx="581">
                  <c:v>571.60242258913138</c:v>
                </c:pt>
                <c:pt idx="582">
                  <c:v>571.87000374320291</c:v>
                </c:pt>
                <c:pt idx="583">
                  <c:v>572.14720147205685</c:v>
                </c:pt>
                <c:pt idx="584">
                  <c:v>572.43425068309557</c:v>
                </c:pt>
                <c:pt idx="585">
                  <c:v>572.73139282506008</c:v>
                </c:pt>
                <c:pt idx="586">
                  <c:v>573.03887596036805</c:v>
                </c:pt>
                <c:pt idx="587">
                  <c:v>573.35695483947597</c:v>
                </c:pt>
                <c:pt idx="588">
                  <c:v>573.68589097733343</c:v>
                </c:pt>
                <c:pt idx="589">
                  <c:v>574.025952732012</c:v>
                </c:pt>
                <c:pt idx="590">
                  <c:v>574.37741538560158</c:v>
                </c:pt>
                <c:pt idx="591">
                  <c:v>574.74056122747686</c:v>
                </c:pt>
                <c:pt idx="592">
                  <c:v>575.11567964005155</c:v>
                </c:pt>
                <c:pt idx="593">
                  <c:v>575.50306718715251</c:v>
                </c:pt>
                <c:pt idx="594">
                  <c:v>575.90302770515893</c:v>
                </c:pt>
                <c:pt idx="595">
                  <c:v>576.31587239706937</c:v>
                </c:pt>
                <c:pt idx="596">
                  <c:v>576.74191992967587</c:v>
                </c:pt>
                <c:pt idx="597">
                  <c:v>577.18149653404294</c:v>
                </c:pt>
                <c:pt idx="598">
                  <c:v>577.6349361095065</c:v>
                </c:pt>
                <c:pt idx="599">
                  <c:v>578.10258033143054</c:v>
                </c:pt>
                <c:pt idx="600">
                  <c:v>578.58477876297718</c:v>
                </c:pt>
                <c:pt idx="601">
                  <c:v>579.0818889711677</c:v>
                </c:pt>
                <c:pt idx="602">
                  <c:v>579.59427664753707</c:v>
                </c:pt>
                <c:pt idx="603">
                  <c:v>580.12231573370252</c:v>
                </c:pt>
                <c:pt idx="604">
                  <c:v>580.66638855219298</c:v>
                </c:pt>
                <c:pt idx="605">
                  <c:v>581.22688594290821</c:v>
                </c:pt>
                <c:pt idx="606">
                  <c:v>581.80420740560066</c:v>
                </c:pt>
                <c:pt idx="607">
                  <c:v>582.39876124879561</c:v>
                </c:pt>
                <c:pt idx="608">
                  <c:v>583.01096474558767</c:v>
                </c:pt>
                <c:pt idx="609">
                  <c:v>583.64124429677599</c:v>
                </c:pt>
                <c:pt idx="610">
                  <c:v>584.29003560182139</c:v>
                </c:pt>
                <c:pt idx="611">
                  <c:v>584.95778383812899</c:v>
                </c:pt>
                <c:pt idx="612">
                  <c:v>585.64494384917907</c:v>
                </c:pt>
                <c:pt idx="613">
                  <c:v>586.35198034204996</c:v>
                </c:pt>
                <c:pt idx="614">
                  <c:v>587.0793680948866</c:v>
                </c:pt>
                <c:pt idx="615">
                  <c:v>587.8275921748907</c:v>
                </c:pt>
                <c:pt idx="616">
                  <c:v>588.59714816740961</c:v>
                </c:pt>
                <c:pt idx="617">
                  <c:v>589.38854241671902</c:v>
                </c:pt>
                <c:pt idx="618">
                  <c:v>590.20229227909056</c:v>
                </c:pt>
                <c:pt idx="619">
                  <c:v>591.03892638874322</c:v>
                </c:pt>
                <c:pt idx="620">
                  <c:v>591.89898493726741</c:v>
                </c:pt>
                <c:pt idx="621">
                  <c:v>592.7830199671082</c:v>
                </c:pt>
                <c:pt idx="622">
                  <c:v>593.69159567967381</c:v>
                </c:pt>
                <c:pt idx="623">
                  <c:v>594.62528875862108</c:v>
                </c:pt>
                <c:pt idx="624">
                  <c:v>595.58468870883814</c:v>
                </c:pt>
                <c:pt idx="625">
                  <c:v>596.57039821161197</c:v>
                </c:pt>
                <c:pt idx="626">
                  <c:v>597.5830334964254</c:v>
                </c:pt>
                <c:pt idx="627">
                  <c:v>598.62322472977712</c:v>
                </c:pt>
                <c:pt idx="628">
                  <c:v>599.69161642135168</c:v>
                </c:pt>
                <c:pt idx="629">
                  <c:v>600.78886784779934</c:v>
                </c:pt>
                <c:pt idx="630">
                  <c:v>601.91565349429447</c:v>
                </c:pt>
                <c:pt idx="631">
                  <c:v>603.0726635139406</c:v>
                </c:pt>
                <c:pt idx="632">
                  <c:v>604.26060420498061</c:v>
                </c:pt>
                <c:pt idx="633">
                  <c:v>605.48019850562741</c:v>
                </c:pt>
                <c:pt idx="634">
                  <c:v>606.73218650619037</c:v>
                </c:pt>
                <c:pt idx="635">
                  <c:v>608.01732597798434</c:v>
                </c:pt>
                <c:pt idx="636">
                  <c:v>609.33639291832424</c:v>
                </c:pt>
                <c:pt idx="637">
                  <c:v>610.69018211067032</c:v>
                </c:pt>
                <c:pt idx="638">
                  <c:v>612.07950769873923</c:v>
                </c:pt>
                <c:pt idx="639">
                  <c:v>613.50520377310602</c:v>
                </c:pt>
                <c:pt idx="640">
                  <c:v>614.9681249684852</c:v>
                </c:pt>
                <c:pt idx="641">
                  <c:v>616.46914706951361</c:v>
                </c:pt>
                <c:pt idx="642">
                  <c:v>618.00916762242787</c:v>
                </c:pt>
                <c:pt idx="643">
                  <c:v>619.58910654955491</c:v>
                </c:pt>
                <c:pt idx="644">
                  <c:v>621.20990676298402</c:v>
                </c:pt>
                <c:pt idx="645">
                  <c:v>622.872534773182</c:v>
                </c:pt>
                <c:pt idx="646">
                  <c:v>624.57798128760965</c:v>
                </c:pt>
                <c:pt idx="647">
                  <c:v>626.32726179361464</c:v>
                </c:pt>
                <c:pt idx="648">
                  <c:v>628.12141711897812</c:v>
                </c:pt>
                <c:pt idx="649">
                  <c:v>629.96151396249002</c:v>
                </c:pt>
                <c:pt idx="650">
                  <c:v>631.84864538577312</c:v>
                </c:pt>
                <c:pt idx="651">
                  <c:v>633.783931256291</c:v>
                </c:pt>
                <c:pt idx="652">
                  <c:v>635.76851863000525</c:v>
                </c:pt>
                <c:pt idx="653">
                  <c:v>637.80358206048868</c:v>
                </c:pt>
                <c:pt idx="654">
                  <c:v>639.89032381942366</c:v>
                </c:pt>
                <c:pt idx="655">
                  <c:v>642.02997401130119</c:v>
                </c:pt>
                <c:pt idx="656">
                  <c:v>644.2237905627253</c:v>
                </c:pt>
                <c:pt idx="657">
                  <c:v>646.47305906402789</c:v>
                </c:pt>
                <c:pt idx="658">
                  <c:v>648.7790924378312</c:v>
                </c:pt>
                <c:pt idx="659">
                  <c:v>651.14323040574595</c:v>
                </c:pt>
                <c:pt idx="660">
                  <c:v>653.56683872049007</c:v>
                </c:pt>
                <c:pt idx="661">
                  <c:v>656.05130812633433</c:v>
                </c:pt>
                <c:pt idx="662">
                  <c:v>658.59805300582775</c:v>
                </c:pt>
                <c:pt idx="663">
                  <c:v>661.20850966521539</c:v>
                </c:pt>
                <c:pt idx="664">
                  <c:v>663.88413420470965</c:v>
                </c:pt>
                <c:pt idx="665">
                  <c:v>666.62639991280616</c:v>
                </c:pt>
                <c:pt idx="666">
                  <c:v>669.43679411599749</c:v>
                </c:pt>
                <c:pt idx="667">
                  <c:v>672.3168144065196</c:v>
                </c:pt>
                <c:pt idx="668">
                  <c:v>675.26796416103866</c:v>
                </c:pt>
                <c:pt idx="669">
                  <c:v>678.29174725238227</c:v>
                </c:pt>
                <c:pt idx="670">
                  <c:v>681.38966184447474</c:v>
                </c:pt>
                <c:pt idx="671">
                  <c:v>684.56319314743973</c:v>
                </c:pt>
                <c:pt idx="672">
                  <c:v>687.8138049953717</c:v>
                </c:pt>
                <c:pt idx="673">
                  <c:v>691.14293009347034</c:v>
                </c:pt>
                <c:pt idx="674">
                  <c:v>694.55195876408061</c:v>
                </c:pt>
                <c:pt idx="675">
                  <c:v>698.04222600272431</c:v>
                </c:pt>
                <c:pt idx="676">
                  <c:v>701.61499663550649</c:v>
                </c:pt>
                <c:pt idx="677">
                  <c:v>705.27144834851083</c:v>
                </c:pt>
                <c:pt idx="678">
                  <c:v>709.01265233821891</c:v>
                </c:pt>
                <c:pt idx="679">
                  <c:v>712.83955130998788</c:v>
                </c:pt>
                <c:pt idx="680">
                  <c:v>716.75293452975711</c:v>
                </c:pt>
                <c:pt idx="681">
                  <c:v>720.75340961321945</c:v>
                </c:pt>
                <c:pt idx="682">
                  <c:v>724.8413707177192</c:v>
                </c:pt>
                <c:pt idx="683">
                  <c:v>729.01696278650661</c:v>
                </c:pt>
                <c:pt idx="684">
                  <c:v>733.28004148450327</c:v>
                </c:pt>
                <c:pt idx="685">
                  <c:v>737.63012846164452</c:v>
                </c:pt>
                <c:pt idx="686">
                  <c:v>742.06636158710955</c:v>
                </c:pt>
                <c:pt idx="687">
                  <c:v>746.58743981876432</c:v>
                </c:pt>
                <c:pt idx="688">
                  <c:v>751.19156241138091</c:v>
                </c:pt>
                <c:pt idx="689">
                  <c:v>755.87636222965932</c:v>
                </c:pt>
                <c:pt idx="690">
                  <c:v>760.63883302401723</c:v>
                </c:pt>
                <c:pt idx="691">
                  <c:v>765.4752506553383</c:v>
                </c:pt>
                <c:pt idx="692">
                  <c:v>770.38108842733391</c:v>
                </c:pt>
                <c:pt idx="693">
                  <c:v>775.35092691023749</c:v>
                </c:pt>
                <c:pt idx="694">
                  <c:v>780.37835892602982</c:v>
                </c:pt>
                <c:pt idx="695">
                  <c:v>785.45589072171754</c:v>
                </c:pt>
                <c:pt idx="696">
                  <c:v>790.57484079073458</c:v>
                </c:pt>
                <c:pt idx="697">
                  <c:v>795.72523831823935</c:v>
                </c:pt>
                <c:pt idx="698">
                  <c:v>800.89572382503934</c:v>
                </c:pt>
                <c:pt idx="699">
                  <c:v>806.07345526203699</c:v>
                </c:pt>
                <c:pt idx="700">
                  <c:v>811.24402354909103</c:v>
                </c:pt>
                <c:pt idx="701">
                  <c:v>816.3913823342142</c:v>
                </c:pt>
                <c:pt idx="702">
                  <c:v>821.49779753238499</c:v>
                </c:pt>
                <c:pt idx="703">
                  <c:v>826.54382293212086</c:v>
                </c:pt>
                <c:pt idx="704">
                  <c:v>831.50830875856752</c:v>
                </c:pt>
                <c:pt idx="705">
                  <c:v>836.36845046119345</c:v>
                </c:pt>
                <c:pt idx="706">
                  <c:v>841.09988504360365</c:v>
                </c:pt>
                <c:pt idx="707">
                  <c:v>845.67684185330188</c:v>
                </c:pt>
                <c:pt idx="708">
                  <c:v>850.07235378163</c:v>
                </c:pt>
                <c:pt idx="709">
                  <c:v>854.2585331854292</c:v>
                </c:pt>
                <c:pt idx="710">
                  <c:v>858.20691446428316</c:v>
                </c:pt>
                <c:pt idx="711">
                  <c:v>861.88886210128999</c:v>
                </c:pt>
                <c:pt idx="712">
                  <c:v>865.27603917299155</c:v>
                </c:pt>
                <c:pt idx="713">
                  <c:v>868.34092702730061</c:v>
                </c:pt>
                <c:pt idx="714">
                  <c:v>871.05738229733049</c:v>
                </c:pt>
                <c:pt idx="715">
                  <c:v>873.4012130454945</c:v>
                </c:pt>
                <c:pt idx="716">
                  <c:v>875.3507520721688</c:v>
                </c:pt>
                <c:pt idx="717">
                  <c:v>876.88740275876421</c:v>
                </c:pt>
                <c:pt idx="718">
                  <c:v>877.9961316895176</c:v>
                </c:pt>
                <c:pt idx="719">
                  <c:v>878.66588303979108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EF-4065-B85B-E38A422CE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864416"/>
        <c:axId val="41322880"/>
      </c:scatterChart>
      <c:valAx>
        <c:axId val="465864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322880"/>
        <c:crosses val="autoZero"/>
        <c:crossBetween val="midCat"/>
      </c:valAx>
      <c:valAx>
        <c:axId val="4132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6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Piston Position against</a:t>
            </a:r>
            <a:r>
              <a:rPr lang="en-US" baseline="0"/>
              <a:t>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Simulation!$I$3</c:f>
              <c:strCache>
                <c:ptCount val="1"/>
                <c:pt idx="0">
                  <c:v>Piston Position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Simulation!$H$4:$H$723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Simulation!$I$4:$I$723</c:f>
              <c:numCache>
                <c:formatCode>General</c:formatCode>
                <c:ptCount val="720"/>
                <c:pt idx="0">
                  <c:v>0</c:v>
                </c:pt>
                <c:pt idx="1">
                  <c:v>9.8816630274556339E-6</c:v>
                </c:pt>
                <c:pt idx="2">
                  <c:v>3.9520870560943999E-5</c:v>
                </c:pt>
                <c:pt idx="3">
                  <c:v>8.8900280858089653E-5</c:v>
                </c:pt>
                <c:pt idx="4">
                  <c:v>1.5799100069993632E-4</c:v>
                </c:pt>
                <c:pt idx="5">
                  <c:v>2.4675259993400811E-4</c:v>
                </c:pt>
                <c:pt idx="6">
                  <c:v>3.5513313186527617E-4</c:v>
                </c:pt>
                <c:pt idx="7">
                  <c:v>4.8306915952608942E-4</c:v>
                </c:pt>
                <c:pt idx="8">
                  <c:v>6.3048578786401022E-4</c:v>
                </c:pt>
                <c:pt idx="9">
                  <c:v>7.9729670189621071E-4</c:v>
                </c:pt>
                <c:pt idx="10">
                  <c:v>9.8340421088635721E-4</c:v>
                </c:pt>
                <c:pt idx="11">
                  <c:v>1.1886992986094858E-3</c:v>
                </c:pt>
                <c:pt idx="12">
                  <c:v>1.4130616797772555E-3</c:v>
                </c:pt>
                <c:pt idx="13">
                  <c:v>1.6563598627055143E-3</c:v>
                </c:pt>
                <c:pt idx="14">
                  <c:v>1.9184512183129387E-3</c:v>
                </c:pt>
                <c:pt idx="15">
                  <c:v>2.1991820555469221E-3</c:v>
                </c:pt>
                <c:pt idx="16">
                  <c:v>2.4983877033417923E-3</c:v>
                </c:pt>
                <c:pt idx="17">
                  <c:v>2.8158925992192996E-3</c:v>
                </c:pt>
                <c:pt idx="18">
                  <c:v>3.1515103846500303E-3</c:v>
                </c:pt>
                <c:pt idx="19">
                  <c:v>3.5050440072996458E-3</c:v>
                </c:pt>
                <c:pt idx="20">
                  <c:v>3.8762858302896219E-3</c:v>
                </c:pt>
                <c:pt idx="21">
                  <c:v>4.265017748609129E-3</c:v>
                </c:pt>
                <c:pt idx="22">
                  <c:v>4.6710113128166364E-3</c:v>
                </c:pt>
                <c:pt idx="23">
                  <c:v>5.0940278601785682E-3</c:v>
                </c:pt>
                <c:pt idx="24">
                  <c:v>5.5338186533909761E-3</c:v>
                </c:pt>
                <c:pt idx="25">
                  <c:v>5.9901250270376072E-3</c:v>
                </c:pt>
                <c:pt idx="26">
                  <c:v>6.4626785419369948E-3</c:v>
                </c:pt>
                <c:pt idx="27">
                  <c:v>6.9512011475345026E-3</c:v>
                </c:pt>
                <c:pt idx="28">
                  <c:v>7.4554053524940045E-3</c:v>
                </c:pt>
                <c:pt idx="29">
                  <c:v>7.9749944036454357E-3</c:v>
                </c:pt>
                <c:pt idx="30">
                  <c:v>8.5096624734404547E-3</c:v>
                </c:pt>
                <c:pt idx="31">
                  <c:v>9.0590948560680118E-3</c:v>
                </c:pt>
                <c:pt idx="32">
                  <c:v>9.6229681723759564E-3</c:v>
                </c:pt>
                <c:pt idx="33">
                  <c:v>1.0200950583740626E-2</c:v>
                </c:pt>
                <c:pt idx="34">
                  <c:v>1.0792702015018418E-2</c:v>
                </c:pt>
                <c:pt idx="35">
                  <c:v>1.139787438670703E-2</c:v>
                </c:pt>
                <c:pt idx="36">
                  <c:v>1.2016111856431838E-2</c:v>
                </c:pt>
                <c:pt idx="37">
                  <c:v>1.2647051069864162E-2</c:v>
                </c:pt>
                <c:pt idx="38">
                  <c:v>1.3290321421161766E-2</c:v>
                </c:pt>
                <c:pt idx="39">
                  <c:v>1.3945545323010677E-2</c:v>
                </c:pt>
                <c:pt idx="40">
                  <c:v>1.4612338486326426E-2</c:v>
                </c:pt>
                <c:pt idx="41">
                  <c:v>1.5290310209657959E-2</c:v>
                </c:pt>
                <c:pt idx="42">
                  <c:v>1.5979063678313032E-2</c:v>
                </c:pt>
                <c:pt idx="43">
                  <c:v>1.6678196273203244E-2</c:v>
                </c:pt>
                <c:pt idx="44">
                  <c:v>1.7387299889381147E-2</c:v>
                </c:pt>
                <c:pt idx="45">
                  <c:v>1.8105961264213655E-2</c:v>
                </c:pt>
                <c:pt idx="46">
                  <c:v>1.8833762315108998E-2</c:v>
                </c:pt>
                <c:pt idx="47">
                  <c:v>1.9570280486679886E-2</c:v>
                </c:pt>
                <c:pt idx="48">
                  <c:v>2.0315089107194567E-2</c:v>
                </c:pt>
                <c:pt idx="49">
                  <c:v>2.1067757754130251E-2</c:v>
                </c:pt>
                <c:pt idx="50">
                  <c:v>2.182785262860687E-2</c:v>
                </c:pt>
                <c:pt idx="51">
                  <c:v>2.2594936938437726E-2</c:v>
                </c:pt>
                <c:pt idx="52">
                  <c:v>2.3368571289494627E-2</c:v>
                </c:pt>
                <c:pt idx="53">
                  <c:v>2.4148314085039396E-2</c:v>
                </c:pt>
                <c:pt idx="54">
                  <c:v>2.4933721932631325E-2</c:v>
                </c:pt>
                <c:pt idx="55">
                  <c:v>2.5724350058173251E-2</c:v>
                </c:pt>
                <c:pt idx="56">
                  <c:v>2.6519752726610751E-2</c:v>
                </c:pt>
                <c:pt idx="57">
                  <c:v>2.7319483668753863E-2</c:v>
                </c:pt>
                <c:pt idx="58">
                  <c:v>2.8123096513639451E-2</c:v>
                </c:pt>
                <c:pt idx="59">
                  <c:v>2.8930145225805476E-2</c:v>
                </c:pt>
                <c:pt idx="60">
                  <c:v>2.9740184546799053E-2</c:v>
                </c:pt>
                <c:pt idx="61">
                  <c:v>3.055277044019164E-2</c:v>
                </c:pt>
                <c:pt idx="62">
                  <c:v>3.1367460539328179E-2</c:v>
                </c:pt>
                <c:pt idx="63">
                  <c:v>3.2183814596989713E-2</c:v>
                </c:pt>
                <c:pt idx="64">
                  <c:v>3.3001394936105433E-2</c:v>
                </c:pt>
                <c:pt idx="65">
                  <c:v>3.3819766900605758E-2</c:v>
                </c:pt>
                <c:pt idx="66">
                  <c:v>3.4638499305470499E-2</c:v>
                </c:pt>
                <c:pt idx="67">
                  <c:v>3.5457164884986098E-2</c:v>
                </c:pt>
                <c:pt idx="68">
                  <c:v>3.6275340738194883E-2</c:v>
                </c:pt>
                <c:pt idx="69">
                  <c:v>3.7092608770486729E-2</c:v>
                </c:pt>
                <c:pt idx="70">
                  <c:v>3.7908556130260201E-2</c:v>
                </c:pt>
                <c:pt idx="71">
                  <c:v>3.8722775639557228E-2</c:v>
                </c:pt>
                <c:pt idx="72">
                  <c:v>3.9534866217560971E-2</c:v>
                </c:pt>
                <c:pt idx="73">
                  <c:v>4.0344433295835758E-2</c:v>
                </c:pt>
                <c:pt idx="74">
                  <c:v>4.1151089224182175E-2</c:v>
                </c:pt>
                <c:pt idx="75">
                  <c:v>4.1954453665984021E-2</c:v>
                </c:pt>
                <c:pt idx="76">
                  <c:v>4.2754153981929693E-2</c:v>
                </c:pt>
                <c:pt idx="77">
                  <c:v>4.3549825601006564E-2</c:v>
                </c:pt>
                <c:pt idx="78">
                  <c:v>4.4341112377686481E-2</c:v>
                </c:pt>
                <c:pt idx="79">
                  <c:v>4.5127666934249938E-2</c:v>
                </c:pt>
                <c:pt idx="80">
                  <c:v>4.5909150987230085E-2</c:v>
                </c:pt>
                <c:pt idx="81">
                  <c:v>4.6685235656999446E-2</c:v>
                </c:pt>
                <c:pt idx="82">
                  <c:v>4.7455601759570698E-2</c:v>
                </c:pt>
                <c:pt idx="83">
                  <c:v>4.8219940079736484E-2</c:v>
                </c:pt>
                <c:pt idx="84">
                  <c:v>4.8977951624734589E-2</c:v>
                </c:pt>
                <c:pt idx="85">
                  <c:v>4.9729347857690731E-2</c:v>
                </c:pt>
                <c:pt idx="86">
                  <c:v>5.0473850910163848E-2</c:v>
                </c:pt>
                <c:pt idx="87">
                  <c:v>5.1211193773194136E-2</c:v>
                </c:pt>
                <c:pt idx="88">
                  <c:v>5.194112046633681E-2</c:v>
                </c:pt>
                <c:pt idx="89">
                  <c:v>5.2663386184248845E-2</c:v>
                </c:pt>
                <c:pt idx="90">
                  <c:v>5.3377757420484104E-2</c:v>
                </c:pt>
                <c:pt idx="91">
                  <c:v>5.4084012068243717E-2</c:v>
                </c:pt>
                <c:pt idx="92">
                  <c:v>5.4781939497920401E-2</c:v>
                </c:pt>
                <c:pt idx="93">
                  <c:v>5.5471340611369796E-2</c:v>
                </c:pt>
                <c:pt idx="94">
                  <c:v>5.6152027872935661E-2</c:v>
                </c:pt>
                <c:pt idx="95">
                  <c:v>5.6823825317350099E-2</c:v>
                </c:pt>
                <c:pt idx="96">
                  <c:v>5.7486568534721547E-2</c:v>
                </c:pt>
                <c:pt idx="97">
                  <c:v>5.8140104632915496E-2</c:v>
                </c:pt>
                <c:pt idx="98">
                  <c:v>5.8784292177720049E-2</c:v>
                </c:pt>
                <c:pt idx="99">
                  <c:v>5.9419001111274239E-2</c:v>
                </c:pt>
                <c:pt idx="100">
                  <c:v>6.0044112649318193E-2</c:v>
                </c:pt>
                <c:pt idx="101">
                  <c:v>6.0659519157900674E-2</c:v>
                </c:pt>
                <c:pt idx="102">
                  <c:v>6.1265124010252109E-2</c:v>
                </c:pt>
                <c:pt idx="103">
                  <c:v>6.186084142459719E-2</c:v>
                </c:pt>
                <c:pt idx="104">
                  <c:v>6.2446596283742647E-2</c:v>
                </c:pt>
                <c:pt idx="105">
                  <c:v>6.3022323937329192E-2</c:v>
                </c:pt>
                <c:pt idx="106">
                  <c:v>6.3587969987685899E-2</c:v>
                </c:pt>
                <c:pt idx="107">
                  <c:v>6.4143490060266553E-2</c:v>
                </c:pt>
                <c:pt idx="108">
                  <c:v>6.4688849559681696E-2</c:v>
                </c:pt>
                <c:pt idx="109">
                  <c:v>6.5224023412369742E-2</c:v>
                </c:pt>
                <c:pt idx="110">
                  <c:v>6.5748995796969634E-2</c:v>
                </c:pt>
                <c:pt idx="111">
                  <c:v>6.62637598634742E-2</c:v>
                </c:pt>
                <c:pt idx="112">
                  <c:v>6.6768317442250119E-2</c:v>
                </c:pt>
                <c:pt idx="113">
                  <c:v>6.7262678744012969E-2</c:v>
                </c:pt>
                <c:pt idx="114">
                  <c:v>6.7746862051840606E-2</c:v>
                </c:pt>
                <c:pt idx="115">
                  <c:v>6.822089340629868E-2</c:v>
                </c:pt>
                <c:pt idx="116">
                  <c:v>6.8684806284736347E-2</c:v>
                </c:pt>
                <c:pt idx="117">
                  <c:v>6.9138641275788837E-2</c:v>
                </c:pt>
                <c:pt idx="118">
                  <c:v>6.958244575009967E-2</c:v>
                </c:pt>
                <c:pt idx="119">
                  <c:v>7.0016273528243481E-2</c:v>
                </c:pt>
                <c:pt idx="120">
                  <c:v>7.0440184546799081E-2</c:v>
                </c:pt>
                <c:pt idx="121">
                  <c:v>7.0854244523483906E-2</c:v>
                </c:pt>
                <c:pt idx="122">
                  <c:v>7.1258524622222319E-2</c:v>
                </c:pt>
                <c:pt idx="123">
                  <c:v>7.1653101118977047E-2</c:v>
                </c:pt>
                <c:pt idx="124">
                  <c:v>7.2038055069129539E-2</c:v>
                </c:pt>
                <c:pt idx="125">
                  <c:v>7.2413471977148397E-2</c:v>
                </c:pt>
                <c:pt idx="126">
                  <c:v>7.2779441469238648E-2</c:v>
                </c:pt>
                <c:pt idx="127">
                  <c:v>7.3136056969616087E-2</c:v>
                </c:pt>
                <c:pt idx="128">
                  <c:v>7.3483415381003225E-2</c:v>
                </c:pt>
                <c:pt idx="129">
                  <c:v>7.3821616769894516E-2</c:v>
                </c:pt>
                <c:pt idx="130">
                  <c:v>7.4150764057091131E-2</c:v>
                </c:pt>
                <c:pt idx="131">
                  <c:v>7.447096271395752E-2</c:v>
                </c:pt>
                <c:pt idx="132">
                  <c:v>7.4782320464805596E-2</c:v>
                </c:pt>
                <c:pt idx="133">
                  <c:v>7.508494699576726E-2</c:v>
                </c:pt>
                <c:pt idx="134">
                  <c:v>7.5378953670471385E-2</c:v>
                </c:pt>
                <c:pt idx="135">
                  <c:v>7.5664453252798608E-2</c:v>
                </c:pt>
                <c:pt idx="136">
                  <c:v>7.5941559636947306E-2</c:v>
                </c:pt>
                <c:pt idx="137">
                  <c:v>7.621038758500373E-2</c:v>
                </c:pt>
                <c:pt idx="138">
                  <c:v>7.647105247217291E-2</c:v>
                </c:pt>
                <c:pt idx="139">
                  <c:v>7.6723670039791608E-2</c:v>
                </c:pt>
                <c:pt idx="140">
                  <c:v>7.6968356156211226E-2</c:v>
                </c:pt>
                <c:pt idx="141">
                  <c:v>7.7205226585608092E-2</c:v>
                </c:pt>
                <c:pt idx="142">
                  <c:v>7.7434396764748947E-2</c:v>
                </c:pt>
                <c:pt idx="143">
                  <c:v>7.7655981587713779E-2</c:v>
                </c:pt>
                <c:pt idx="144">
                  <c:v>7.7870095198552564E-2</c:v>
                </c:pt>
                <c:pt idx="145">
                  <c:v>7.807685079183091E-2</c:v>
                </c:pt>
                <c:pt idx="146">
                  <c:v>7.8276360420998836E-2</c:v>
                </c:pt>
                <c:pt idx="147">
                  <c:v>7.8468734814498148E-2</c:v>
                </c:pt>
                <c:pt idx="148">
                  <c:v>7.8654083199509048E-2</c:v>
                </c:pt>
                <c:pt idx="149">
                  <c:v>7.8832513133219956E-2</c:v>
                </c:pt>
                <c:pt idx="150">
                  <c:v>7.9004130341493756E-2</c:v>
                </c:pt>
                <c:pt idx="151">
                  <c:v>7.9169038564792266E-2</c:v>
                </c:pt>
                <c:pt idx="152">
                  <c:v>7.9327339411210659E-2</c:v>
                </c:pt>
                <c:pt idx="153">
                  <c:v>7.9479132216467629E-2</c:v>
                </c:pt>
                <c:pt idx="154">
                  <c:v>7.9624513910689199E-2</c:v>
                </c:pt>
                <c:pt idx="155">
                  <c:v>7.976357889182091E-2</c:v>
                </c:pt>
                <c:pt idx="156">
                  <c:v>7.9896418905498701E-2</c:v>
                </c:pt>
                <c:pt idx="157">
                  <c:v>8.0023122931207197E-2</c:v>
                </c:pt>
                <c:pt idx="158">
                  <c:v>8.0143777074553141E-2</c:v>
                </c:pt>
                <c:pt idx="159">
                  <c:v>8.0258464465481336E-2</c:v>
                </c:pt>
                <c:pt idx="160">
                  <c:v>8.0367265162262586E-2</c:v>
                </c:pt>
                <c:pt idx="161">
                  <c:v>8.0470256061084017E-2</c:v>
                </c:pt>
                <c:pt idx="162">
                  <c:v>8.0567510811075521E-2</c:v>
                </c:pt>
                <c:pt idx="163">
                  <c:v>8.0659099734610371E-2</c:v>
                </c:pt>
                <c:pt idx="164">
                  <c:v>8.0745089752720961E-2</c:v>
                </c:pt>
                <c:pt idx="165">
                  <c:v>8.0825544315477102E-2</c:v>
                </c:pt>
                <c:pt idx="166">
                  <c:v>8.0900523337179037E-2</c:v>
                </c:pt>
                <c:pt idx="167">
                  <c:v>8.0970083136223669E-2</c:v>
                </c:pt>
                <c:pt idx="168">
                  <c:v>8.1034276379509024E-2</c:v>
                </c:pt>
                <c:pt idx="169">
                  <c:v>8.1093152031249338E-2</c:v>
                </c:pt>
                <c:pt idx="170">
                  <c:v>8.1146755306080093E-2</c:v>
                </c:pt>
                <c:pt idx="171">
                  <c:v>8.1195127626340416E-2</c:v>
                </c:pt>
                <c:pt idx="172">
                  <c:v>8.1238306583427844E-2</c:v>
                </c:pt>
                <c:pt idx="173">
                  <c:v>8.1276325903129693E-2</c:v>
                </c:pt>
                <c:pt idx="174">
                  <c:v>8.1309215414842734E-2</c:v>
                </c:pt>
                <c:pt idx="175">
                  <c:v>8.1337001024602076E-2</c:v>
                </c:pt>
                <c:pt idx="176">
                  <c:v>8.1359704691849638E-2</c:v>
                </c:pt>
                <c:pt idx="177">
                  <c:v>8.1377344409880398E-2</c:v>
                </c:pt>
                <c:pt idx="178">
                  <c:v>8.1389934189915331E-2</c:v>
                </c:pt>
                <c:pt idx="179">
                  <c:v>8.1397484048757685E-2</c:v>
                </c:pt>
                <c:pt idx="180">
                  <c:v>8.1400000000000014E-2</c:v>
                </c:pt>
                <c:pt idx="181">
                  <c:v>8.1397484048757685E-2</c:v>
                </c:pt>
                <c:pt idx="182">
                  <c:v>8.1389934189915331E-2</c:v>
                </c:pt>
                <c:pt idx="183">
                  <c:v>8.1377344409880398E-2</c:v>
                </c:pt>
                <c:pt idx="184">
                  <c:v>8.1359704691849638E-2</c:v>
                </c:pt>
                <c:pt idx="185">
                  <c:v>8.1337001024602076E-2</c:v>
                </c:pt>
                <c:pt idx="186">
                  <c:v>8.1309215414842734E-2</c:v>
                </c:pt>
                <c:pt idx="187">
                  <c:v>8.1276325903129693E-2</c:v>
                </c:pt>
                <c:pt idx="188">
                  <c:v>8.1238306583427844E-2</c:v>
                </c:pt>
                <c:pt idx="189">
                  <c:v>8.1195127626340402E-2</c:v>
                </c:pt>
                <c:pt idx="190">
                  <c:v>8.1146755306080093E-2</c:v>
                </c:pt>
                <c:pt idx="191">
                  <c:v>8.1093152031249338E-2</c:v>
                </c:pt>
                <c:pt idx="192">
                  <c:v>8.1034276379509024E-2</c:v>
                </c:pt>
                <c:pt idx="193">
                  <c:v>8.0970083136223669E-2</c:v>
                </c:pt>
                <c:pt idx="194">
                  <c:v>8.0900523337179037E-2</c:v>
                </c:pt>
                <c:pt idx="195">
                  <c:v>8.0825544315477088E-2</c:v>
                </c:pt>
                <c:pt idx="196">
                  <c:v>8.0745089752720961E-2</c:v>
                </c:pt>
                <c:pt idx="197">
                  <c:v>8.0659099734610384E-2</c:v>
                </c:pt>
                <c:pt idx="198">
                  <c:v>8.0567510811075521E-2</c:v>
                </c:pt>
                <c:pt idx="199">
                  <c:v>8.0470256061084017E-2</c:v>
                </c:pt>
                <c:pt idx="200">
                  <c:v>8.0367265162262599E-2</c:v>
                </c:pt>
                <c:pt idx="201">
                  <c:v>8.0258464465481336E-2</c:v>
                </c:pt>
                <c:pt idx="202">
                  <c:v>8.0143777074553141E-2</c:v>
                </c:pt>
                <c:pt idx="203">
                  <c:v>8.0023122931207197E-2</c:v>
                </c:pt>
                <c:pt idx="204">
                  <c:v>7.9896418905498687E-2</c:v>
                </c:pt>
                <c:pt idx="205">
                  <c:v>7.9763578891820897E-2</c:v>
                </c:pt>
                <c:pt idx="206">
                  <c:v>7.9624513910689199E-2</c:v>
                </c:pt>
                <c:pt idx="207">
                  <c:v>7.9479132216467629E-2</c:v>
                </c:pt>
                <c:pt idx="208">
                  <c:v>7.9327339411210673E-2</c:v>
                </c:pt>
                <c:pt idx="209">
                  <c:v>7.9169038564792266E-2</c:v>
                </c:pt>
                <c:pt idx="210">
                  <c:v>7.9004130341493756E-2</c:v>
                </c:pt>
                <c:pt idx="211">
                  <c:v>7.8832513133219956E-2</c:v>
                </c:pt>
                <c:pt idx="212">
                  <c:v>7.8654083199509048E-2</c:v>
                </c:pt>
                <c:pt idx="213">
                  <c:v>7.8468734814498148E-2</c:v>
                </c:pt>
                <c:pt idx="214">
                  <c:v>7.8276360420998822E-2</c:v>
                </c:pt>
                <c:pt idx="215">
                  <c:v>7.807685079183091E-2</c:v>
                </c:pt>
                <c:pt idx="216">
                  <c:v>7.7870095198552564E-2</c:v>
                </c:pt>
                <c:pt idx="217">
                  <c:v>7.7655981587713793E-2</c:v>
                </c:pt>
                <c:pt idx="218">
                  <c:v>7.7434396764748947E-2</c:v>
                </c:pt>
                <c:pt idx="219">
                  <c:v>7.7205226585608092E-2</c:v>
                </c:pt>
                <c:pt idx="220">
                  <c:v>7.6968356156211226E-2</c:v>
                </c:pt>
                <c:pt idx="221">
                  <c:v>7.6723670039791608E-2</c:v>
                </c:pt>
                <c:pt idx="222">
                  <c:v>7.6471052472172896E-2</c:v>
                </c:pt>
                <c:pt idx="223">
                  <c:v>7.6210387585003758E-2</c:v>
                </c:pt>
                <c:pt idx="224">
                  <c:v>7.5941559636947306E-2</c:v>
                </c:pt>
                <c:pt idx="225">
                  <c:v>7.5664453252798594E-2</c:v>
                </c:pt>
                <c:pt idx="226">
                  <c:v>7.5378953670471399E-2</c:v>
                </c:pt>
                <c:pt idx="227">
                  <c:v>7.5084946995767288E-2</c:v>
                </c:pt>
                <c:pt idx="228">
                  <c:v>7.4782320464805596E-2</c:v>
                </c:pt>
                <c:pt idx="229">
                  <c:v>7.447096271395752E-2</c:v>
                </c:pt>
                <c:pt idx="230">
                  <c:v>7.4150764057091131E-2</c:v>
                </c:pt>
                <c:pt idx="231">
                  <c:v>7.3821616769894502E-2</c:v>
                </c:pt>
                <c:pt idx="232">
                  <c:v>7.3483415381003225E-2</c:v>
                </c:pt>
                <c:pt idx="233">
                  <c:v>7.3136056969616087E-2</c:v>
                </c:pt>
                <c:pt idx="234">
                  <c:v>7.2779441469238634E-2</c:v>
                </c:pt>
                <c:pt idx="235">
                  <c:v>7.2413471977148397E-2</c:v>
                </c:pt>
                <c:pt idx="236">
                  <c:v>7.2038055069129539E-2</c:v>
                </c:pt>
                <c:pt idx="237">
                  <c:v>7.1653101118977033E-2</c:v>
                </c:pt>
                <c:pt idx="238">
                  <c:v>7.1258524622222305E-2</c:v>
                </c:pt>
                <c:pt idx="239">
                  <c:v>7.0854244523483906E-2</c:v>
                </c:pt>
                <c:pt idx="240">
                  <c:v>7.0440184546799053E-2</c:v>
                </c:pt>
                <c:pt idx="241">
                  <c:v>7.0016273528243481E-2</c:v>
                </c:pt>
                <c:pt idx="242">
                  <c:v>6.9582445750099683E-2</c:v>
                </c:pt>
                <c:pt idx="243">
                  <c:v>6.9138641275788823E-2</c:v>
                </c:pt>
                <c:pt idx="244">
                  <c:v>6.8684806284736333E-2</c:v>
                </c:pt>
                <c:pt idx="245">
                  <c:v>6.8220893406298694E-2</c:v>
                </c:pt>
                <c:pt idx="246">
                  <c:v>6.7746862051840606E-2</c:v>
                </c:pt>
                <c:pt idx="247">
                  <c:v>6.7262678744012969E-2</c:v>
                </c:pt>
                <c:pt idx="248">
                  <c:v>6.6768317442250105E-2</c:v>
                </c:pt>
                <c:pt idx="249">
                  <c:v>6.6263759863474186E-2</c:v>
                </c:pt>
                <c:pt idx="250">
                  <c:v>6.5748995796969648E-2</c:v>
                </c:pt>
                <c:pt idx="251">
                  <c:v>6.5224023412369742E-2</c:v>
                </c:pt>
                <c:pt idx="252">
                  <c:v>6.4688849559681683E-2</c:v>
                </c:pt>
                <c:pt idx="253">
                  <c:v>6.4143490060266525E-2</c:v>
                </c:pt>
                <c:pt idx="254">
                  <c:v>6.3587969987685913E-2</c:v>
                </c:pt>
                <c:pt idx="255">
                  <c:v>6.3022323937329205E-2</c:v>
                </c:pt>
                <c:pt idx="256">
                  <c:v>6.2446596283742647E-2</c:v>
                </c:pt>
                <c:pt idx="257">
                  <c:v>6.186084142459719E-2</c:v>
                </c:pt>
                <c:pt idx="258">
                  <c:v>6.1265124010252081E-2</c:v>
                </c:pt>
                <c:pt idx="259">
                  <c:v>6.0659519157900688E-2</c:v>
                </c:pt>
                <c:pt idx="260">
                  <c:v>6.0044112649318193E-2</c:v>
                </c:pt>
                <c:pt idx="261">
                  <c:v>5.9419001111274225E-2</c:v>
                </c:pt>
                <c:pt idx="262">
                  <c:v>5.8784292177720035E-2</c:v>
                </c:pt>
                <c:pt idx="263">
                  <c:v>5.8140104632915496E-2</c:v>
                </c:pt>
                <c:pt idx="264">
                  <c:v>5.748656853472156E-2</c:v>
                </c:pt>
                <c:pt idx="265">
                  <c:v>5.6823825317350099E-2</c:v>
                </c:pt>
                <c:pt idx="266">
                  <c:v>5.6152027872935661E-2</c:v>
                </c:pt>
                <c:pt idx="267">
                  <c:v>5.5471340611369782E-2</c:v>
                </c:pt>
                <c:pt idx="268">
                  <c:v>5.4781939497920415E-2</c:v>
                </c:pt>
                <c:pt idx="269">
                  <c:v>5.4084012068243717E-2</c:v>
                </c:pt>
                <c:pt idx="270">
                  <c:v>5.337775742048409E-2</c:v>
                </c:pt>
                <c:pt idx="271">
                  <c:v>5.2663386184248845E-2</c:v>
                </c:pt>
                <c:pt idx="272">
                  <c:v>5.1941120466336838E-2</c:v>
                </c:pt>
                <c:pt idx="273">
                  <c:v>5.1211193773194136E-2</c:v>
                </c:pt>
                <c:pt idx="274">
                  <c:v>5.0473850910163848E-2</c:v>
                </c:pt>
                <c:pt idx="275">
                  <c:v>4.9729347857690731E-2</c:v>
                </c:pt>
                <c:pt idx="276">
                  <c:v>4.8977951624734561E-2</c:v>
                </c:pt>
                <c:pt idx="277">
                  <c:v>4.8219940079736512E-2</c:v>
                </c:pt>
                <c:pt idx="278">
                  <c:v>4.7455601759570698E-2</c:v>
                </c:pt>
                <c:pt idx="279">
                  <c:v>4.6685235656999419E-2</c:v>
                </c:pt>
                <c:pt idx="280">
                  <c:v>4.5909150987230057E-2</c:v>
                </c:pt>
                <c:pt idx="281">
                  <c:v>4.5127666934249938E-2</c:v>
                </c:pt>
                <c:pt idx="282">
                  <c:v>4.4341112377686481E-2</c:v>
                </c:pt>
                <c:pt idx="283">
                  <c:v>4.3549825601006564E-2</c:v>
                </c:pt>
                <c:pt idx="284">
                  <c:v>4.2754153981929693E-2</c:v>
                </c:pt>
                <c:pt idx="285">
                  <c:v>4.1954453665983993E-2</c:v>
                </c:pt>
                <c:pt idx="286">
                  <c:v>4.1151089224182175E-2</c:v>
                </c:pt>
                <c:pt idx="287">
                  <c:v>4.0344433295835758E-2</c:v>
                </c:pt>
                <c:pt idx="288">
                  <c:v>3.9534866217560971E-2</c:v>
                </c:pt>
                <c:pt idx="289">
                  <c:v>3.87227756395572E-2</c:v>
                </c:pt>
                <c:pt idx="290">
                  <c:v>3.7908556130260201E-2</c:v>
                </c:pt>
                <c:pt idx="291">
                  <c:v>3.7092608770486729E-2</c:v>
                </c:pt>
                <c:pt idx="292">
                  <c:v>3.6275340738194883E-2</c:v>
                </c:pt>
                <c:pt idx="293">
                  <c:v>3.5457164884986098E-2</c:v>
                </c:pt>
                <c:pt idx="294">
                  <c:v>3.4638499305470472E-2</c:v>
                </c:pt>
                <c:pt idx="295">
                  <c:v>3.3819766900605758E-2</c:v>
                </c:pt>
                <c:pt idx="296">
                  <c:v>3.3001394936105433E-2</c:v>
                </c:pt>
                <c:pt idx="297">
                  <c:v>3.2183814596989713E-2</c:v>
                </c:pt>
                <c:pt idx="298">
                  <c:v>3.1367460539328151E-2</c:v>
                </c:pt>
                <c:pt idx="299">
                  <c:v>3.055277044019164E-2</c:v>
                </c:pt>
                <c:pt idx="300">
                  <c:v>2.9740184546799053E-2</c:v>
                </c:pt>
                <c:pt idx="301">
                  <c:v>2.8930145225805476E-2</c:v>
                </c:pt>
                <c:pt idx="302">
                  <c:v>2.8123096513639423E-2</c:v>
                </c:pt>
                <c:pt idx="303">
                  <c:v>2.7319483668753863E-2</c:v>
                </c:pt>
                <c:pt idx="304">
                  <c:v>2.6519752726610751E-2</c:v>
                </c:pt>
                <c:pt idx="305">
                  <c:v>2.5724350058173223E-2</c:v>
                </c:pt>
                <c:pt idx="306">
                  <c:v>2.4933721932631325E-2</c:v>
                </c:pt>
                <c:pt idx="307">
                  <c:v>2.4148314085039341E-2</c:v>
                </c:pt>
                <c:pt idx="308">
                  <c:v>2.3368571289494655E-2</c:v>
                </c:pt>
                <c:pt idx="309">
                  <c:v>2.2594936938437726E-2</c:v>
                </c:pt>
                <c:pt idx="310">
                  <c:v>2.1827852628606814E-2</c:v>
                </c:pt>
                <c:pt idx="311">
                  <c:v>2.1067757754130223E-2</c:v>
                </c:pt>
                <c:pt idx="312">
                  <c:v>2.0315089107194539E-2</c:v>
                </c:pt>
                <c:pt idx="313">
                  <c:v>1.9570280486679886E-2</c:v>
                </c:pt>
                <c:pt idx="314">
                  <c:v>1.8833762315108998E-2</c:v>
                </c:pt>
                <c:pt idx="315">
                  <c:v>1.8105961264213627E-2</c:v>
                </c:pt>
                <c:pt idx="316">
                  <c:v>1.7387299889381091E-2</c:v>
                </c:pt>
                <c:pt idx="317">
                  <c:v>1.6678196273203272E-2</c:v>
                </c:pt>
                <c:pt idx="318">
                  <c:v>1.5979063678313032E-2</c:v>
                </c:pt>
                <c:pt idx="319">
                  <c:v>1.5290310209657959E-2</c:v>
                </c:pt>
                <c:pt idx="320">
                  <c:v>1.4612338486326426E-2</c:v>
                </c:pt>
                <c:pt idx="321">
                  <c:v>1.3945545323010677E-2</c:v>
                </c:pt>
                <c:pt idx="322">
                  <c:v>1.3290321421161766E-2</c:v>
                </c:pt>
                <c:pt idx="323">
                  <c:v>1.2647051069864162E-2</c:v>
                </c:pt>
                <c:pt idx="324">
                  <c:v>1.2016111856431838E-2</c:v>
                </c:pt>
                <c:pt idx="325">
                  <c:v>1.1397874386706974E-2</c:v>
                </c:pt>
                <c:pt idx="326">
                  <c:v>1.0792702015018418E-2</c:v>
                </c:pt>
                <c:pt idx="327">
                  <c:v>1.0200950583740626E-2</c:v>
                </c:pt>
                <c:pt idx="328">
                  <c:v>9.6229681723759564E-3</c:v>
                </c:pt>
                <c:pt idx="329">
                  <c:v>9.0590948560680118E-3</c:v>
                </c:pt>
                <c:pt idx="330">
                  <c:v>8.5096624734404547E-3</c:v>
                </c:pt>
                <c:pt idx="331">
                  <c:v>7.9749944036454357E-3</c:v>
                </c:pt>
                <c:pt idx="332">
                  <c:v>7.4554053524940045E-3</c:v>
                </c:pt>
                <c:pt idx="333">
                  <c:v>6.9512011475345026E-3</c:v>
                </c:pt>
                <c:pt idx="334">
                  <c:v>6.4626785419369948E-3</c:v>
                </c:pt>
                <c:pt idx="335">
                  <c:v>5.9901250270376072E-3</c:v>
                </c:pt>
                <c:pt idx="336">
                  <c:v>5.5338186533909761E-3</c:v>
                </c:pt>
                <c:pt idx="337">
                  <c:v>5.0940278601785682E-3</c:v>
                </c:pt>
                <c:pt idx="338">
                  <c:v>4.6710113128166364E-3</c:v>
                </c:pt>
                <c:pt idx="339">
                  <c:v>4.2650177486091012E-3</c:v>
                </c:pt>
                <c:pt idx="340">
                  <c:v>3.8762858302896497E-3</c:v>
                </c:pt>
                <c:pt idx="341">
                  <c:v>3.5050440072996458E-3</c:v>
                </c:pt>
                <c:pt idx="342">
                  <c:v>3.1515103846500303E-3</c:v>
                </c:pt>
                <c:pt idx="343">
                  <c:v>2.8158925992192718E-3</c:v>
                </c:pt>
                <c:pt idx="344">
                  <c:v>2.4983877033417923E-3</c:v>
                </c:pt>
                <c:pt idx="345">
                  <c:v>2.1991820555469221E-3</c:v>
                </c:pt>
                <c:pt idx="346">
                  <c:v>1.9184512183129387E-3</c:v>
                </c:pt>
                <c:pt idx="347">
                  <c:v>1.6563598627055143E-3</c:v>
                </c:pt>
                <c:pt idx="348">
                  <c:v>1.4130616797772555E-3</c:v>
                </c:pt>
                <c:pt idx="349">
                  <c:v>1.1886992986094858E-3</c:v>
                </c:pt>
                <c:pt idx="350">
                  <c:v>9.8340421088635721E-4</c:v>
                </c:pt>
                <c:pt idx="351">
                  <c:v>7.9729670189621071E-4</c:v>
                </c:pt>
                <c:pt idx="352">
                  <c:v>6.3048578786401022E-4</c:v>
                </c:pt>
                <c:pt idx="353">
                  <c:v>4.8306915952608942E-4</c:v>
                </c:pt>
                <c:pt idx="354">
                  <c:v>3.5513313186527617E-4</c:v>
                </c:pt>
                <c:pt idx="355">
                  <c:v>2.4675259993400811E-4</c:v>
                </c:pt>
                <c:pt idx="356">
                  <c:v>1.5799100069993632E-4</c:v>
                </c:pt>
                <c:pt idx="357">
                  <c:v>8.8900280858089653E-5</c:v>
                </c:pt>
                <c:pt idx="358">
                  <c:v>3.9520870560943999E-5</c:v>
                </c:pt>
                <c:pt idx="359">
                  <c:v>9.8816630274556339E-6</c:v>
                </c:pt>
                <c:pt idx="360">
                  <c:v>0</c:v>
                </c:pt>
                <c:pt idx="361">
                  <c:v>9.8816630274556339E-6</c:v>
                </c:pt>
                <c:pt idx="362">
                  <c:v>3.9520870560943999E-5</c:v>
                </c:pt>
                <c:pt idx="363">
                  <c:v>8.8900280858089653E-5</c:v>
                </c:pt>
                <c:pt idx="364">
                  <c:v>1.5799100069993632E-4</c:v>
                </c:pt>
                <c:pt idx="365">
                  <c:v>2.4675259993400811E-4</c:v>
                </c:pt>
                <c:pt idx="366">
                  <c:v>3.5513313186527617E-4</c:v>
                </c:pt>
                <c:pt idx="367">
                  <c:v>4.8306915952608942E-4</c:v>
                </c:pt>
                <c:pt idx="368">
                  <c:v>6.3048578786401022E-4</c:v>
                </c:pt>
                <c:pt idx="369">
                  <c:v>7.9729670189621071E-4</c:v>
                </c:pt>
                <c:pt idx="370">
                  <c:v>9.8340421088635721E-4</c:v>
                </c:pt>
                <c:pt idx="371">
                  <c:v>1.1886992986094858E-3</c:v>
                </c:pt>
                <c:pt idx="372">
                  <c:v>1.4130616797772555E-3</c:v>
                </c:pt>
                <c:pt idx="373">
                  <c:v>1.6563598627055143E-3</c:v>
                </c:pt>
                <c:pt idx="374">
                  <c:v>1.9184512183129387E-3</c:v>
                </c:pt>
                <c:pt idx="375">
                  <c:v>2.1991820555469221E-3</c:v>
                </c:pt>
                <c:pt idx="376">
                  <c:v>2.4983877033417923E-3</c:v>
                </c:pt>
                <c:pt idx="377">
                  <c:v>2.8158925992192718E-3</c:v>
                </c:pt>
                <c:pt idx="378">
                  <c:v>3.1515103846500303E-3</c:v>
                </c:pt>
                <c:pt idx="379">
                  <c:v>3.5050440072996458E-3</c:v>
                </c:pt>
                <c:pt idx="380">
                  <c:v>3.8762858302896497E-3</c:v>
                </c:pt>
                <c:pt idx="381">
                  <c:v>4.2650177486091012E-3</c:v>
                </c:pt>
                <c:pt idx="382">
                  <c:v>4.6710113128166364E-3</c:v>
                </c:pt>
                <c:pt idx="383">
                  <c:v>5.0940278601785682E-3</c:v>
                </c:pt>
                <c:pt idx="384">
                  <c:v>5.5338186533909761E-3</c:v>
                </c:pt>
                <c:pt idx="385">
                  <c:v>5.9901250270376072E-3</c:v>
                </c:pt>
                <c:pt idx="386">
                  <c:v>6.4626785419369948E-3</c:v>
                </c:pt>
                <c:pt idx="387">
                  <c:v>6.9512011475345026E-3</c:v>
                </c:pt>
                <c:pt idx="388">
                  <c:v>7.4554053524940045E-3</c:v>
                </c:pt>
                <c:pt idx="389">
                  <c:v>7.9749944036454357E-3</c:v>
                </c:pt>
                <c:pt idx="390">
                  <c:v>8.5096624734404547E-3</c:v>
                </c:pt>
                <c:pt idx="391">
                  <c:v>9.0590948560680118E-3</c:v>
                </c:pt>
                <c:pt idx="392">
                  <c:v>9.6229681723759564E-3</c:v>
                </c:pt>
                <c:pt idx="393">
                  <c:v>1.0200950583740626E-2</c:v>
                </c:pt>
                <c:pt idx="394">
                  <c:v>1.0792702015018418E-2</c:v>
                </c:pt>
                <c:pt idx="395">
                  <c:v>1.1397874386706974E-2</c:v>
                </c:pt>
                <c:pt idx="396">
                  <c:v>1.2016111856431838E-2</c:v>
                </c:pt>
                <c:pt idx="397">
                  <c:v>1.2647051069864162E-2</c:v>
                </c:pt>
                <c:pt idx="398">
                  <c:v>1.3290321421161766E-2</c:v>
                </c:pt>
                <c:pt idx="399">
                  <c:v>1.3945545323010677E-2</c:v>
                </c:pt>
                <c:pt idx="400">
                  <c:v>1.4612338486326426E-2</c:v>
                </c:pt>
                <c:pt idx="401">
                  <c:v>1.5290310209657959E-2</c:v>
                </c:pt>
                <c:pt idx="402">
                  <c:v>1.5979063678313032E-2</c:v>
                </c:pt>
                <c:pt idx="403">
                  <c:v>1.6678196273203272E-2</c:v>
                </c:pt>
                <c:pt idx="404">
                  <c:v>1.7387299889381091E-2</c:v>
                </c:pt>
                <c:pt idx="405">
                  <c:v>1.8105961264213627E-2</c:v>
                </c:pt>
                <c:pt idx="406">
                  <c:v>1.8833762315108998E-2</c:v>
                </c:pt>
                <c:pt idx="407">
                  <c:v>1.9570280486679886E-2</c:v>
                </c:pt>
                <c:pt idx="408">
                  <c:v>2.0315089107194539E-2</c:v>
                </c:pt>
                <c:pt idx="409">
                  <c:v>2.1067757754130223E-2</c:v>
                </c:pt>
                <c:pt idx="410">
                  <c:v>2.1827852628606814E-2</c:v>
                </c:pt>
                <c:pt idx="411">
                  <c:v>2.2594936938437726E-2</c:v>
                </c:pt>
                <c:pt idx="412">
                  <c:v>2.3368571289494655E-2</c:v>
                </c:pt>
                <c:pt idx="413">
                  <c:v>2.4148314085039341E-2</c:v>
                </c:pt>
                <c:pt idx="414">
                  <c:v>2.4933721932631325E-2</c:v>
                </c:pt>
                <c:pt idx="415">
                  <c:v>2.5724350058173223E-2</c:v>
                </c:pt>
                <c:pt idx="416">
                  <c:v>2.6519752726610751E-2</c:v>
                </c:pt>
                <c:pt idx="417">
                  <c:v>2.7319483668753863E-2</c:v>
                </c:pt>
                <c:pt idx="418">
                  <c:v>2.8123096513639423E-2</c:v>
                </c:pt>
                <c:pt idx="419">
                  <c:v>2.8930145225805476E-2</c:v>
                </c:pt>
                <c:pt idx="420">
                  <c:v>2.9740184546799053E-2</c:v>
                </c:pt>
                <c:pt idx="421">
                  <c:v>3.055277044019164E-2</c:v>
                </c:pt>
                <c:pt idx="422">
                  <c:v>3.1367460539328151E-2</c:v>
                </c:pt>
                <c:pt idx="423">
                  <c:v>3.2183814596989713E-2</c:v>
                </c:pt>
                <c:pt idx="424">
                  <c:v>3.3001394936105433E-2</c:v>
                </c:pt>
                <c:pt idx="425">
                  <c:v>3.3819766900605758E-2</c:v>
                </c:pt>
                <c:pt idx="426">
                  <c:v>3.4638499305470472E-2</c:v>
                </c:pt>
                <c:pt idx="427">
                  <c:v>3.5457164884986098E-2</c:v>
                </c:pt>
                <c:pt idx="428">
                  <c:v>3.6275340738194883E-2</c:v>
                </c:pt>
                <c:pt idx="429">
                  <c:v>3.7092608770486729E-2</c:v>
                </c:pt>
                <c:pt idx="430">
                  <c:v>3.7908556130260201E-2</c:v>
                </c:pt>
                <c:pt idx="431">
                  <c:v>3.87227756395572E-2</c:v>
                </c:pt>
                <c:pt idx="432">
                  <c:v>3.9534866217560971E-2</c:v>
                </c:pt>
                <c:pt idx="433">
                  <c:v>4.0344433295835758E-2</c:v>
                </c:pt>
                <c:pt idx="434">
                  <c:v>4.1151089224182175E-2</c:v>
                </c:pt>
                <c:pt idx="435">
                  <c:v>4.1954453665983993E-2</c:v>
                </c:pt>
                <c:pt idx="436">
                  <c:v>4.2754153981929693E-2</c:v>
                </c:pt>
                <c:pt idx="437">
                  <c:v>4.3549825601006564E-2</c:v>
                </c:pt>
                <c:pt idx="438">
                  <c:v>4.4341112377686481E-2</c:v>
                </c:pt>
                <c:pt idx="439">
                  <c:v>4.5127666934249938E-2</c:v>
                </c:pt>
                <c:pt idx="440">
                  <c:v>4.5909150987230057E-2</c:v>
                </c:pt>
                <c:pt idx="441">
                  <c:v>4.6685235656999419E-2</c:v>
                </c:pt>
                <c:pt idx="442">
                  <c:v>4.7455601759570698E-2</c:v>
                </c:pt>
                <c:pt idx="443">
                  <c:v>4.8219940079736512E-2</c:v>
                </c:pt>
                <c:pt idx="444">
                  <c:v>4.8977951624734561E-2</c:v>
                </c:pt>
                <c:pt idx="445">
                  <c:v>4.9729347857690731E-2</c:v>
                </c:pt>
                <c:pt idx="446">
                  <c:v>5.0473850910163848E-2</c:v>
                </c:pt>
                <c:pt idx="447">
                  <c:v>5.1211193773194136E-2</c:v>
                </c:pt>
                <c:pt idx="448">
                  <c:v>5.1941120466336838E-2</c:v>
                </c:pt>
                <c:pt idx="449">
                  <c:v>5.2663386184248845E-2</c:v>
                </c:pt>
                <c:pt idx="450">
                  <c:v>5.337775742048409E-2</c:v>
                </c:pt>
                <c:pt idx="451">
                  <c:v>5.4084012068243717E-2</c:v>
                </c:pt>
                <c:pt idx="452">
                  <c:v>5.4781939497920415E-2</c:v>
                </c:pt>
                <c:pt idx="453">
                  <c:v>5.5471340611369782E-2</c:v>
                </c:pt>
                <c:pt idx="454">
                  <c:v>5.6152027872935661E-2</c:v>
                </c:pt>
                <c:pt idx="455">
                  <c:v>5.6823825317350099E-2</c:v>
                </c:pt>
                <c:pt idx="456">
                  <c:v>5.748656853472156E-2</c:v>
                </c:pt>
                <c:pt idx="457">
                  <c:v>5.8140104632915496E-2</c:v>
                </c:pt>
                <c:pt idx="458">
                  <c:v>5.8784292177720035E-2</c:v>
                </c:pt>
                <c:pt idx="459">
                  <c:v>5.9419001111274225E-2</c:v>
                </c:pt>
                <c:pt idx="460">
                  <c:v>6.0044112649318193E-2</c:v>
                </c:pt>
                <c:pt idx="461">
                  <c:v>6.0659519157900688E-2</c:v>
                </c:pt>
                <c:pt idx="462">
                  <c:v>6.1265124010252081E-2</c:v>
                </c:pt>
                <c:pt idx="463">
                  <c:v>6.186084142459719E-2</c:v>
                </c:pt>
                <c:pt idx="464">
                  <c:v>6.2446596283742647E-2</c:v>
                </c:pt>
                <c:pt idx="465">
                  <c:v>6.3022323937329205E-2</c:v>
                </c:pt>
                <c:pt idx="466">
                  <c:v>6.3587969987685913E-2</c:v>
                </c:pt>
                <c:pt idx="467">
                  <c:v>6.4143490060266525E-2</c:v>
                </c:pt>
                <c:pt idx="468">
                  <c:v>6.4688849559681683E-2</c:v>
                </c:pt>
                <c:pt idx="469">
                  <c:v>6.5224023412369742E-2</c:v>
                </c:pt>
                <c:pt idx="470">
                  <c:v>6.5748995796969648E-2</c:v>
                </c:pt>
                <c:pt idx="471">
                  <c:v>6.6263759863474186E-2</c:v>
                </c:pt>
                <c:pt idx="472">
                  <c:v>6.6768317442250105E-2</c:v>
                </c:pt>
                <c:pt idx="473">
                  <c:v>6.7262678744012969E-2</c:v>
                </c:pt>
                <c:pt idx="474">
                  <c:v>6.7746862051840606E-2</c:v>
                </c:pt>
                <c:pt idx="475">
                  <c:v>6.8220893406298694E-2</c:v>
                </c:pt>
                <c:pt idx="476">
                  <c:v>6.8684806284736333E-2</c:v>
                </c:pt>
                <c:pt idx="477">
                  <c:v>6.9138641275788823E-2</c:v>
                </c:pt>
                <c:pt idx="478">
                  <c:v>6.9582445750099683E-2</c:v>
                </c:pt>
                <c:pt idx="479">
                  <c:v>7.0016273528243481E-2</c:v>
                </c:pt>
                <c:pt idx="480">
                  <c:v>7.0440184546799053E-2</c:v>
                </c:pt>
                <c:pt idx="481">
                  <c:v>7.0854244523483906E-2</c:v>
                </c:pt>
                <c:pt idx="482">
                  <c:v>7.1258524622222305E-2</c:v>
                </c:pt>
                <c:pt idx="483">
                  <c:v>7.1653101118977033E-2</c:v>
                </c:pt>
                <c:pt idx="484">
                  <c:v>7.2038055069129539E-2</c:v>
                </c:pt>
                <c:pt idx="485">
                  <c:v>7.2413471977148397E-2</c:v>
                </c:pt>
                <c:pt idx="486">
                  <c:v>7.2779441469238634E-2</c:v>
                </c:pt>
                <c:pt idx="487">
                  <c:v>7.3136056969616087E-2</c:v>
                </c:pt>
                <c:pt idx="488">
                  <c:v>7.3483415381003225E-2</c:v>
                </c:pt>
                <c:pt idx="489">
                  <c:v>7.3821616769894502E-2</c:v>
                </c:pt>
                <c:pt idx="490">
                  <c:v>7.4150764057091131E-2</c:v>
                </c:pt>
                <c:pt idx="491">
                  <c:v>7.447096271395752E-2</c:v>
                </c:pt>
                <c:pt idx="492">
                  <c:v>7.4782320464805596E-2</c:v>
                </c:pt>
                <c:pt idx="493">
                  <c:v>7.5084946995767288E-2</c:v>
                </c:pt>
                <c:pt idx="494">
                  <c:v>7.5378953670471399E-2</c:v>
                </c:pt>
                <c:pt idx="495">
                  <c:v>7.5664453252798594E-2</c:v>
                </c:pt>
                <c:pt idx="496">
                  <c:v>7.5941559636947306E-2</c:v>
                </c:pt>
                <c:pt idx="497">
                  <c:v>7.6210387585003758E-2</c:v>
                </c:pt>
                <c:pt idx="498">
                  <c:v>7.6471052472172896E-2</c:v>
                </c:pt>
                <c:pt idx="499">
                  <c:v>7.6723670039791608E-2</c:v>
                </c:pt>
                <c:pt idx="500">
                  <c:v>7.6968356156211226E-2</c:v>
                </c:pt>
                <c:pt idx="501">
                  <c:v>7.7205226585608092E-2</c:v>
                </c:pt>
                <c:pt idx="502">
                  <c:v>7.7434396764748947E-2</c:v>
                </c:pt>
                <c:pt idx="503">
                  <c:v>7.7655981587713793E-2</c:v>
                </c:pt>
                <c:pt idx="504">
                  <c:v>7.7870095198552564E-2</c:v>
                </c:pt>
                <c:pt idx="505">
                  <c:v>7.807685079183091E-2</c:v>
                </c:pt>
                <c:pt idx="506">
                  <c:v>7.8276360420998822E-2</c:v>
                </c:pt>
                <c:pt idx="507">
                  <c:v>7.8468734814498148E-2</c:v>
                </c:pt>
                <c:pt idx="508">
                  <c:v>7.8654083199509048E-2</c:v>
                </c:pt>
                <c:pt idx="509">
                  <c:v>7.8832513133219956E-2</c:v>
                </c:pt>
                <c:pt idx="510">
                  <c:v>7.9004130341493756E-2</c:v>
                </c:pt>
                <c:pt idx="511">
                  <c:v>7.9169038564792266E-2</c:v>
                </c:pt>
                <c:pt idx="512">
                  <c:v>7.9327339411210673E-2</c:v>
                </c:pt>
                <c:pt idx="513">
                  <c:v>7.9479132216467629E-2</c:v>
                </c:pt>
                <c:pt idx="514">
                  <c:v>7.9624513910689199E-2</c:v>
                </c:pt>
                <c:pt idx="515">
                  <c:v>7.9763578891820897E-2</c:v>
                </c:pt>
                <c:pt idx="516">
                  <c:v>7.9896418905498687E-2</c:v>
                </c:pt>
                <c:pt idx="517">
                  <c:v>8.0023122931207197E-2</c:v>
                </c:pt>
                <c:pt idx="518">
                  <c:v>8.0143777074553141E-2</c:v>
                </c:pt>
                <c:pt idx="519">
                  <c:v>8.0258464465481336E-2</c:v>
                </c:pt>
                <c:pt idx="520">
                  <c:v>8.0367265162262599E-2</c:v>
                </c:pt>
                <c:pt idx="521">
                  <c:v>8.0470256061084017E-2</c:v>
                </c:pt>
                <c:pt idx="522">
                  <c:v>8.0567510811075521E-2</c:v>
                </c:pt>
                <c:pt idx="523">
                  <c:v>8.0659099734610384E-2</c:v>
                </c:pt>
                <c:pt idx="524">
                  <c:v>8.0745089752720961E-2</c:v>
                </c:pt>
                <c:pt idx="525">
                  <c:v>8.0825544315477088E-2</c:v>
                </c:pt>
                <c:pt idx="526">
                  <c:v>8.0900523337179037E-2</c:v>
                </c:pt>
                <c:pt idx="527">
                  <c:v>8.0970083136223669E-2</c:v>
                </c:pt>
                <c:pt idx="528">
                  <c:v>8.1034276379509024E-2</c:v>
                </c:pt>
                <c:pt idx="529">
                  <c:v>8.1093152031249338E-2</c:v>
                </c:pt>
                <c:pt idx="530">
                  <c:v>8.1146755306080093E-2</c:v>
                </c:pt>
                <c:pt idx="531">
                  <c:v>8.1195127626340402E-2</c:v>
                </c:pt>
                <c:pt idx="532">
                  <c:v>8.1238306583427844E-2</c:v>
                </c:pt>
                <c:pt idx="533">
                  <c:v>8.1276325903129693E-2</c:v>
                </c:pt>
                <c:pt idx="534">
                  <c:v>8.1309215414842734E-2</c:v>
                </c:pt>
                <c:pt idx="535">
                  <c:v>8.1337001024602076E-2</c:v>
                </c:pt>
                <c:pt idx="536">
                  <c:v>8.1359704691849638E-2</c:v>
                </c:pt>
                <c:pt idx="537">
                  <c:v>8.1377344409880398E-2</c:v>
                </c:pt>
                <c:pt idx="538">
                  <c:v>8.1389934189915331E-2</c:v>
                </c:pt>
                <c:pt idx="539">
                  <c:v>8.1397484048757685E-2</c:v>
                </c:pt>
                <c:pt idx="540">
                  <c:v>8.1400000000000014E-2</c:v>
                </c:pt>
                <c:pt idx="541">
                  <c:v>8.1397484048757685E-2</c:v>
                </c:pt>
                <c:pt idx="542">
                  <c:v>8.1389934189915331E-2</c:v>
                </c:pt>
                <c:pt idx="543">
                  <c:v>8.1377344409880398E-2</c:v>
                </c:pt>
                <c:pt idx="544">
                  <c:v>8.1359704691849638E-2</c:v>
                </c:pt>
                <c:pt idx="545">
                  <c:v>8.1337001024602076E-2</c:v>
                </c:pt>
                <c:pt idx="546">
                  <c:v>8.1309215414842734E-2</c:v>
                </c:pt>
                <c:pt idx="547">
                  <c:v>8.1276325903129693E-2</c:v>
                </c:pt>
                <c:pt idx="548">
                  <c:v>8.1238306583427844E-2</c:v>
                </c:pt>
                <c:pt idx="549">
                  <c:v>8.1195127626340416E-2</c:v>
                </c:pt>
                <c:pt idx="550">
                  <c:v>8.1146755306080093E-2</c:v>
                </c:pt>
                <c:pt idx="551">
                  <c:v>8.1093152031249338E-2</c:v>
                </c:pt>
                <c:pt idx="552">
                  <c:v>8.1034276379509024E-2</c:v>
                </c:pt>
                <c:pt idx="553">
                  <c:v>8.0970083136223669E-2</c:v>
                </c:pt>
                <c:pt idx="554">
                  <c:v>8.0900523337179037E-2</c:v>
                </c:pt>
                <c:pt idx="555">
                  <c:v>8.0825544315477102E-2</c:v>
                </c:pt>
                <c:pt idx="556">
                  <c:v>8.0745089752720961E-2</c:v>
                </c:pt>
                <c:pt idx="557">
                  <c:v>8.0659099734610371E-2</c:v>
                </c:pt>
                <c:pt idx="558">
                  <c:v>8.0567510811075521E-2</c:v>
                </c:pt>
                <c:pt idx="559">
                  <c:v>8.0470256061084017E-2</c:v>
                </c:pt>
                <c:pt idx="560">
                  <c:v>8.0367265162262586E-2</c:v>
                </c:pt>
                <c:pt idx="561">
                  <c:v>8.0258464465481336E-2</c:v>
                </c:pt>
                <c:pt idx="562">
                  <c:v>8.0143777074553141E-2</c:v>
                </c:pt>
                <c:pt idx="563">
                  <c:v>8.0023122931207197E-2</c:v>
                </c:pt>
                <c:pt idx="564">
                  <c:v>7.9896418905498701E-2</c:v>
                </c:pt>
                <c:pt idx="565">
                  <c:v>7.976357889182091E-2</c:v>
                </c:pt>
                <c:pt idx="566">
                  <c:v>7.9624513910689199E-2</c:v>
                </c:pt>
                <c:pt idx="567">
                  <c:v>7.9479132216467629E-2</c:v>
                </c:pt>
                <c:pt idx="568">
                  <c:v>7.9327339411210659E-2</c:v>
                </c:pt>
                <c:pt idx="569">
                  <c:v>7.9169038564792266E-2</c:v>
                </c:pt>
                <c:pt idx="570">
                  <c:v>7.9004130341493756E-2</c:v>
                </c:pt>
                <c:pt idx="571">
                  <c:v>7.8832513133219956E-2</c:v>
                </c:pt>
                <c:pt idx="572">
                  <c:v>7.8654083199509048E-2</c:v>
                </c:pt>
                <c:pt idx="573">
                  <c:v>7.8468734814498148E-2</c:v>
                </c:pt>
                <c:pt idx="574">
                  <c:v>7.8276360420998836E-2</c:v>
                </c:pt>
                <c:pt idx="575">
                  <c:v>7.807685079183091E-2</c:v>
                </c:pt>
                <c:pt idx="576">
                  <c:v>7.7870095198552564E-2</c:v>
                </c:pt>
                <c:pt idx="577">
                  <c:v>7.7655981587713779E-2</c:v>
                </c:pt>
                <c:pt idx="578">
                  <c:v>7.7434396764748947E-2</c:v>
                </c:pt>
                <c:pt idx="579">
                  <c:v>7.7205226585608092E-2</c:v>
                </c:pt>
                <c:pt idx="580">
                  <c:v>7.6968356156211226E-2</c:v>
                </c:pt>
                <c:pt idx="581">
                  <c:v>7.6723670039791608E-2</c:v>
                </c:pt>
                <c:pt idx="582">
                  <c:v>7.647105247217291E-2</c:v>
                </c:pt>
                <c:pt idx="583">
                  <c:v>7.621038758500373E-2</c:v>
                </c:pt>
                <c:pt idx="584">
                  <c:v>7.5941559636947306E-2</c:v>
                </c:pt>
                <c:pt idx="585">
                  <c:v>7.5664453252798608E-2</c:v>
                </c:pt>
                <c:pt idx="586">
                  <c:v>7.5378953670471385E-2</c:v>
                </c:pt>
                <c:pt idx="587">
                  <c:v>7.508494699576726E-2</c:v>
                </c:pt>
                <c:pt idx="588">
                  <c:v>7.4782320464805596E-2</c:v>
                </c:pt>
                <c:pt idx="589">
                  <c:v>7.447096271395752E-2</c:v>
                </c:pt>
                <c:pt idx="590">
                  <c:v>7.4150764057091131E-2</c:v>
                </c:pt>
                <c:pt idx="591">
                  <c:v>7.3821616769894516E-2</c:v>
                </c:pt>
                <c:pt idx="592">
                  <c:v>7.3483415381003225E-2</c:v>
                </c:pt>
                <c:pt idx="593">
                  <c:v>7.3136056969616087E-2</c:v>
                </c:pt>
                <c:pt idx="594">
                  <c:v>7.2779441469238648E-2</c:v>
                </c:pt>
                <c:pt idx="595">
                  <c:v>7.2413471977148397E-2</c:v>
                </c:pt>
                <c:pt idx="596">
                  <c:v>7.2038055069129539E-2</c:v>
                </c:pt>
                <c:pt idx="597">
                  <c:v>7.1653101118977047E-2</c:v>
                </c:pt>
                <c:pt idx="598">
                  <c:v>7.1258524622222319E-2</c:v>
                </c:pt>
                <c:pt idx="599">
                  <c:v>7.0854244523483906E-2</c:v>
                </c:pt>
                <c:pt idx="600">
                  <c:v>7.0440184546799081E-2</c:v>
                </c:pt>
                <c:pt idx="601">
                  <c:v>7.0016273528243481E-2</c:v>
                </c:pt>
                <c:pt idx="602">
                  <c:v>6.958244575009967E-2</c:v>
                </c:pt>
                <c:pt idx="603">
                  <c:v>6.9138641275788837E-2</c:v>
                </c:pt>
                <c:pt idx="604">
                  <c:v>6.8684806284736347E-2</c:v>
                </c:pt>
                <c:pt idx="605">
                  <c:v>6.822089340629868E-2</c:v>
                </c:pt>
                <c:pt idx="606">
                  <c:v>6.7746862051840606E-2</c:v>
                </c:pt>
                <c:pt idx="607">
                  <c:v>6.7262678744012969E-2</c:v>
                </c:pt>
                <c:pt idx="608">
                  <c:v>6.6768317442250119E-2</c:v>
                </c:pt>
                <c:pt idx="609">
                  <c:v>6.62637598634742E-2</c:v>
                </c:pt>
                <c:pt idx="610">
                  <c:v>6.5748995796969634E-2</c:v>
                </c:pt>
                <c:pt idx="611">
                  <c:v>6.5224023412369742E-2</c:v>
                </c:pt>
                <c:pt idx="612">
                  <c:v>6.4688849559681696E-2</c:v>
                </c:pt>
                <c:pt idx="613">
                  <c:v>6.4143490060266553E-2</c:v>
                </c:pt>
                <c:pt idx="614">
                  <c:v>6.3587969987685899E-2</c:v>
                </c:pt>
                <c:pt idx="615">
                  <c:v>6.3022323937329192E-2</c:v>
                </c:pt>
                <c:pt idx="616">
                  <c:v>6.2446596283742647E-2</c:v>
                </c:pt>
                <c:pt idx="617">
                  <c:v>6.186084142459719E-2</c:v>
                </c:pt>
                <c:pt idx="618">
                  <c:v>6.1265124010252109E-2</c:v>
                </c:pt>
                <c:pt idx="619">
                  <c:v>6.0659519157900674E-2</c:v>
                </c:pt>
                <c:pt idx="620">
                  <c:v>6.0044112649318193E-2</c:v>
                </c:pt>
                <c:pt idx="621">
                  <c:v>5.9419001111274239E-2</c:v>
                </c:pt>
                <c:pt idx="622">
                  <c:v>5.8784292177720049E-2</c:v>
                </c:pt>
                <c:pt idx="623">
                  <c:v>5.8140104632915496E-2</c:v>
                </c:pt>
                <c:pt idx="624">
                  <c:v>5.7486568534721547E-2</c:v>
                </c:pt>
                <c:pt idx="625">
                  <c:v>5.6823825317350099E-2</c:v>
                </c:pt>
                <c:pt idx="626">
                  <c:v>5.6152027872935661E-2</c:v>
                </c:pt>
                <c:pt idx="627">
                  <c:v>5.5471340611369796E-2</c:v>
                </c:pt>
                <c:pt idx="628">
                  <c:v>5.4781939497920401E-2</c:v>
                </c:pt>
                <c:pt idx="629">
                  <c:v>5.4084012068243717E-2</c:v>
                </c:pt>
                <c:pt idx="630">
                  <c:v>5.3377757420484104E-2</c:v>
                </c:pt>
                <c:pt idx="631">
                  <c:v>5.2663386184248845E-2</c:v>
                </c:pt>
                <c:pt idx="632">
                  <c:v>5.194112046633681E-2</c:v>
                </c:pt>
                <c:pt idx="633">
                  <c:v>5.1211193773194136E-2</c:v>
                </c:pt>
                <c:pt idx="634">
                  <c:v>5.0473850910163848E-2</c:v>
                </c:pt>
                <c:pt idx="635">
                  <c:v>4.9729347857690731E-2</c:v>
                </c:pt>
                <c:pt idx="636">
                  <c:v>4.8977951624734589E-2</c:v>
                </c:pt>
                <c:pt idx="637">
                  <c:v>4.8219940079736484E-2</c:v>
                </c:pt>
                <c:pt idx="638">
                  <c:v>4.7455601759570698E-2</c:v>
                </c:pt>
                <c:pt idx="639">
                  <c:v>4.6685235656999446E-2</c:v>
                </c:pt>
                <c:pt idx="640">
                  <c:v>4.5909150987230085E-2</c:v>
                </c:pt>
                <c:pt idx="641">
                  <c:v>4.5127666934249938E-2</c:v>
                </c:pt>
                <c:pt idx="642">
                  <c:v>4.4341112377686481E-2</c:v>
                </c:pt>
                <c:pt idx="643">
                  <c:v>4.3549825601006564E-2</c:v>
                </c:pt>
                <c:pt idx="644">
                  <c:v>4.2754153981929693E-2</c:v>
                </c:pt>
                <c:pt idx="645">
                  <c:v>4.1954453665984021E-2</c:v>
                </c:pt>
                <c:pt idx="646">
                  <c:v>4.1151089224182175E-2</c:v>
                </c:pt>
                <c:pt idx="647">
                  <c:v>4.0344433295835758E-2</c:v>
                </c:pt>
                <c:pt idx="648">
                  <c:v>3.9534866217560971E-2</c:v>
                </c:pt>
                <c:pt idx="649">
                  <c:v>3.8722775639557228E-2</c:v>
                </c:pt>
                <c:pt idx="650">
                  <c:v>3.7908556130260201E-2</c:v>
                </c:pt>
                <c:pt idx="651">
                  <c:v>3.7092608770486729E-2</c:v>
                </c:pt>
                <c:pt idx="652">
                  <c:v>3.6275340738194883E-2</c:v>
                </c:pt>
                <c:pt idx="653">
                  <c:v>3.5457164884986098E-2</c:v>
                </c:pt>
                <c:pt idx="654">
                  <c:v>3.4638499305470499E-2</c:v>
                </c:pt>
                <c:pt idx="655">
                  <c:v>3.3819766900605758E-2</c:v>
                </c:pt>
                <c:pt idx="656">
                  <c:v>3.3001394936105433E-2</c:v>
                </c:pt>
                <c:pt idx="657">
                  <c:v>3.2183814596989713E-2</c:v>
                </c:pt>
                <c:pt idx="658">
                  <c:v>3.1367460539328179E-2</c:v>
                </c:pt>
                <c:pt idx="659">
                  <c:v>3.055277044019164E-2</c:v>
                </c:pt>
                <c:pt idx="660">
                  <c:v>2.9740184546799053E-2</c:v>
                </c:pt>
                <c:pt idx="661">
                  <c:v>2.8930145225805476E-2</c:v>
                </c:pt>
                <c:pt idx="662">
                  <c:v>2.8123096513639451E-2</c:v>
                </c:pt>
                <c:pt idx="663">
                  <c:v>2.7319483668753863E-2</c:v>
                </c:pt>
                <c:pt idx="664">
                  <c:v>2.6519752726610751E-2</c:v>
                </c:pt>
                <c:pt idx="665">
                  <c:v>2.5724350058173251E-2</c:v>
                </c:pt>
                <c:pt idx="666">
                  <c:v>2.4933721932631325E-2</c:v>
                </c:pt>
                <c:pt idx="667">
                  <c:v>2.4148314085039396E-2</c:v>
                </c:pt>
                <c:pt idx="668">
                  <c:v>2.3368571289494627E-2</c:v>
                </c:pt>
                <c:pt idx="669">
                  <c:v>2.2594936938437726E-2</c:v>
                </c:pt>
                <c:pt idx="670">
                  <c:v>2.182785262860687E-2</c:v>
                </c:pt>
                <c:pt idx="671">
                  <c:v>2.1067757754130251E-2</c:v>
                </c:pt>
                <c:pt idx="672">
                  <c:v>2.0315089107194567E-2</c:v>
                </c:pt>
                <c:pt idx="673">
                  <c:v>1.9570280486679886E-2</c:v>
                </c:pt>
                <c:pt idx="674">
                  <c:v>1.8833762315108998E-2</c:v>
                </c:pt>
                <c:pt idx="675">
                  <c:v>1.8105961264213655E-2</c:v>
                </c:pt>
                <c:pt idx="676">
                  <c:v>1.7387299889381147E-2</c:v>
                </c:pt>
                <c:pt idx="677">
                  <c:v>1.6678196273203244E-2</c:v>
                </c:pt>
                <c:pt idx="678">
                  <c:v>1.5979063678313032E-2</c:v>
                </c:pt>
                <c:pt idx="679">
                  <c:v>1.5290310209657959E-2</c:v>
                </c:pt>
                <c:pt idx="680">
                  <c:v>1.4612338486326426E-2</c:v>
                </c:pt>
                <c:pt idx="681">
                  <c:v>1.3945545323010677E-2</c:v>
                </c:pt>
                <c:pt idx="682">
                  <c:v>1.3290321421161766E-2</c:v>
                </c:pt>
                <c:pt idx="683">
                  <c:v>1.2647051069864162E-2</c:v>
                </c:pt>
                <c:pt idx="684">
                  <c:v>1.2016111856431838E-2</c:v>
                </c:pt>
                <c:pt idx="685">
                  <c:v>1.139787438670703E-2</c:v>
                </c:pt>
                <c:pt idx="686">
                  <c:v>1.0792702015018418E-2</c:v>
                </c:pt>
                <c:pt idx="687">
                  <c:v>1.0200950583740626E-2</c:v>
                </c:pt>
                <c:pt idx="688">
                  <c:v>9.6229681723759564E-3</c:v>
                </c:pt>
                <c:pt idx="689">
                  <c:v>9.0590948560680118E-3</c:v>
                </c:pt>
                <c:pt idx="690">
                  <c:v>8.5096624734404547E-3</c:v>
                </c:pt>
                <c:pt idx="691">
                  <c:v>7.9749944036454357E-3</c:v>
                </c:pt>
                <c:pt idx="692">
                  <c:v>7.4554053524940045E-3</c:v>
                </c:pt>
                <c:pt idx="693">
                  <c:v>6.9512011475345026E-3</c:v>
                </c:pt>
                <c:pt idx="694">
                  <c:v>6.4626785419369948E-3</c:v>
                </c:pt>
                <c:pt idx="695">
                  <c:v>5.9901250270376072E-3</c:v>
                </c:pt>
                <c:pt idx="696">
                  <c:v>5.5338186533909761E-3</c:v>
                </c:pt>
                <c:pt idx="697">
                  <c:v>5.0940278601785682E-3</c:v>
                </c:pt>
                <c:pt idx="698">
                  <c:v>4.6710113128166364E-3</c:v>
                </c:pt>
                <c:pt idx="699">
                  <c:v>4.265017748609129E-3</c:v>
                </c:pt>
                <c:pt idx="700">
                  <c:v>3.8762858302896219E-3</c:v>
                </c:pt>
                <c:pt idx="701">
                  <c:v>3.5050440072996458E-3</c:v>
                </c:pt>
                <c:pt idx="702">
                  <c:v>3.1515103846500303E-3</c:v>
                </c:pt>
                <c:pt idx="703">
                  <c:v>2.8158925992192996E-3</c:v>
                </c:pt>
                <c:pt idx="704">
                  <c:v>2.4983877033417923E-3</c:v>
                </c:pt>
                <c:pt idx="705">
                  <c:v>2.1991820555469221E-3</c:v>
                </c:pt>
                <c:pt idx="706">
                  <c:v>1.9184512183129387E-3</c:v>
                </c:pt>
                <c:pt idx="707">
                  <c:v>1.6563598627055143E-3</c:v>
                </c:pt>
                <c:pt idx="708">
                  <c:v>1.4130616797772555E-3</c:v>
                </c:pt>
                <c:pt idx="709">
                  <c:v>1.1886992986094858E-3</c:v>
                </c:pt>
                <c:pt idx="710">
                  <c:v>9.8340421088635721E-4</c:v>
                </c:pt>
                <c:pt idx="711">
                  <c:v>7.9729670189621071E-4</c:v>
                </c:pt>
                <c:pt idx="712">
                  <c:v>6.3048578786401022E-4</c:v>
                </c:pt>
                <c:pt idx="713">
                  <c:v>4.8306915952608942E-4</c:v>
                </c:pt>
                <c:pt idx="714">
                  <c:v>3.5513313186527617E-4</c:v>
                </c:pt>
                <c:pt idx="715">
                  <c:v>2.4675259993400811E-4</c:v>
                </c:pt>
                <c:pt idx="716">
                  <c:v>1.5799100069993632E-4</c:v>
                </c:pt>
                <c:pt idx="717">
                  <c:v>8.8900280858089653E-5</c:v>
                </c:pt>
                <c:pt idx="718">
                  <c:v>3.9520870560943999E-5</c:v>
                </c:pt>
                <c:pt idx="719">
                  <c:v>9.8816630274556339E-6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61-45D7-A289-33D31B918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288624"/>
        <c:axId val="36443360"/>
      </c:scatterChart>
      <c:valAx>
        <c:axId val="461288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443360"/>
        <c:crosses val="autoZero"/>
        <c:crossBetween val="midCat"/>
      </c:valAx>
      <c:valAx>
        <c:axId val="36443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288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Velocity/piston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Simulation!$K$3</c:f>
              <c:strCache>
                <c:ptCount val="1"/>
                <c:pt idx="0">
                  <c:v>Piston Velocity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Simulation!$I$4:$I$723</c:f>
              <c:numCache>
                <c:formatCode>General</c:formatCode>
                <c:ptCount val="720"/>
                <c:pt idx="0">
                  <c:v>0</c:v>
                </c:pt>
                <c:pt idx="1">
                  <c:v>9.8816630274556339E-6</c:v>
                </c:pt>
                <c:pt idx="2">
                  <c:v>3.9520870560943999E-5</c:v>
                </c:pt>
                <c:pt idx="3">
                  <c:v>8.8900280858089653E-5</c:v>
                </c:pt>
                <c:pt idx="4">
                  <c:v>1.5799100069993632E-4</c:v>
                </c:pt>
                <c:pt idx="5">
                  <c:v>2.4675259993400811E-4</c:v>
                </c:pt>
                <c:pt idx="6">
                  <c:v>3.5513313186527617E-4</c:v>
                </c:pt>
                <c:pt idx="7">
                  <c:v>4.8306915952608942E-4</c:v>
                </c:pt>
                <c:pt idx="8">
                  <c:v>6.3048578786401022E-4</c:v>
                </c:pt>
                <c:pt idx="9">
                  <c:v>7.9729670189621071E-4</c:v>
                </c:pt>
                <c:pt idx="10">
                  <c:v>9.8340421088635721E-4</c:v>
                </c:pt>
                <c:pt idx="11">
                  <c:v>1.1886992986094858E-3</c:v>
                </c:pt>
                <c:pt idx="12">
                  <c:v>1.4130616797772555E-3</c:v>
                </c:pt>
                <c:pt idx="13">
                  <c:v>1.6563598627055143E-3</c:v>
                </c:pt>
                <c:pt idx="14">
                  <c:v>1.9184512183129387E-3</c:v>
                </c:pt>
                <c:pt idx="15">
                  <c:v>2.1991820555469221E-3</c:v>
                </c:pt>
                <c:pt idx="16">
                  <c:v>2.4983877033417923E-3</c:v>
                </c:pt>
                <c:pt idx="17">
                  <c:v>2.8158925992192996E-3</c:v>
                </c:pt>
                <c:pt idx="18">
                  <c:v>3.1515103846500303E-3</c:v>
                </c:pt>
                <c:pt idx="19">
                  <c:v>3.5050440072996458E-3</c:v>
                </c:pt>
                <c:pt idx="20">
                  <c:v>3.8762858302896219E-3</c:v>
                </c:pt>
                <c:pt idx="21">
                  <c:v>4.265017748609129E-3</c:v>
                </c:pt>
                <c:pt idx="22">
                  <c:v>4.6710113128166364E-3</c:v>
                </c:pt>
                <c:pt idx="23">
                  <c:v>5.0940278601785682E-3</c:v>
                </c:pt>
                <c:pt idx="24">
                  <c:v>5.5338186533909761E-3</c:v>
                </c:pt>
                <c:pt idx="25">
                  <c:v>5.9901250270376072E-3</c:v>
                </c:pt>
                <c:pt idx="26">
                  <c:v>6.4626785419369948E-3</c:v>
                </c:pt>
                <c:pt idx="27">
                  <c:v>6.9512011475345026E-3</c:v>
                </c:pt>
                <c:pt idx="28">
                  <c:v>7.4554053524940045E-3</c:v>
                </c:pt>
                <c:pt idx="29">
                  <c:v>7.9749944036454357E-3</c:v>
                </c:pt>
                <c:pt idx="30">
                  <c:v>8.5096624734404547E-3</c:v>
                </c:pt>
                <c:pt idx="31">
                  <c:v>9.0590948560680118E-3</c:v>
                </c:pt>
                <c:pt idx="32">
                  <c:v>9.6229681723759564E-3</c:v>
                </c:pt>
                <c:pt idx="33">
                  <c:v>1.0200950583740626E-2</c:v>
                </c:pt>
                <c:pt idx="34">
                  <c:v>1.0792702015018418E-2</c:v>
                </c:pt>
                <c:pt idx="35">
                  <c:v>1.139787438670703E-2</c:v>
                </c:pt>
                <c:pt idx="36">
                  <c:v>1.2016111856431838E-2</c:v>
                </c:pt>
                <c:pt idx="37">
                  <c:v>1.2647051069864162E-2</c:v>
                </c:pt>
                <c:pt idx="38">
                  <c:v>1.3290321421161766E-2</c:v>
                </c:pt>
                <c:pt idx="39">
                  <c:v>1.3945545323010677E-2</c:v>
                </c:pt>
                <c:pt idx="40">
                  <c:v>1.4612338486326426E-2</c:v>
                </c:pt>
                <c:pt idx="41">
                  <c:v>1.5290310209657959E-2</c:v>
                </c:pt>
                <c:pt idx="42">
                  <c:v>1.5979063678313032E-2</c:v>
                </c:pt>
                <c:pt idx="43">
                  <c:v>1.6678196273203244E-2</c:v>
                </c:pt>
                <c:pt idx="44">
                  <c:v>1.7387299889381147E-2</c:v>
                </c:pt>
                <c:pt idx="45">
                  <c:v>1.8105961264213655E-2</c:v>
                </c:pt>
                <c:pt idx="46">
                  <c:v>1.8833762315108998E-2</c:v>
                </c:pt>
                <c:pt idx="47">
                  <c:v>1.9570280486679886E-2</c:v>
                </c:pt>
                <c:pt idx="48">
                  <c:v>2.0315089107194567E-2</c:v>
                </c:pt>
                <c:pt idx="49">
                  <c:v>2.1067757754130251E-2</c:v>
                </c:pt>
                <c:pt idx="50">
                  <c:v>2.182785262860687E-2</c:v>
                </c:pt>
                <c:pt idx="51">
                  <c:v>2.2594936938437726E-2</c:v>
                </c:pt>
                <c:pt idx="52">
                  <c:v>2.3368571289494627E-2</c:v>
                </c:pt>
                <c:pt idx="53">
                  <c:v>2.4148314085039396E-2</c:v>
                </c:pt>
                <c:pt idx="54">
                  <c:v>2.4933721932631325E-2</c:v>
                </c:pt>
                <c:pt idx="55">
                  <c:v>2.5724350058173251E-2</c:v>
                </c:pt>
                <c:pt idx="56">
                  <c:v>2.6519752726610751E-2</c:v>
                </c:pt>
                <c:pt idx="57">
                  <c:v>2.7319483668753863E-2</c:v>
                </c:pt>
                <c:pt idx="58">
                  <c:v>2.8123096513639451E-2</c:v>
                </c:pt>
                <c:pt idx="59">
                  <c:v>2.8930145225805476E-2</c:v>
                </c:pt>
                <c:pt idx="60">
                  <c:v>2.9740184546799053E-2</c:v>
                </c:pt>
                <c:pt idx="61">
                  <c:v>3.055277044019164E-2</c:v>
                </c:pt>
                <c:pt idx="62">
                  <c:v>3.1367460539328179E-2</c:v>
                </c:pt>
                <c:pt idx="63">
                  <c:v>3.2183814596989713E-2</c:v>
                </c:pt>
                <c:pt idx="64">
                  <c:v>3.3001394936105433E-2</c:v>
                </c:pt>
                <c:pt idx="65">
                  <c:v>3.3819766900605758E-2</c:v>
                </c:pt>
                <c:pt idx="66">
                  <c:v>3.4638499305470499E-2</c:v>
                </c:pt>
                <c:pt idx="67">
                  <c:v>3.5457164884986098E-2</c:v>
                </c:pt>
                <c:pt idx="68">
                  <c:v>3.6275340738194883E-2</c:v>
                </c:pt>
                <c:pt idx="69">
                  <c:v>3.7092608770486729E-2</c:v>
                </c:pt>
                <c:pt idx="70">
                  <c:v>3.7908556130260201E-2</c:v>
                </c:pt>
                <c:pt idx="71">
                  <c:v>3.8722775639557228E-2</c:v>
                </c:pt>
                <c:pt idx="72">
                  <c:v>3.9534866217560971E-2</c:v>
                </c:pt>
                <c:pt idx="73">
                  <c:v>4.0344433295835758E-2</c:v>
                </c:pt>
                <c:pt idx="74">
                  <c:v>4.1151089224182175E-2</c:v>
                </c:pt>
                <c:pt idx="75">
                  <c:v>4.1954453665984021E-2</c:v>
                </c:pt>
                <c:pt idx="76">
                  <c:v>4.2754153981929693E-2</c:v>
                </c:pt>
                <c:pt idx="77">
                  <c:v>4.3549825601006564E-2</c:v>
                </c:pt>
                <c:pt idx="78">
                  <c:v>4.4341112377686481E-2</c:v>
                </c:pt>
                <c:pt idx="79">
                  <c:v>4.5127666934249938E-2</c:v>
                </c:pt>
                <c:pt idx="80">
                  <c:v>4.5909150987230085E-2</c:v>
                </c:pt>
                <c:pt idx="81">
                  <c:v>4.6685235656999446E-2</c:v>
                </c:pt>
                <c:pt idx="82">
                  <c:v>4.7455601759570698E-2</c:v>
                </c:pt>
                <c:pt idx="83">
                  <c:v>4.8219940079736484E-2</c:v>
                </c:pt>
                <c:pt idx="84">
                  <c:v>4.8977951624734589E-2</c:v>
                </c:pt>
                <c:pt idx="85">
                  <c:v>4.9729347857690731E-2</c:v>
                </c:pt>
                <c:pt idx="86">
                  <c:v>5.0473850910163848E-2</c:v>
                </c:pt>
                <c:pt idx="87">
                  <c:v>5.1211193773194136E-2</c:v>
                </c:pt>
                <c:pt idx="88">
                  <c:v>5.194112046633681E-2</c:v>
                </c:pt>
                <c:pt idx="89">
                  <c:v>5.2663386184248845E-2</c:v>
                </c:pt>
                <c:pt idx="90">
                  <c:v>5.3377757420484104E-2</c:v>
                </c:pt>
                <c:pt idx="91">
                  <c:v>5.4084012068243717E-2</c:v>
                </c:pt>
                <c:pt idx="92">
                  <c:v>5.4781939497920401E-2</c:v>
                </c:pt>
                <c:pt idx="93">
                  <c:v>5.5471340611369796E-2</c:v>
                </c:pt>
                <c:pt idx="94">
                  <c:v>5.6152027872935661E-2</c:v>
                </c:pt>
                <c:pt idx="95">
                  <c:v>5.6823825317350099E-2</c:v>
                </c:pt>
                <c:pt idx="96">
                  <c:v>5.7486568534721547E-2</c:v>
                </c:pt>
                <c:pt idx="97">
                  <c:v>5.8140104632915496E-2</c:v>
                </c:pt>
                <c:pt idx="98">
                  <c:v>5.8784292177720049E-2</c:v>
                </c:pt>
                <c:pt idx="99">
                  <c:v>5.9419001111274239E-2</c:v>
                </c:pt>
                <c:pt idx="100">
                  <c:v>6.0044112649318193E-2</c:v>
                </c:pt>
                <c:pt idx="101">
                  <c:v>6.0659519157900674E-2</c:v>
                </c:pt>
                <c:pt idx="102">
                  <c:v>6.1265124010252109E-2</c:v>
                </c:pt>
                <c:pt idx="103">
                  <c:v>6.186084142459719E-2</c:v>
                </c:pt>
                <c:pt idx="104">
                  <c:v>6.2446596283742647E-2</c:v>
                </c:pt>
                <c:pt idx="105">
                  <c:v>6.3022323937329192E-2</c:v>
                </c:pt>
                <c:pt idx="106">
                  <c:v>6.3587969987685899E-2</c:v>
                </c:pt>
                <c:pt idx="107">
                  <c:v>6.4143490060266553E-2</c:v>
                </c:pt>
                <c:pt idx="108">
                  <c:v>6.4688849559681696E-2</c:v>
                </c:pt>
                <c:pt idx="109">
                  <c:v>6.5224023412369742E-2</c:v>
                </c:pt>
                <c:pt idx="110">
                  <c:v>6.5748995796969634E-2</c:v>
                </c:pt>
                <c:pt idx="111">
                  <c:v>6.62637598634742E-2</c:v>
                </c:pt>
                <c:pt idx="112">
                  <c:v>6.6768317442250119E-2</c:v>
                </c:pt>
                <c:pt idx="113">
                  <c:v>6.7262678744012969E-2</c:v>
                </c:pt>
                <c:pt idx="114">
                  <c:v>6.7746862051840606E-2</c:v>
                </c:pt>
                <c:pt idx="115">
                  <c:v>6.822089340629868E-2</c:v>
                </c:pt>
                <c:pt idx="116">
                  <c:v>6.8684806284736347E-2</c:v>
                </c:pt>
                <c:pt idx="117">
                  <c:v>6.9138641275788837E-2</c:v>
                </c:pt>
                <c:pt idx="118">
                  <c:v>6.958244575009967E-2</c:v>
                </c:pt>
                <c:pt idx="119">
                  <c:v>7.0016273528243481E-2</c:v>
                </c:pt>
                <c:pt idx="120">
                  <c:v>7.0440184546799081E-2</c:v>
                </c:pt>
                <c:pt idx="121">
                  <c:v>7.0854244523483906E-2</c:v>
                </c:pt>
                <c:pt idx="122">
                  <c:v>7.1258524622222319E-2</c:v>
                </c:pt>
                <c:pt idx="123">
                  <c:v>7.1653101118977047E-2</c:v>
                </c:pt>
                <c:pt idx="124">
                  <c:v>7.2038055069129539E-2</c:v>
                </c:pt>
                <c:pt idx="125">
                  <c:v>7.2413471977148397E-2</c:v>
                </c:pt>
                <c:pt idx="126">
                  <c:v>7.2779441469238648E-2</c:v>
                </c:pt>
                <c:pt idx="127">
                  <c:v>7.3136056969616087E-2</c:v>
                </c:pt>
                <c:pt idx="128">
                  <c:v>7.3483415381003225E-2</c:v>
                </c:pt>
                <c:pt idx="129">
                  <c:v>7.3821616769894516E-2</c:v>
                </c:pt>
                <c:pt idx="130">
                  <c:v>7.4150764057091131E-2</c:v>
                </c:pt>
                <c:pt idx="131">
                  <c:v>7.447096271395752E-2</c:v>
                </c:pt>
                <c:pt idx="132">
                  <c:v>7.4782320464805596E-2</c:v>
                </c:pt>
                <c:pt idx="133">
                  <c:v>7.508494699576726E-2</c:v>
                </c:pt>
                <c:pt idx="134">
                  <c:v>7.5378953670471385E-2</c:v>
                </c:pt>
                <c:pt idx="135">
                  <c:v>7.5664453252798608E-2</c:v>
                </c:pt>
                <c:pt idx="136">
                  <c:v>7.5941559636947306E-2</c:v>
                </c:pt>
                <c:pt idx="137">
                  <c:v>7.621038758500373E-2</c:v>
                </c:pt>
                <c:pt idx="138">
                  <c:v>7.647105247217291E-2</c:v>
                </c:pt>
                <c:pt idx="139">
                  <c:v>7.6723670039791608E-2</c:v>
                </c:pt>
                <c:pt idx="140">
                  <c:v>7.6968356156211226E-2</c:v>
                </c:pt>
                <c:pt idx="141">
                  <c:v>7.7205226585608092E-2</c:v>
                </c:pt>
                <c:pt idx="142">
                  <c:v>7.7434396764748947E-2</c:v>
                </c:pt>
                <c:pt idx="143">
                  <c:v>7.7655981587713779E-2</c:v>
                </c:pt>
                <c:pt idx="144">
                  <c:v>7.7870095198552564E-2</c:v>
                </c:pt>
                <c:pt idx="145">
                  <c:v>7.807685079183091E-2</c:v>
                </c:pt>
                <c:pt idx="146">
                  <c:v>7.8276360420998836E-2</c:v>
                </c:pt>
                <c:pt idx="147">
                  <c:v>7.8468734814498148E-2</c:v>
                </c:pt>
                <c:pt idx="148">
                  <c:v>7.8654083199509048E-2</c:v>
                </c:pt>
                <c:pt idx="149">
                  <c:v>7.8832513133219956E-2</c:v>
                </c:pt>
                <c:pt idx="150">
                  <c:v>7.9004130341493756E-2</c:v>
                </c:pt>
                <c:pt idx="151">
                  <c:v>7.9169038564792266E-2</c:v>
                </c:pt>
                <c:pt idx="152">
                  <c:v>7.9327339411210659E-2</c:v>
                </c:pt>
                <c:pt idx="153">
                  <c:v>7.9479132216467629E-2</c:v>
                </c:pt>
                <c:pt idx="154">
                  <c:v>7.9624513910689199E-2</c:v>
                </c:pt>
                <c:pt idx="155">
                  <c:v>7.976357889182091E-2</c:v>
                </c:pt>
                <c:pt idx="156">
                  <c:v>7.9896418905498701E-2</c:v>
                </c:pt>
                <c:pt idx="157">
                  <c:v>8.0023122931207197E-2</c:v>
                </c:pt>
                <c:pt idx="158">
                  <c:v>8.0143777074553141E-2</c:v>
                </c:pt>
                <c:pt idx="159">
                  <c:v>8.0258464465481336E-2</c:v>
                </c:pt>
                <c:pt idx="160">
                  <c:v>8.0367265162262586E-2</c:v>
                </c:pt>
                <c:pt idx="161">
                  <c:v>8.0470256061084017E-2</c:v>
                </c:pt>
                <c:pt idx="162">
                  <c:v>8.0567510811075521E-2</c:v>
                </c:pt>
                <c:pt idx="163">
                  <c:v>8.0659099734610371E-2</c:v>
                </c:pt>
                <c:pt idx="164">
                  <c:v>8.0745089752720961E-2</c:v>
                </c:pt>
                <c:pt idx="165">
                  <c:v>8.0825544315477102E-2</c:v>
                </c:pt>
                <c:pt idx="166">
                  <c:v>8.0900523337179037E-2</c:v>
                </c:pt>
                <c:pt idx="167">
                  <c:v>8.0970083136223669E-2</c:v>
                </c:pt>
                <c:pt idx="168">
                  <c:v>8.1034276379509024E-2</c:v>
                </c:pt>
                <c:pt idx="169">
                  <c:v>8.1093152031249338E-2</c:v>
                </c:pt>
                <c:pt idx="170">
                  <c:v>8.1146755306080093E-2</c:v>
                </c:pt>
                <c:pt idx="171">
                  <c:v>8.1195127626340416E-2</c:v>
                </c:pt>
                <c:pt idx="172">
                  <c:v>8.1238306583427844E-2</c:v>
                </c:pt>
                <c:pt idx="173">
                  <c:v>8.1276325903129693E-2</c:v>
                </c:pt>
                <c:pt idx="174">
                  <c:v>8.1309215414842734E-2</c:v>
                </c:pt>
                <c:pt idx="175">
                  <c:v>8.1337001024602076E-2</c:v>
                </c:pt>
                <c:pt idx="176">
                  <c:v>8.1359704691849638E-2</c:v>
                </c:pt>
                <c:pt idx="177">
                  <c:v>8.1377344409880398E-2</c:v>
                </c:pt>
                <c:pt idx="178">
                  <c:v>8.1389934189915331E-2</c:v>
                </c:pt>
                <c:pt idx="179">
                  <c:v>8.1397484048757685E-2</c:v>
                </c:pt>
                <c:pt idx="180">
                  <c:v>8.1400000000000014E-2</c:v>
                </c:pt>
                <c:pt idx="181">
                  <c:v>8.1397484048757685E-2</c:v>
                </c:pt>
                <c:pt idx="182">
                  <c:v>8.1389934189915331E-2</c:v>
                </c:pt>
                <c:pt idx="183">
                  <c:v>8.1377344409880398E-2</c:v>
                </c:pt>
                <c:pt idx="184">
                  <c:v>8.1359704691849638E-2</c:v>
                </c:pt>
                <c:pt idx="185">
                  <c:v>8.1337001024602076E-2</c:v>
                </c:pt>
                <c:pt idx="186">
                  <c:v>8.1309215414842734E-2</c:v>
                </c:pt>
                <c:pt idx="187">
                  <c:v>8.1276325903129693E-2</c:v>
                </c:pt>
                <c:pt idx="188">
                  <c:v>8.1238306583427844E-2</c:v>
                </c:pt>
                <c:pt idx="189">
                  <c:v>8.1195127626340402E-2</c:v>
                </c:pt>
                <c:pt idx="190">
                  <c:v>8.1146755306080093E-2</c:v>
                </c:pt>
                <c:pt idx="191">
                  <c:v>8.1093152031249338E-2</c:v>
                </c:pt>
                <c:pt idx="192">
                  <c:v>8.1034276379509024E-2</c:v>
                </c:pt>
                <c:pt idx="193">
                  <c:v>8.0970083136223669E-2</c:v>
                </c:pt>
                <c:pt idx="194">
                  <c:v>8.0900523337179037E-2</c:v>
                </c:pt>
                <c:pt idx="195">
                  <c:v>8.0825544315477088E-2</c:v>
                </c:pt>
                <c:pt idx="196">
                  <c:v>8.0745089752720961E-2</c:v>
                </c:pt>
                <c:pt idx="197">
                  <c:v>8.0659099734610384E-2</c:v>
                </c:pt>
                <c:pt idx="198">
                  <c:v>8.0567510811075521E-2</c:v>
                </c:pt>
                <c:pt idx="199">
                  <c:v>8.0470256061084017E-2</c:v>
                </c:pt>
                <c:pt idx="200">
                  <c:v>8.0367265162262599E-2</c:v>
                </c:pt>
                <c:pt idx="201">
                  <c:v>8.0258464465481336E-2</c:v>
                </c:pt>
                <c:pt idx="202">
                  <c:v>8.0143777074553141E-2</c:v>
                </c:pt>
                <c:pt idx="203">
                  <c:v>8.0023122931207197E-2</c:v>
                </c:pt>
                <c:pt idx="204">
                  <c:v>7.9896418905498687E-2</c:v>
                </c:pt>
                <c:pt idx="205">
                  <c:v>7.9763578891820897E-2</c:v>
                </c:pt>
                <c:pt idx="206">
                  <c:v>7.9624513910689199E-2</c:v>
                </c:pt>
                <c:pt idx="207">
                  <c:v>7.9479132216467629E-2</c:v>
                </c:pt>
                <c:pt idx="208">
                  <c:v>7.9327339411210673E-2</c:v>
                </c:pt>
                <c:pt idx="209">
                  <c:v>7.9169038564792266E-2</c:v>
                </c:pt>
                <c:pt idx="210">
                  <c:v>7.9004130341493756E-2</c:v>
                </c:pt>
                <c:pt idx="211">
                  <c:v>7.8832513133219956E-2</c:v>
                </c:pt>
                <c:pt idx="212">
                  <c:v>7.8654083199509048E-2</c:v>
                </c:pt>
                <c:pt idx="213">
                  <c:v>7.8468734814498148E-2</c:v>
                </c:pt>
                <c:pt idx="214">
                  <c:v>7.8276360420998822E-2</c:v>
                </c:pt>
                <c:pt idx="215">
                  <c:v>7.807685079183091E-2</c:v>
                </c:pt>
                <c:pt idx="216">
                  <c:v>7.7870095198552564E-2</c:v>
                </c:pt>
                <c:pt idx="217">
                  <c:v>7.7655981587713793E-2</c:v>
                </c:pt>
                <c:pt idx="218">
                  <c:v>7.7434396764748947E-2</c:v>
                </c:pt>
                <c:pt idx="219">
                  <c:v>7.7205226585608092E-2</c:v>
                </c:pt>
                <c:pt idx="220">
                  <c:v>7.6968356156211226E-2</c:v>
                </c:pt>
                <c:pt idx="221">
                  <c:v>7.6723670039791608E-2</c:v>
                </c:pt>
                <c:pt idx="222">
                  <c:v>7.6471052472172896E-2</c:v>
                </c:pt>
                <c:pt idx="223">
                  <c:v>7.6210387585003758E-2</c:v>
                </c:pt>
                <c:pt idx="224">
                  <c:v>7.5941559636947306E-2</c:v>
                </c:pt>
                <c:pt idx="225">
                  <c:v>7.5664453252798594E-2</c:v>
                </c:pt>
                <c:pt idx="226">
                  <c:v>7.5378953670471399E-2</c:v>
                </c:pt>
                <c:pt idx="227">
                  <c:v>7.5084946995767288E-2</c:v>
                </c:pt>
                <c:pt idx="228">
                  <c:v>7.4782320464805596E-2</c:v>
                </c:pt>
                <c:pt idx="229">
                  <c:v>7.447096271395752E-2</c:v>
                </c:pt>
                <c:pt idx="230">
                  <c:v>7.4150764057091131E-2</c:v>
                </c:pt>
                <c:pt idx="231">
                  <c:v>7.3821616769894502E-2</c:v>
                </c:pt>
                <c:pt idx="232">
                  <c:v>7.3483415381003225E-2</c:v>
                </c:pt>
                <c:pt idx="233">
                  <c:v>7.3136056969616087E-2</c:v>
                </c:pt>
                <c:pt idx="234">
                  <c:v>7.2779441469238634E-2</c:v>
                </c:pt>
                <c:pt idx="235">
                  <c:v>7.2413471977148397E-2</c:v>
                </c:pt>
                <c:pt idx="236">
                  <c:v>7.2038055069129539E-2</c:v>
                </c:pt>
                <c:pt idx="237">
                  <c:v>7.1653101118977033E-2</c:v>
                </c:pt>
                <c:pt idx="238">
                  <c:v>7.1258524622222305E-2</c:v>
                </c:pt>
                <c:pt idx="239">
                  <c:v>7.0854244523483906E-2</c:v>
                </c:pt>
                <c:pt idx="240">
                  <c:v>7.0440184546799053E-2</c:v>
                </c:pt>
                <c:pt idx="241">
                  <c:v>7.0016273528243481E-2</c:v>
                </c:pt>
                <c:pt idx="242">
                  <c:v>6.9582445750099683E-2</c:v>
                </c:pt>
                <c:pt idx="243">
                  <c:v>6.9138641275788823E-2</c:v>
                </c:pt>
                <c:pt idx="244">
                  <c:v>6.8684806284736333E-2</c:v>
                </c:pt>
                <c:pt idx="245">
                  <c:v>6.8220893406298694E-2</c:v>
                </c:pt>
                <c:pt idx="246">
                  <c:v>6.7746862051840606E-2</c:v>
                </c:pt>
                <c:pt idx="247">
                  <c:v>6.7262678744012969E-2</c:v>
                </c:pt>
                <c:pt idx="248">
                  <c:v>6.6768317442250105E-2</c:v>
                </c:pt>
                <c:pt idx="249">
                  <c:v>6.6263759863474186E-2</c:v>
                </c:pt>
                <c:pt idx="250">
                  <c:v>6.5748995796969648E-2</c:v>
                </c:pt>
                <c:pt idx="251">
                  <c:v>6.5224023412369742E-2</c:v>
                </c:pt>
                <c:pt idx="252">
                  <c:v>6.4688849559681683E-2</c:v>
                </c:pt>
                <c:pt idx="253">
                  <c:v>6.4143490060266525E-2</c:v>
                </c:pt>
                <c:pt idx="254">
                  <c:v>6.3587969987685913E-2</c:v>
                </c:pt>
                <c:pt idx="255">
                  <c:v>6.3022323937329205E-2</c:v>
                </c:pt>
                <c:pt idx="256">
                  <c:v>6.2446596283742647E-2</c:v>
                </c:pt>
                <c:pt idx="257">
                  <c:v>6.186084142459719E-2</c:v>
                </c:pt>
                <c:pt idx="258">
                  <c:v>6.1265124010252081E-2</c:v>
                </c:pt>
                <c:pt idx="259">
                  <c:v>6.0659519157900688E-2</c:v>
                </c:pt>
                <c:pt idx="260">
                  <c:v>6.0044112649318193E-2</c:v>
                </c:pt>
                <c:pt idx="261">
                  <c:v>5.9419001111274225E-2</c:v>
                </c:pt>
                <c:pt idx="262">
                  <c:v>5.8784292177720035E-2</c:v>
                </c:pt>
                <c:pt idx="263">
                  <c:v>5.8140104632915496E-2</c:v>
                </c:pt>
                <c:pt idx="264">
                  <c:v>5.748656853472156E-2</c:v>
                </c:pt>
                <c:pt idx="265">
                  <c:v>5.6823825317350099E-2</c:v>
                </c:pt>
                <c:pt idx="266">
                  <c:v>5.6152027872935661E-2</c:v>
                </c:pt>
                <c:pt idx="267">
                  <c:v>5.5471340611369782E-2</c:v>
                </c:pt>
                <c:pt idx="268">
                  <c:v>5.4781939497920415E-2</c:v>
                </c:pt>
                <c:pt idx="269">
                  <c:v>5.4084012068243717E-2</c:v>
                </c:pt>
                <c:pt idx="270">
                  <c:v>5.337775742048409E-2</c:v>
                </c:pt>
                <c:pt idx="271">
                  <c:v>5.2663386184248845E-2</c:v>
                </c:pt>
                <c:pt idx="272">
                  <c:v>5.1941120466336838E-2</c:v>
                </c:pt>
                <c:pt idx="273">
                  <c:v>5.1211193773194136E-2</c:v>
                </c:pt>
                <c:pt idx="274">
                  <c:v>5.0473850910163848E-2</c:v>
                </c:pt>
                <c:pt idx="275">
                  <c:v>4.9729347857690731E-2</c:v>
                </c:pt>
                <c:pt idx="276">
                  <c:v>4.8977951624734561E-2</c:v>
                </c:pt>
                <c:pt idx="277">
                  <c:v>4.8219940079736512E-2</c:v>
                </c:pt>
                <c:pt idx="278">
                  <c:v>4.7455601759570698E-2</c:v>
                </c:pt>
                <c:pt idx="279">
                  <c:v>4.6685235656999419E-2</c:v>
                </c:pt>
                <c:pt idx="280">
                  <c:v>4.5909150987230057E-2</c:v>
                </c:pt>
                <c:pt idx="281">
                  <c:v>4.5127666934249938E-2</c:v>
                </c:pt>
                <c:pt idx="282">
                  <c:v>4.4341112377686481E-2</c:v>
                </c:pt>
                <c:pt idx="283">
                  <c:v>4.3549825601006564E-2</c:v>
                </c:pt>
                <c:pt idx="284">
                  <c:v>4.2754153981929693E-2</c:v>
                </c:pt>
                <c:pt idx="285">
                  <c:v>4.1954453665983993E-2</c:v>
                </c:pt>
                <c:pt idx="286">
                  <c:v>4.1151089224182175E-2</c:v>
                </c:pt>
                <c:pt idx="287">
                  <c:v>4.0344433295835758E-2</c:v>
                </c:pt>
                <c:pt idx="288">
                  <c:v>3.9534866217560971E-2</c:v>
                </c:pt>
                <c:pt idx="289">
                  <c:v>3.87227756395572E-2</c:v>
                </c:pt>
                <c:pt idx="290">
                  <c:v>3.7908556130260201E-2</c:v>
                </c:pt>
                <c:pt idx="291">
                  <c:v>3.7092608770486729E-2</c:v>
                </c:pt>
                <c:pt idx="292">
                  <c:v>3.6275340738194883E-2</c:v>
                </c:pt>
                <c:pt idx="293">
                  <c:v>3.5457164884986098E-2</c:v>
                </c:pt>
                <c:pt idx="294">
                  <c:v>3.4638499305470472E-2</c:v>
                </c:pt>
                <c:pt idx="295">
                  <c:v>3.3819766900605758E-2</c:v>
                </c:pt>
                <c:pt idx="296">
                  <c:v>3.3001394936105433E-2</c:v>
                </c:pt>
                <c:pt idx="297">
                  <c:v>3.2183814596989713E-2</c:v>
                </c:pt>
                <c:pt idx="298">
                  <c:v>3.1367460539328151E-2</c:v>
                </c:pt>
                <c:pt idx="299">
                  <c:v>3.055277044019164E-2</c:v>
                </c:pt>
                <c:pt idx="300">
                  <c:v>2.9740184546799053E-2</c:v>
                </c:pt>
                <c:pt idx="301">
                  <c:v>2.8930145225805476E-2</c:v>
                </c:pt>
                <c:pt idx="302">
                  <c:v>2.8123096513639423E-2</c:v>
                </c:pt>
                <c:pt idx="303">
                  <c:v>2.7319483668753863E-2</c:v>
                </c:pt>
                <c:pt idx="304">
                  <c:v>2.6519752726610751E-2</c:v>
                </c:pt>
                <c:pt idx="305">
                  <c:v>2.5724350058173223E-2</c:v>
                </c:pt>
                <c:pt idx="306">
                  <c:v>2.4933721932631325E-2</c:v>
                </c:pt>
                <c:pt idx="307">
                  <c:v>2.4148314085039341E-2</c:v>
                </c:pt>
                <c:pt idx="308">
                  <c:v>2.3368571289494655E-2</c:v>
                </c:pt>
                <c:pt idx="309">
                  <c:v>2.2594936938437726E-2</c:v>
                </c:pt>
                <c:pt idx="310">
                  <c:v>2.1827852628606814E-2</c:v>
                </c:pt>
                <c:pt idx="311">
                  <c:v>2.1067757754130223E-2</c:v>
                </c:pt>
                <c:pt idx="312">
                  <c:v>2.0315089107194539E-2</c:v>
                </c:pt>
                <c:pt idx="313">
                  <c:v>1.9570280486679886E-2</c:v>
                </c:pt>
                <c:pt idx="314">
                  <c:v>1.8833762315108998E-2</c:v>
                </c:pt>
                <c:pt idx="315">
                  <c:v>1.8105961264213627E-2</c:v>
                </c:pt>
                <c:pt idx="316">
                  <c:v>1.7387299889381091E-2</c:v>
                </c:pt>
                <c:pt idx="317">
                  <c:v>1.6678196273203272E-2</c:v>
                </c:pt>
                <c:pt idx="318">
                  <c:v>1.5979063678313032E-2</c:v>
                </c:pt>
                <c:pt idx="319">
                  <c:v>1.5290310209657959E-2</c:v>
                </c:pt>
                <c:pt idx="320">
                  <c:v>1.4612338486326426E-2</c:v>
                </c:pt>
                <c:pt idx="321">
                  <c:v>1.3945545323010677E-2</c:v>
                </c:pt>
                <c:pt idx="322">
                  <c:v>1.3290321421161766E-2</c:v>
                </c:pt>
                <c:pt idx="323">
                  <c:v>1.2647051069864162E-2</c:v>
                </c:pt>
                <c:pt idx="324">
                  <c:v>1.2016111856431838E-2</c:v>
                </c:pt>
                <c:pt idx="325">
                  <c:v>1.1397874386706974E-2</c:v>
                </c:pt>
                <c:pt idx="326">
                  <c:v>1.0792702015018418E-2</c:v>
                </c:pt>
                <c:pt idx="327">
                  <c:v>1.0200950583740626E-2</c:v>
                </c:pt>
                <c:pt idx="328">
                  <c:v>9.6229681723759564E-3</c:v>
                </c:pt>
                <c:pt idx="329">
                  <c:v>9.0590948560680118E-3</c:v>
                </c:pt>
                <c:pt idx="330">
                  <c:v>8.5096624734404547E-3</c:v>
                </c:pt>
                <c:pt idx="331">
                  <c:v>7.9749944036454357E-3</c:v>
                </c:pt>
                <c:pt idx="332">
                  <c:v>7.4554053524940045E-3</c:v>
                </c:pt>
                <c:pt idx="333">
                  <c:v>6.9512011475345026E-3</c:v>
                </c:pt>
                <c:pt idx="334">
                  <c:v>6.4626785419369948E-3</c:v>
                </c:pt>
                <c:pt idx="335">
                  <c:v>5.9901250270376072E-3</c:v>
                </c:pt>
                <c:pt idx="336">
                  <c:v>5.5338186533909761E-3</c:v>
                </c:pt>
                <c:pt idx="337">
                  <c:v>5.0940278601785682E-3</c:v>
                </c:pt>
                <c:pt idx="338">
                  <c:v>4.6710113128166364E-3</c:v>
                </c:pt>
                <c:pt idx="339">
                  <c:v>4.2650177486091012E-3</c:v>
                </c:pt>
                <c:pt idx="340">
                  <c:v>3.8762858302896497E-3</c:v>
                </c:pt>
                <c:pt idx="341">
                  <c:v>3.5050440072996458E-3</c:v>
                </c:pt>
                <c:pt idx="342">
                  <c:v>3.1515103846500303E-3</c:v>
                </c:pt>
                <c:pt idx="343">
                  <c:v>2.8158925992192718E-3</c:v>
                </c:pt>
                <c:pt idx="344">
                  <c:v>2.4983877033417923E-3</c:v>
                </c:pt>
                <c:pt idx="345">
                  <c:v>2.1991820555469221E-3</c:v>
                </c:pt>
                <c:pt idx="346">
                  <c:v>1.9184512183129387E-3</c:v>
                </c:pt>
                <c:pt idx="347">
                  <c:v>1.6563598627055143E-3</c:v>
                </c:pt>
                <c:pt idx="348">
                  <c:v>1.4130616797772555E-3</c:v>
                </c:pt>
                <c:pt idx="349">
                  <c:v>1.1886992986094858E-3</c:v>
                </c:pt>
                <c:pt idx="350">
                  <c:v>9.8340421088635721E-4</c:v>
                </c:pt>
                <c:pt idx="351">
                  <c:v>7.9729670189621071E-4</c:v>
                </c:pt>
                <c:pt idx="352">
                  <c:v>6.3048578786401022E-4</c:v>
                </c:pt>
                <c:pt idx="353">
                  <c:v>4.8306915952608942E-4</c:v>
                </c:pt>
                <c:pt idx="354">
                  <c:v>3.5513313186527617E-4</c:v>
                </c:pt>
                <c:pt idx="355">
                  <c:v>2.4675259993400811E-4</c:v>
                </c:pt>
                <c:pt idx="356">
                  <c:v>1.5799100069993632E-4</c:v>
                </c:pt>
                <c:pt idx="357">
                  <c:v>8.8900280858089653E-5</c:v>
                </c:pt>
                <c:pt idx="358">
                  <c:v>3.9520870560943999E-5</c:v>
                </c:pt>
                <c:pt idx="359">
                  <c:v>9.8816630274556339E-6</c:v>
                </c:pt>
                <c:pt idx="360">
                  <c:v>0</c:v>
                </c:pt>
                <c:pt idx="361">
                  <c:v>9.8816630274556339E-6</c:v>
                </c:pt>
                <c:pt idx="362">
                  <c:v>3.9520870560943999E-5</c:v>
                </c:pt>
                <c:pt idx="363">
                  <c:v>8.8900280858089653E-5</c:v>
                </c:pt>
                <c:pt idx="364">
                  <c:v>1.5799100069993632E-4</c:v>
                </c:pt>
                <c:pt idx="365">
                  <c:v>2.4675259993400811E-4</c:v>
                </c:pt>
                <c:pt idx="366">
                  <c:v>3.5513313186527617E-4</c:v>
                </c:pt>
                <c:pt idx="367">
                  <c:v>4.8306915952608942E-4</c:v>
                </c:pt>
                <c:pt idx="368">
                  <c:v>6.3048578786401022E-4</c:v>
                </c:pt>
                <c:pt idx="369">
                  <c:v>7.9729670189621071E-4</c:v>
                </c:pt>
                <c:pt idx="370">
                  <c:v>9.8340421088635721E-4</c:v>
                </c:pt>
                <c:pt idx="371">
                  <c:v>1.1886992986094858E-3</c:v>
                </c:pt>
                <c:pt idx="372">
                  <c:v>1.4130616797772555E-3</c:v>
                </c:pt>
                <c:pt idx="373">
                  <c:v>1.6563598627055143E-3</c:v>
                </c:pt>
                <c:pt idx="374">
                  <c:v>1.9184512183129387E-3</c:v>
                </c:pt>
                <c:pt idx="375">
                  <c:v>2.1991820555469221E-3</c:v>
                </c:pt>
                <c:pt idx="376">
                  <c:v>2.4983877033417923E-3</c:v>
                </c:pt>
                <c:pt idx="377">
                  <c:v>2.8158925992192718E-3</c:v>
                </c:pt>
                <c:pt idx="378">
                  <c:v>3.1515103846500303E-3</c:v>
                </c:pt>
                <c:pt idx="379">
                  <c:v>3.5050440072996458E-3</c:v>
                </c:pt>
                <c:pt idx="380">
                  <c:v>3.8762858302896497E-3</c:v>
                </c:pt>
                <c:pt idx="381">
                  <c:v>4.2650177486091012E-3</c:v>
                </c:pt>
                <c:pt idx="382">
                  <c:v>4.6710113128166364E-3</c:v>
                </c:pt>
                <c:pt idx="383">
                  <c:v>5.0940278601785682E-3</c:v>
                </c:pt>
                <c:pt idx="384">
                  <c:v>5.5338186533909761E-3</c:v>
                </c:pt>
                <c:pt idx="385">
                  <c:v>5.9901250270376072E-3</c:v>
                </c:pt>
                <c:pt idx="386">
                  <c:v>6.4626785419369948E-3</c:v>
                </c:pt>
                <c:pt idx="387">
                  <c:v>6.9512011475345026E-3</c:v>
                </c:pt>
                <c:pt idx="388">
                  <c:v>7.4554053524940045E-3</c:v>
                </c:pt>
                <c:pt idx="389">
                  <c:v>7.9749944036454357E-3</c:v>
                </c:pt>
                <c:pt idx="390">
                  <c:v>8.5096624734404547E-3</c:v>
                </c:pt>
                <c:pt idx="391">
                  <c:v>9.0590948560680118E-3</c:v>
                </c:pt>
                <c:pt idx="392">
                  <c:v>9.6229681723759564E-3</c:v>
                </c:pt>
                <c:pt idx="393">
                  <c:v>1.0200950583740626E-2</c:v>
                </c:pt>
                <c:pt idx="394">
                  <c:v>1.0792702015018418E-2</c:v>
                </c:pt>
                <c:pt idx="395">
                  <c:v>1.1397874386706974E-2</c:v>
                </c:pt>
                <c:pt idx="396">
                  <c:v>1.2016111856431838E-2</c:v>
                </c:pt>
                <c:pt idx="397">
                  <c:v>1.2647051069864162E-2</c:v>
                </c:pt>
                <c:pt idx="398">
                  <c:v>1.3290321421161766E-2</c:v>
                </c:pt>
                <c:pt idx="399">
                  <c:v>1.3945545323010677E-2</c:v>
                </c:pt>
                <c:pt idx="400">
                  <c:v>1.4612338486326426E-2</c:v>
                </c:pt>
                <c:pt idx="401">
                  <c:v>1.5290310209657959E-2</c:v>
                </c:pt>
                <c:pt idx="402">
                  <c:v>1.5979063678313032E-2</c:v>
                </c:pt>
                <c:pt idx="403">
                  <c:v>1.6678196273203272E-2</c:v>
                </c:pt>
                <c:pt idx="404">
                  <c:v>1.7387299889381091E-2</c:v>
                </c:pt>
                <c:pt idx="405">
                  <c:v>1.8105961264213627E-2</c:v>
                </c:pt>
                <c:pt idx="406">
                  <c:v>1.8833762315108998E-2</c:v>
                </c:pt>
                <c:pt idx="407">
                  <c:v>1.9570280486679886E-2</c:v>
                </c:pt>
                <c:pt idx="408">
                  <c:v>2.0315089107194539E-2</c:v>
                </c:pt>
                <c:pt idx="409">
                  <c:v>2.1067757754130223E-2</c:v>
                </c:pt>
                <c:pt idx="410">
                  <c:v>2.1827852628606814E-2</c:v>
                </c:pt>
                <c:pt idx="411">
                  <c:v>2.2594936938437726E-2</c:v>
                </c:pt>
                <c:pt idx="412">
                  <c:v>2.3368571289494655E-2</c:v>
                </c:pt>
                <c:pt idx="413">
                  <c:v>2.4148314085039341E-2</c:v>
                </c:pt>
                <c:pt idx="414">
                  <c:v>2.4933721932631325E-2</c:v>
                </c:pt>
                <c:pt idx="415">
                  <c:v>2.5724350058173223E-2</c:v>
                </c:pt>
                <c:pt idx="416">
                  <c:v>2.6519752726610751E-2</c:v>
                </c:pt>
                <c:pt idx="417">
                  <c:v>2.7319483668753863E-2</c:v>
                </c:pt>
                <c:pt idx="418">
                  <c:v>2.8123096513639423E-2</c:v>
                </c:pt>
                <c:pt idx="419">
                  <c:v>2.8930145225805476E-2</c:v>
                </c:pt>
                <c:pt idx="420">
                  <c:v>2.9740184546799053E-2</c:v>
                </c:pt>
                <c:pt idx="421">
                  <c:v>3.055277044019164E-2</c:v>
                </c:pt>
                <c:pt idx="422">
                  <c:v>3.1367460539328151E-2</c:v>
                </c:pt>
                <c:pt idx="423">
                  <c:v>3.2183814596989713E-2</c:v>
                </c:pt>
                <c:pt idx="424">
                  <c:v>3.3001394936105433E-2</c:v>
                </c:pt>
                <c:pt idx="425">
                  <c:v>3.3819766900605758E-2</c:v>
                </c:pt>
                <c:pt idx="426">
                  <c:v>3.4638499305470472E-2</c:v>
                </c:pt>
                <c:pt idx="427">
                  <c:v>3.5457164884986098E-2</c:v>
                </c:pt>
                <c:pt idx="428">
                  <c:v>3.6275340738194883E-2</c:v>
                </c:pt>
                <c:pt idx="429">
                  <c:v>3.7092608770486729E-2</c:v>
                </c:pt>
                <c:pt idx="430">
                  <c:v>3.7908556130260201E-2</c:v>
                </c:pt>
                <c:pt idx="431">
                  <c:v>3.87227756395572E-2</c:v>
                </c:pt>
                <c:pt idx="432">
                  <c:v>3.9534866217560971E-2</c:v>
                </c:pt>
                <c:pt idx="433">
                  <c:v>4.0344433295835758E-2</c:v>
                </c:pt>
                <c:pt idx="434">
                  <c:v>4.1151089224182175E-2</c:v>
                </c:pt>
                <c:pt idx="435">
                  <c:v>4.1954453665983993E-2</c:v>
                </c:pt>
                <c:pt idx="436">
                  <c:v>4.2754153981929693E-2</c:v>
                </c:pt>
                <c:pt idx="437">
                  <c:v>4.3549825601006564E-2</c:v>
                </c:pt>
                <c:pt idx="438">
                  <c:v>4.4341112377686481E-2</c:v>
                </c:pt>
                <c:pt idx="439">
                  <c:v>4.5127666934249938E-2</c:v>
                </c:pt>
                <c:pt idx="440">
                  <c:v>4.5909150987230057E-2</c:v>
                </c:pt>
                <c:pt idx="441">
                  <c:v>4.6685235656999419E-2</c:v>
                </c:pt>
                <c:pt idx="442">
                  <c:v>4.7455601759570698E-2</c:v>
                </c:pt>
                <c:pt idx="443">
                  <c:v>4.8219940079736512E-2</c:v>
                </c:pt>
                <c:pt idx="444">
                  <c:v>4.8977951624734561E-2</c:v>
                </c:pt>
                <c:pt idx="445">
                  <c:v>4.9729347857690731E-2</c:v>
                </c:pt>
                <c:pt idx="446">
                  <c:v>5.0473850910163848E-2</c:v>
                </c:pt>
                <c:pt idx="447">
                  <c:v>5.1211193773194136E-2</c:v>
                </c:pt>
                <c:pt idx="448">
                  <c:v>5.1941120466336838E-2</c:v>
                </c:pt>
                <c:pt idx="449">
                  <c:v>5.2663386184248845E-2</c:v>
                </c:pt>
                <c:pt idx="450">
                  <c:v>5.337775742048409E-2</c:v>
                </c:pt>
                <c:pt idx="451">
                  <c:v>5.4084012068243717E-2</c:v>
                </c:pt>
                <c:pt idx="452">
                  <c:v>5.4781939497920415E-2</c:v>
                </c:pt>
                <c:pt idx="453">
                  <c:v>5.5471340611369782E-2</c:v>
                </c:pt>
                <c:pt idx="454">
                  <c:v>5.6152027872935661E-2</c:v>
                </c:pt>
                <c:pt idx="455">
                  <c:v>5.6823825317350099E-2</c:v>
                </c:pt>
                <c:pt idx="456">
                  <c:v>5.748656853472156E-2</c:v>
                </c:pt>
                <c:pt idx="457">
                  <c:v>5.8140104632915496E-2</c:v>
                </c:pt>
                <c:pt idx="458">
                  <c:v>5.8784292177720035E-2</c:v>
                </c:pt>
                <c:pt idx="459">
                  <c:v>5.9419001111274225E-2</c:v>
                </c:pt>
                <c:pt idx="460">
                  <c:v>6.0044112649318193E-2</c:v>
                </c:pt>
                <c:pt idx="461">
                  <c:v>6.0659519157900688E-2</c:v>
                </c:pt>
                <c:pt idx="462">
                  <c:v>6.1265124010252081E-2</c:v>
                </c:pt>
                <c:pt idx="463">
                  <c:v>6.186084142459719E-2</c:v>
                </c:pt>
                <c:pt idx="464">
                  <c:v>6.2446596283742647E-2</c:v>
                </c:pt>
                <c:pt idx="465">
                  <c:v>6.3022323937329205E-2</c:v>
                </c:pt>
                <c:pt idx="466">
                  <c:v>6.3587969987685913E-2</c:v>
                </c:pt>
                <c:pt idx="467">
                  <c:v>6.4143490060266525E-2</c:v>
                </c:pt>
                <c:pt idx="468">
                  <c:v>6.4688849559681683E-2</c:v>
                </c:pt>
                <c:pt idx="469">
                  <c:v>6.5224023412369742E-2</c:v>
                </c:pt>
                <c:pt idx="470">
                  <c:v>6.5748995796969648E-2</c:v>
                </c:pt>
                <c:pt idx="471">
                  <c:v>6.6263759863474186E-2</c:v>
                </c:pt>
                <c:pt idx="472">
                  <c:v>6.6768317442250105E-2</c:v>
                </c:pt>
                <c:pt idx="473">
                  <c:v>6.7262678744012969E-2</c:v>
                </c:pt>
                <c:pt idx="474">
                  <c:v>6.7746862051840606E-2</c:v>
                </c:pt>
                <c:pt idx="475">
                  <c:v>6.8220893406298694E-2</c:v>
                </c:pt>
                <c:pt idx="476">
                  <c:v>6.8684806284736333E-2</c:v>
                </c:pt>
                <c:pt idx="477">
                  <c:v>6.9138641275788823E-2</c:v>
                </c:pt>
                <c:pt idx="478">
                  <c:v>6.9582445750099683E-2</c:v>
                </c:pt>
                <c:pt idx="479">
                  <c:v>7.0016273528243481E-2</c:v>
                </c:pt>
                <c:pt idx="480">
                  <c:v>7.0440184546799053E-2</c:v>
                </c:pt>
                <c:pt idx="481">
                  <c:v>7.0854244523483906E-2</c:v>
                </c:pt>
                <c:pt idx="482">
                  <c:v>7.1258524622222305E-2</c:v>
                </c:pt>
                <c:pt idx="483">
                  <c:v>7.1653101118977033E-2</c:v>
                </c:pt>
                <c:pt idx="484">
                  <c:v>7.2038055069129539E-2</c:v>
                </c:pt>
                <c:pt idx="485">
                  <c:v>7.2413471977148397E-2</c:v>
                </c:pt>
                <c:pt idx="486">
                  <c:v>7.2779441469238634E-2</c:v>
                </c:pt>
                <c:pt idx="487">
                  <c:v>7.3136056969616087E-2</c:v>
                </c:pt>
                <c:pt idx="488">
                  <c:v>7.3483415381003225E-2</c:v>
                </c:pt>
                <c:pt idx="489">
                  <c:v>7.3821616769894502E-2</c:v>
                </c:pt>
                <c:pt idx="490">
                  <c:v>7.4150764057091131E-2</c:v>
                </c:pt>
                <c:pt idx="491">
                  <c:v>7.447096271395752E-2</c:v>
                </c:pt>
                <c:pt idx="492">
                  <c:v>7.4782320464805596E-2</c:v>
                </c:pt>
                <c:pt idx="493">
                  <c:v>7.5084946995767288E-2</c:v>
                </c:pt>
                <c:pt idx="494">
                  <c:v>7.5378953670471399E-2</c:v>
                </c:pt>
                <c:pt idx="495">
                  <c:v>7.5664453252798594E-2</c:v>
                </c:pt>
                <c:pt idx="496">
                  <c:v>7.5941559636947306E-2</c:v>
                </c:pt>
                <c:pt idx="497">
                  <c:v>7.6210387585003758E-2</c:v>
                </c:pt>
                <c:pt idx="498">
                  <c:v>7.6471052472172896E-2</c:v>
                </c:pt>
                <c:pt idx="499">
                  <c:v>7.6723670039791608E-2</c:v>
                </c:pt>
                <c:pt idx="500">
                  <c:v>7.6968356156211226E-2</c:v>
                </c:pt>
                <c:pt idx="501">
                  <c:v>7.7205226585608092E-2</c:v>
                </c:pt>
                <c:pt idx="502">
                  <c:v>7.7434396764748947E-2</c:v>
                </c:pt>
                <c:pt idx="503">
                  <c:v>7.7655981587713793E-2</c:v>
                </c:pt>
                <c:pt idx="504">
                  <c:v>7.7870095198552564E-2</c:v>
                </c:pt>
                <c:pt idx="505">
                  <c:v>7.807685079183091E-2</c:v>
                </c:pt>
                <c:pt idx="506">
                  <c:v>7.8276360420998822E-2</c:v>
                </c:pt>
                <c:pt idx="507">
                  <c:v>7.8468734814498148E-2</c:v>
                </c:pt>
                <c:pt idx="508">
                  <c:v>7.8654083199509048E-2</c:v>
                </c:pt>
                <c:pt idx="509">
                  <c:v>7.8832513133219956E-2</c:v>
                </c:pt>
                <c:pt idx="510">
                  <c:v>7.9004130341493756E-2</c:v>
                </c:pt>
                <c:pt idx="511">
                  <c:v>7.9169038564792266E-2</c:v>
                </c:pt>
                <c:pt idx="512">
                  <c:v>7.9327339411210673E-2</c:v>
                </c:pt>
                <c:pt idx="513">
                  <c:v>7.9479132216467629E-2</c:v>
                </c:pt>
                <c:pt idx="514">
                  <c:v>7.9624513910689199E-2</c:v>
                </c:pt>
                <c:pt idx="515">
                  <c:v>7.9763578891820897E-2</c:v>
                </c:pt>
                <c:pt idx="516">
                  <c:v>7.9896418905498687E-2</c:v>
                </c:pt>
                <c:pt idx="517">
                  <c:v>8.0023122931207197E-2</c:v>
                </c:pt>
                <c:pt idx="518">
                  <c:v>8.0143777074553141E-2</c:v>
                </c:pt>
                <c:pt idx="519">
                  <c:v>8.0258464465481336E-2</c:v>
                </c:pt>
                <c:pt idx="520">
                  <c:v>8.0367265162262599E-2</c:v>
                </c:pt>
                <c:pt idx="521">
                  <c:v>8.0470256061084017E-2</c:v>
                </c:pt>
                <c:pt idx="522">
                  <c:v>8.0567510811075521E-2</c:v>
                </c:pt>
                <c:pt idx="523">
                  <c:v>8.0659099734610384E-2</c:v>
                </c:pt>
                <c:pt idx="524">
                  <c:v>8.0745089752720961E-2</c:v>
                </c:pt>
                <c:pt idx="525">
                  <c:v>8.0825544315477088E-2</c:v>
                </c:pt>
                <c:pt idx="526">
                  <c:v>8.0900523337179037E-2</c:v>
                </c:pt>
                <c:pt idx="527">
                  <c:v>8.0970083136223669E-2</c:v>
                </c:pt>
                <c:pt idx="528">
                  <c:v>8.1034276379509024E-2</c:v>
                </c:pt>
                <c:pt idx="529">
                  <c:v>8.1093152031249338E-2</c:v>
                </c:pt>
                <c:pt idx="530">
                  <c:v>8.1146755306080093E-2</c:v>
                </c:pt>
                <c:pt idx="531">
                  <c:v>8.1195127626340402E-2</c:v>
                </c:pt>
                <c:pt idx="532">
                  <c:v>8.1238306583427844E-2</c:v>
                </c:pt>
                <c:pt idx="533">
                  <c:v>8.1276325903129693E-2</c:v>
                </c:pt>
                <c:pt idx="534">
                  <c:v>8.1309215414842734E-2</c:v>
                </c:pt>
                <c:pt idx="535">
                  <c:v>8.1337001024602076E-2</c:v>
                </c:pt>
                <c:pt idx="536">
                  <c:v>8.1359704691849638E-2</c:v>
                </c:pt>
                <c:pt idx="537">
                  <c:v>8.1377344409880398E-2</c:v>
                </c:pt>
                <c:pt idx="538">
                  <c:v>8.1389934189915331E-2</c:v>
                </c:pt>
                <c:pt idx="539">
                  <c:v>8.1397484048757685E-2</c:v>
                </c:pt>
                <c:pt idx="540">
                  <c:v>8.1400000000000014E-2</c:v>
                </c:pt>
                <c:pt idx="541">
                  <c:v>8.1397484048757685E-2</c:v>
                </c:pt>
                <c:pt idx="542">
                  <c:v>8.1389934189915331E-2</c:v>
                </c:pt>
                <c:pt idx="543">
                  <c:v>8.1377344409880398E-2</c:v>
                </c:pt>
                <c:pt idx="544">
                  <c:v>8.1359704691849638E-2</c:v>
                </c:pt>
                <c:pt idx="545">
                  <c:v>8.1337001024602076E-2</c:v>
                </c:pt>
                <c:pt idx="546">
                  <c:v>8.1309215414842734E-2</c:v>
                </c:pt>
                <c:pt idx="547">
                  <c:v>8.1276325903129693E-2</c:v>
                </c:pt>
                <c:pt idx="548">
                  <c:v>8.1238306583427844E-2</c:v>
                </c:pt>
                <c:pt idx="549">
                  <c:v>8.1195127626340416E-2</c:v>
                </c:pt>
                <c:pt idx="550">
                  <c:v>8.1146755306080093E-2</c:v>
                </c:pt>
                <c:pt idx="551">
                  <c:v>8.1093152031249338E-2</c:v>
                </c:pt>
                <c:pt idx="552">
                  <c:v>8.1034276379509024E-2</c:v>
                </c:pt>
                <c:pt idx="553">
                  <c:v>8.0970083136223669E-2</c:v>
                </c:pt>
                <c:pt idx="554">
                  <c:v>8.0900523337179037E-2</c:v>
                </c:pt>
                <c:pt idx="555">
                  <c:v>8.0825544315477102E-2</c:v>
                </c:pt>
                <c:pt idx="556">
                  <c:v>8.0745089752720961E-2</c:v>
                </c:pt>
                <c:pt idx="557">
                  <c:v>8.0659099734610371E-2</c:v>
                </c:pt>
                <c:pt idx="558">
                  <c:v>8.0567510811075521E-2</c:v>
                </c:pt>
                <c:pt idx="559">
                  <c:v>8.0470256061084017E-2</c:v>
                </c:pt>
                <c:pt idx="560">
                  <c:v>8.0367265162262586E-2</c:v>
                </c:pt>
                <c:pt idx="561">
                  <c:v>8.0258464465481336E-2</c:v>
                </c:pt>
                <c:pt idx="562">
                  <c:v>8.0143777074553141E-2</c:v>
                </c:pt>
                <c:pt idx="563">
                  <c:v>8.0023122931207197E-2</c:v>
                </c:pt>
                <c:pt idx="564">
                  <c:v>7.9896418905498701E-2</c:v>
                </c:pt>
                <c:pt idx="565">
                  <c:v>7.976357889182091E-2</c:v>
                </c:pt>
                <c:pt idx="566">
                  <c:v>7.9624513910689199E-2</c:v>
                </c:pt>
                <c:pt idx="567">
                  <c:v>7.9479132216467629E-2</c:v>
                </c:pt>
                <c:pt idx="568">
                  <c:v>7.9327339411210659E-2</c:v>
                </c:pt>
                <c:pt idx="569">
                  <c:v>7.9169038564792266E-2</c:v>
                </c:pt>
                <c:pt idx="570">
                  <c:v>7.9004130341493756E-2</c:v>
                </c:pt>
                <c:pt idx="571">
                  <c:v>7.8832513133219956E-2</c:v>
                </c:pt>
                <c:pt idx="572">
                  <c:v>7.8654083199509048E-2</c:v>
                </c:pt>
                <c:pt idx="573">
                  <c:v>7.8468734814498148E-2</c:v>
                </c:pt>
                <c:pt idx="574">
                  <c:v>7.8276360420998836E-2</c:v>
                </c:pt>
                <c:pt idx="575">
                  <c:v>7.807685079183091E-2</c:v>
                </c:pt>
                <c:pt idx="576">
                  <c:v>7.7870095198552564E-2</c:v>
                </c:pt>
                <c:pt idx="577">
                  <c:v>7.7655981587713779E-2</c:v>
                </c:pt>
                <c:pt idx="578">
                  <c:v>7.7434396764748947E-2</c:v>
                </c:pt>
                <c:pt idx="579">
                  <c:v>7.7205226585608092E-2</c:v>
                </c:pt>
                <c:pt idx="580">
                  <c:v>7.6968356156211226E-2</c:v>
                </c:pt>
                <c:pt idx="581">
                  <c:v>7.6723670039791608E-2</c:v>
                </c:pt>
                <c:pt idx="582">
                  <c:v>7.647105247217291E-2</c:v>
                </c:pt>
                <c:pt idx="583">
                  <c:v>7.621038758500373E-2</c:v>
                </c:pt>
                <c:pt idx="584">
                  <c:v>7.5941559636947306E-2</c:v>
                </c:pt>
                <c:pt idx="585">
                  <c:v>7.5664453252798608E-2</c:v>
                </c:pt>
                <c:pt idx="586">
                  <c:v>7.5378953670471385E-2</c:v>
                </c:pt>
                <c:pt idx="587">
                  <c:v>7.508494699576726E-2</c:v>
                </c:pt>
                <c:pt idx="588">
                  <c:v>7.4782320464805596E-2</c:v>
                </c:pt>
                <c:pt idx="589">
                  <c:v>7.447096271395752E-2</c:v>
                </c:pt>
                <c:pt idx="590">
                  <c:v>7.4150764057091131E-2</c:v>
                </c:pt>
                <c:pt idx="591">
                  <c:v>7.3821616769894516E-2</c:v>
                </c:pt>
                <c:pt idx="592">
                  <c:v>7.3483415381003225E-2</c:v>
                </c:pt>
                <c:pt idx="593">
                  <c:v>7.3136056969616087E-2</c:v>
                </c:pt>
                <c:pt idx="594">
                  <c:v>7.2779441469238648E-2</c:v>
                </c:pt>
                <c:pt idx="595">
                  <c:v>7.2413471977148397E-2</c:v>
                </c:pt>
                <c:pt idx="596">
                  <c:v>7.2038055069129539E-2</c:v>
                </c:pt>
                <c:pt idx="597">
                  <c:v>7.1653101118977047E-2</c:v>
                </c:pt>
                <c:pt idx="598">
                  <c:v>7.1258524622222319E-2</c:v>
                </c:pt>
                <c:pt idx="599">
                  <c:v>7.0854244523483906E-2</c:v>
                </c:pt>
                <c:pt idx="600">
                  <c:v>7.0440184546799081E-2</c:v>
                </c:pt>
                <c:pt idx="601">
                  <c:v>7.0016273528243481E-2</c:v>
                </c:pt>
                <c:pt idx="602">
                  <c:v>6.958244575009967E-2</c:v>
                </c:pt>
                <c:pt idx="603">
                  <c:v>6.9138641275788837E-2</c:v>
                </c:pt>
                <c:pt idx="604">
                  <c:v>6.8684806284736347E-2</c:v>
                </c:pt>
                <c:pt idx="605">
                  <c:v>6.822089340629868E-2</c:v>
                </c:pt>
                <c:pt idx="606">
                  <c:v>6.7746862051840606E-2</c:v>
                </c:pt>
                <c:pt idx="607">
                  <c:v>6.7262678744012969E-2</c:v>
                </c:pt>
                <c:pt idx="608">
                  <c:v>6.6768317442250119E-2</c:v>
                </c:pt>
                <c:pt idx="609">
                  <c:v>6.62637598634742E-2</c:v>
                </c:pt>
                <c:pt idx="610">
                  <c:v>6.5748995796969634E-2</c:v>
                </c:pt>
                <c:pt idx="611">
                  <c:v>6.5224023412369742E-2</c:v>
                </c:pt>
                <c:pt idx="612">
                  <c:v>6.4688849559681696E-2</c:v>
                </c:pt>
                <c:pt idx="613">
                  <c:v>6.4143490060266553E-2</c:v>
                </c:pt>
                <c:pt idx="614">
                  <c:v>6.3587969987685899E-2</c:v>
                </c:pt>
                <c:pt idx="615">
                  <c:v>6.3022323937329192E-2</c:v>
                </c:pt>
                <c:pt idx="616">
                  <c:v>6.2446596283742647E-2</c:v>
                </c:pt>
                <c:pt idx="617">
                  <c:v>6.186084142459719E-2</c:v>
                </c:pt>
                <c:pt idx="618">
                  <c:v>6.1265124010252109E-2</c:v>
                </c:pt>
                <c:pt idx="619">
                  <c:v>6.0659519157900674E-2</c:v>
                </c:pt>
                <c:pt idx="620">
                  <c:v>6.0044112649318193E-2</c:v>
                </c:pt>
                <c:pt idx="621">
                  <c:v>5.9419001111274239E-2</c:v>
                </c:pt>
                <c:pt idx="622">
                  <c:v>5.8784292177720049E-2</c:v>
                </c:pt>
                <c:pt idx="623">
                  <c:v>5.8140104632915496E-2</c:v>
                </c:pt>
                <c:pt idx="624">
                  <c:v>5.7486568534721547E-2</c:v>
                </c:pt>
                <c:pt idx="625">
                  <c:v>5.6823825317350099E-2</c:v>
                </c:pt>
                <c:pt idx="626">
                  <c:v>5.6152027872935661E-2</c:v>
                </c:pt>
                <c:pt idx="627">
                  <c:v>5.5471340611369796E-2</c:v>
                </c:pt>
                <c:pt idx="628">
                  <c:v>5.4781939497920401E-2</c:v>
                </c:pt>
                <c:pt idx="629">
                  <c:v>5.4084012068243717E-2</c:v>
                </c:pt>
                <c:pt idx="630">
                  <c:v>5.3377757420484104E-2</c:v>
                </c:pt>
                <c:pt idx="631">
                  <c:v>5.2663386184248845E-2</c:v>
                </c:pt>
                <c:pt idx="632">
                  <c:v>5.194112046633681E-2</c:v>
                </c:pt>
                <c:pt idx="633">
                  <c:v>5.1211193773194136E-2</c:v>
                </c:pt>
                <c:pt idx="634">
                  <c:v>5.0473850910163848E-2</c:v>
                </c:pt>
                <c:pt idx="635">
                  <c:v>4.9729347857690731E-2</c:v>
                </c:pt>
                <c:pt idx="636">
                  <c:v>4.8977951624734589E-2</c:v>
                </c:pt>
                <c:pt idx="637">
                  <c:v>4.8219940079736484E-2</c:v>
                </c:pt>
                <c:pt idx="638">
                  <c:v>4.7455601759570698E-2</c:v>
                </c:pt>
                <c:pt idx="639">
                  <c:v>4.6685235656999446E-2</c:v>
                </c:pt>
                <c:pt idx="640">
                  <c:v>4.5909150987230085E-2</c:v>
                </c:pt>
                <c:pt idx="641">
                  <c:v>4.5127666934249938E-2</c:v>
                </c:pt>
                <c:pt idx="642">
                  <c:v>4.4341112377686481E-2</c:v>
                </c:pt>
                <c:pt idx="643">
                  <c:v>4.3549825601006564E-2</c:v>
                </c:pt>
                <c:pt idx="644">
                  <c:v>4.2754153981929693E-2</c:v>
                </c:pt>
                <c:pt idx="645">
                  <c:v>4.1954453665984021E-2</c:v>
                </c:pt>
                <c:pt idx="646">
                  <c:v>4.1151089224182175E-2</c:v>
                </c:pt>
                <c:pt idx="647">
                  <c:v>4.0344433295835758E-2</c:v>
                </c:pt>
                <c:pt idx="648">
                  <c:v>3.9534866217560971E-2</c:v>
                </c:pt>
                <c:pt idx="649">
                  <c:v>3.8722775639557228E-2</c:v>
                </c:pt>
                <c:pt idx="650">
                  <c:v>3.7908556130260201E-2</c:v>
                </c:pt>
                <c:pt idx="651">
                  <c:v>3.7092608770486729E-2</c:v>
                </c:pt>
                <c:pt idx="652">
                  <c:v>3.6275340738194883E-2</c:v>
                </c:pt>
                <c:pt idx="653">
                  <c:v>3.5457164884986098E-2</c:v>
                </c:pt>
                <c:pt idx="654">
                  <c:v>3.4638499305470499E-2</c:v>
                </c:pt>
                <c:pt idx="655">
                  <c:v>3.3819766900605758E-2</c:v>
                </c:pt>
                <c:pt idx="656">
                  <c:v>3.3001394936105433E-2</c:v>
                </c:pt>
                <c:pt idx="657">
                  <c:v>3.2183814596989713E-2</c:v>
                </c:pt>
                <c:pt idx="658">
                  <c:v>3.1367460539328179E-2</c:v>
                </c:pt>
                <c:pt idx="659">
                  <c:v>3.055277044019164E-2</c:v>
                </c:pt>
                <c:pt idx="660">
                  <c:v>2.9740184546799053E-2</c:v>
                </c:pt>
                <c:pt idx="661">
                  <c:v>2.8930145225805476E-2</c:v>
                </c:pt>
                <c:pt idx="662">
                  <c:v>2.8123096513639451E-2</c:v>
                </c:pt>
                <c:pt idx="663">
                  <c:v>2.7319483668753863E-2</c:v>
                </c:pt>
                <c:pt idx="664">
                  <c:v>2.6519752726610751E-2</c:v>
                </c:pt>
                <c:pt idx="665">
                  <c:v>2.5724350058173251E-2</c:v>
                </c:pt>
                <c:pt idx="666">
                  <c:v>2.4933721932631325E-2</c:v>
                </c:pt>
                <c:pt idx="667">
                  <c:v>2.4148314085039396E-2</c:v>
                </c:pt>
                <c:pt idx="668">
                  <c:v>2.3368571289494627E-2</c:v>
                </c:pt>
                <c:pt idx="669">
                  <c:v>2.2594936938437726E-2</c:v>
                </c:pt>
                <c:pt idx="670">
                  <c:v>2.182785262860687E-2</c:v>
                </c:pt>
                <c:pt idx="671">
                  <c:v>2.1067757754130251E-2</c:v>
                </c:pt>
                <c:pt idx="672">
                  <c:v>2.0315089107194567E-2</c:v>
                </c:pt>
                <c:pt idx="673">
                  <c:v>1.9570280486679886E-2</c:v>
                </c:pt>
                <c:pt idx="674">
                  <c:v>1.8833762315108998E-2</c:v>
                </c:pt>
                <c:pt idx="675">
                  <c:v>1.8105961264213655E-2</c:v>
                </c:pt>
                <c:pt idx="676">
                  <c:v>1.7387299889381147E-2</c:v>
                </c:pt>
                <c:pt idx="677">
                  <c:v>1.6678196273203244E-2</c:v>
                </c:pt>
                <c:pt idx="678">
                  <c:v>1.5979063678313032E-2</c:v>
                </c:pt>
                <c:pt idx="679">
                  <c:v>1.5290310209657959E-2</c:v>
                </c:pt>
                <c:pt idx="680">
                  <c:v>1.4612338486326426E-2</c:v>
                </c:pt>
                <c:pt idx="681">
                  <c:v>1.3945545323010677E-2</c:v>
                </c:pt>
                <c:pt idx="682">
                  <c:v>1.3290321421161766E-2</c:v>
                </c:pt>
                <c:pt idx="683">
                  <c:v>1.2647051069864162E-2</c:v>
                </c:pt>
                <c:pt idx="684">
                  <c:v>1.2016111856431838E-2</c:v>
                </c:pt>
                <c:pt idx="685">
                  <c:v>1.139787438670703E-2</c:v>
                </c:pt>
                <c:pt idx="686">
                  <c:v>1.0792702015018418E-2</c:v>
                </c:pt>
                <c:pt idx="687">
                  <c:v>1.0200950583740626E-2</c:v>
                </c:pt>
                <c:pt idx="688">
                  <c:v>9.6229681723759564E-3</c:v>
                </c:pt>
                <c:pt idx="689">
                  <c:v>9.0590948560680118E-3</c:v>
                </c:pt>
                <c:pt idx="690">
                  <c:v>8.5096624734404547E-3</c:v>
                </c:pt>
                <c:pt idx="691">
                  <c:v>7.9749944036454357E-3</c:v>
                </c:pt>
                <c:pt idx="692">
                  <c:v>7.4554053524940045E-3</c:v>
                </c:pt>
                <c:pt idx="693">
                  <c:v>6.9512011475345026E-3</c:v>
                </c:pt>
                <c:pt idx="694">
                  <c:v>6.4626785419369948E-3</c:v>
                </c:pt>
                <c:pt idx="695">
                  <c:v>5.9901250270376072E-3</c:v>
                </c:pt>
                <c:pt idx="696">
                  <c:v>5.5338186533909761E-3</c:v>
                </c:pt>
                <c:pt idx="697">
                  <c:v>5.0940278601785682E-3</c:v>
                </c:pt>
                <c:pt idx="698">
                  <c:v>4.6710113128166364E-3</c:v>
                </c:pt>
                <c:pt idx="699">
                  <c:v>4.265017748609129E-3</c:v>
                </c:pt>
                <c:pt idx="700">
                  <c:v>3.8762858302896219E-3</c:v>
                </c:pt>
                <c:pt idx="701">
                  <c:v>3.5050440072996458E-3</c:v>
                </c:pt>
                <c:pt idx="702">
                  <c:v>3.1515103846500303E-3</c:v>
                </c:pt>
                <c:pt idx="703">
                  <c:v>2.8158925992192996E-3</c:v>
                </c:pt>
                <c:pt idx="704">
                  <c:v>2.4983877033417923E-3</c:v>
                </c:pt>
                <c:pt idx="705">
                  <c:v>2.1991820555469221E-3</c:v>
                </c:pt>
                <c:pt idx="706">
                  <c:v>1.9184512183129387E-3</c:v>
                </c:pt>
                <c:pt idx="707">
                  <c:v>1.6563598627055143E-3</c:v>
                </c:pt>
                <c:pt idx="708">
                  <c:v>1.4130616797772555E-3</c:v>
                </c:pt>
                <c:pt idx="709">
                  <c:v>1.1886992986094858E-3</c:v>
                </c:pt>
                <c:pt idx="710">
                  <c:v>9.8340421088635721E-4</c:v>
                </c:pt>
                <c:pt idx="711">
                  <c:v>7.9729670189621071E-4</c:v>
                </c:pt>
                <c:pt idx="712">
                  <c:v>6.3048578786401022E-4</c:v>
                </c:pt>
                <c:pt idx="713">
                  <c:v>4.8306915952608942E-4</c:v>
                </c:pt>
                <c:pt idx="714">
                  <c:v>3.5513313186527617E-4</c:v>
                </c:pt>
                <c:pt idx="715">
                  <c:v>2.4675259993400811E-4</c:v>
                </c:pt>
                <c:pt idx="716">
                  <c:v>1.5799100069993632E-4</c:v>
                </c:pt>
                <c:pt idx="717">
                  <c:v>8.8900280858089653E-5</c:v>
                </c:pt>
                <c:pt idx="718">
                  <c:v>3.9520870560943999E-5</c:v>
                </c:pt>
                <c:pt idx="719">
                  <c:v>9.8816630274556339E-6</c:v>
                </c:pt>
              </c:numCache>
            </c:numRef>
          </c:xVal>
          <c:yVal>
            <c:numRef>
              <c:f>Simulation!$K$4:$K$723</c:f>
              <c:numCache>
                <c:formatCode>General</c:formatCode>
                <c:ptCount val="720"/>
                <c:pt idx="0">
                  <c:v>-7.1147973797680556E-5</c:v>
                </c:pt>
                <c:pt idx="1">
                  <c:v>7.1147973797680556E-5</c:v>
                </c:pt>
                <c:pt idx="2">
                  <c:v>2.1340229424111621E-4</c:v>
                </c:pt>
                <c:pt idx="3">
                  <c:v>3.5553175413944872E-4</c:v>
                </c:pt>
                <c:pt idx="4">
                  <c:v>4.9745318286129601E-4</c:v>
                </c:pt>
                <c:pt idx="5">
                  <c:v>6.390835144853168E-4</c:v>
                </c:pt>
                <c:pt idx="6">
                  <c:v>7.8033982990512998E-4</c:v>
                </c:pt>
                <c:pt idx="7">
                  <c:v>9.2113939915785528E-4</c:v>
                </c:pt>
                <c:pt idx="8">
                  <c:v>1.0613997240330297E-3</c:v>
                </c:pt>
                <c:pt idx="9">
                  <c:v>1.2010385810318435E-3</c:v>
                </c:pt>
                <c:pt idx="10">
                  <c:v>1.3399740647290547E-3</c:v>
                </c:pt>
                <c:pt idx="11">
                  <c:v>1.4781246316065255E-3</c:v>
                </c:pt>
                <c:pt idx="12">
                  <c:v>1.6154091444079421E-3</c:v>
                </c:pt>
                <c:pt idx="13">
                  <c:v>1.7517469170834632E-3</c:v>
                </c:pt>
                <c:pt idx="14">
                  <c:v>1.8870577603734562E-3</c:v>
                </c:pt>
                <c:pt idx="15">
                  <c:v>2.0212620280846802E-3</c:v>
                </c:pt>
                <c:pt idx="16">
                  <c:v>2.1542806641230649E-3</c:v>
                </c:pt>
                <c:pt idx="17">
                  <c:v>2.2860352503180524E-3</c:v>
                </c:pt>
                <c:pt idx="18">
                  <c:v>2.4164480551012611E-3</c:v>
                </c:pt>
                <c:pt idx="19">
                  <c:v>2.5454420830772315E-3</c:v>
                </c:pt>
                <c:pt idx="20">
                  <c:v>2.672941125527828E-3</c:v>
                </c:pt>
                <c:pt idx="21">
                  <c:v>2.7988698119004508E-3</c:v>
                </c:pt>
                <c:pt idx="22">
                  <c:v>2.9231536622940533E-3</c:v>
                </c:pt>
                <c:pt idx="23">
                  <c:v>3.0457191410059089E-3</c:v>
                </c:pt>
                <c:pt idx="24">
                  <c:v>3.1664937111293367E-3</c:v>
                </c:pt>
                <c:pt idx="25">
                  <c:v>3.2854058902557436E-3</c:v>
                </c:pt>
                <c:pt idx="26">
                  <c:v>3.4023853072755903E-3</c:v>
                </c:pt>
                <c:pt idx="27">
                  <c:v>3.5173627603020561E-3</c:v>
                </c:pt>
                <c:pt idx="28">
                  <c:v>3.6302702757084137E-3</c:v>
                </c:pt>
                <c:pt idx="29">
                  <c:v>3.7410411682903041E-3</c:v>
                </c:pt>
                <c:pt idx="30">
                  <c:v>3.8496101025241366E-3</c:v>
                </c:pt>
                <c:pt idx="31">
                  <c:v>3.9559131549184107E-3</c:v>
                </c:pt>
                <c:pt idx="32">
                  <c:v>4.0598878774172004E-3</c:v>
                </c:pt>
                <c:pt idx="33">
                  <c:v>4.1614733618256178E-3</c:v>
                </c:pt>
                <c:pt idx="34">
                  <c:v>4.2606103052001071E-3</c:v>
                </c:pt>
                <c:pt idx="35">
                  <c:v>4.3572410761580022E-3</c:v>
                </c:pt>
                <c:pt idx="36">
                  <c:v>4.4513097820186196E-3</c:v>
                </c:pt>
                <c:pt idx="37">
                  <c:v>4.5427623367127355E-3</c:v>
                </c:pt>
                <c:pt idx="38">
                  <c:v>4.6315465293427444E-3</c:v>
                </c:pt>
                <c:pt idx="39">
                  <c:v>4.7176120933121622E-3</c:v>
                </c:pt>
                <c:pt idx="40">
                  <c:v>4.8009107758733901E-3</c:v>
                </c:pt>
                <c:pt idx="41">
                  <c:v>4.881396407987037E-3</c:v>
                </c:pt>
                <c:pt idx="42">
                  <c:v>4.9590249743165279E-3</c:v>
                </c:pt>
                <c:pt idx="43">
                  <c:v>5.0337546832095233E-3</c:v>
                </c:pt>
                <c:pt idx="44">
                  <c:v>5.1055460364809015E-3</c:v>
                </c:pt>
                <c:pt idx="45">
                  <c:v>5.1743618987940554E-3</c:v>
                </c:pt>
                <c:pt idx="46">
                  <c:v>5.2401675664464744E-3</c:v>
                </c:pt>
                <c:pt idx="47">
                  <c:v>5.3029308353103929E-3</c:v>
                </c:pt>
                <c:pt idx="48">
                  <c:v>5.3626220677057022E-3</c:v>
                </c:pt>
                <c:pt idx="49">
                  <c:v>5.4192142579369213E-3</c:v>
                </c:pt>
                <c:pt idx="50">
                  <c:v>5.4726830962316562E-3</c:v>
                </c:pt>
                <c:pt idx="51">
                  <c:v>5.5230070307821675E-3</c:v>
                </c:pt>
                <c:pt idx="52">
                  <c:v>5.5701673276096876E-3</c:v>
                </c:pt>
                <c:pt idx="53">
                  <c:v>5.6141481279223361E-3</c:v>
                </c:pt>
                <c:pt idx="54">
                  <c:v>5.6549365026618888E-3</c:v>
                </c:pt>
                <c:pt idx="55">
                  <c:v>5.692522503901864E-3</c:v>
                </c:pt>
                <c:pt idx="56">
                  <c:v>5.7268992127500031E-3</c:v>
                </c:pt>
                <c:pt idx="57">
                  <c:v>5.758062783430406E-3</c:v>
                </c:pt>
                <c:pt idx="58">
                  <c:v>5.7860124831762283E-3</c:v>
                </c:pt>
                <c:pt idx="59">
                  <c:v>5.8107507275953815E-3</c:v>
                </c:pt>
                <c:pt idx="60">
                  <c:v>5.8322831111537578E-3</c:v>
                </c:pt>
                <c:pt idx="61">
                  <c:v>5.8506184324266242E-3</c:v>
                </c:pt>
                <c:pt idx="62">
                  <c:v>5.8657687137830816E-3</c:v>
                </c:pt>
                <c:pt idx="63">
                  <c:v>5.8777492151630417E-3</c:v>
                </c:pt>
                <c:pt idx="64">
                  <c:v>5.8865784416331831E-3</c:v>
                </c:pt>
                <c:pt idx="65">
                  <c:v>5.8922781444023407E-3</c:v>
                </c:pt>
                <c:pt idx="66">
                  <c:v>5.894873315026139E-3</c:v>
                </c:pt>
                <c:pt idx="67">
                  <c:v>5.8943921725123083E-3</c:v>
                </c:pt>
                <c:pt idx="68">
                  <c:v>5.8908661431032565E-3</c:v>
                </c:pt>
                <c:pt idx="69">
                  <c:v>5.884329832501289E-3</c:v>
                </c:pt>
                <c:pt idx="70">
                  <c:v>5.8748209903690006E-3</c:v>
                </c:pt>
                <c:pt idx="71">
                  <c:v>5.862380466938588E-3</c:v>
                </c:pt>
                <c:pt idx="72">
                  <c:v>5.8470521616269533E-3</c:v>
                </c:pt>
                <c:pt idx="73">
                  <c:v>5.8288829635784632E-3</c:v>
                </c:pt>
                <c:pt idx="74">
                  <c:v>5.8079226840942024E-3</c:v>
                </c:pt>
                <c:pt idx="75">
                  <c:v>5.7842239809732911E-3</c:v>
                </c:pt>
                <c:pt idx="76">
                  <c:v>5.7578422748088441E-3</c:v>
                </c:pt>
                <c:pt idx="77">
                  <c:v>5.7288356573534701E-3</c:v>
                </c:pt>
                <c:pt idx="78">
                  <c:v>5.6972647920954019E-3</c:v>
                </c:pt>
                <c:pt idx="79">
                  <c:v>5.663192807256889E-3</c:v>
                </c:pt>
                <c:pt idx="80">
                  <c:v>5.6266851814570579E-3</c:v>
                </c:pt>
                <c:pt idx="81">
                  <c:v>5.5878096223394014E-3</c:v>
                </c:pt>
                <c:pt idx="82">
                  <c:v>5.5466359385130115E-3</c:v>
                </c:pt>
                <c:pt idx="83">
                  <c:v>5.5032359051936592E-3</c:v>
                </c:pt>
                <c:pt idx="84">
                  <c:v>5.4576831239863564E-3</c:v>
                </c:pt>
                <c:pt idx="85">
                  <c:v>5.4100528772842212E-3</c:v>
                </c:pt>
                <c:pt idx="86">
                  <c:v>5.3604219778064397E-3</c:v>
                </c:pt>
                <c:pt idx="87">
                  <c:v>5.3088686138180741E-3</c:v>
                </c:pt>
                <c:pt idx="88">
                  <c:v>5.2554721906272524E-3</c:v>
                </c:pt>
                <c:pt idx="89">
                  <c:v>5.2003131689666521E-3</c:v>
                </c:pt>
                <c:pt idx="90">
                  <c:v>5.1434729008938635E-3</c:v>
                </c:pt>
                <c:pt idx="91">
                  <c:v>5.0850334638692148E-3</c:v>
                </c:pt>
                <c:pt idx="92">
                  <c:v>5.0250774936721251E-3</c:v>
                </c:pt>
                <c:pt idx="93">
                  <c:v>4.9636880168356431E-3</c:v>
                </c:pt>
                <c:pt idx="94">
                  <c:v>4.9009482832742309E-3</c:v>
                </c:pt>
                <c:pt idx="95">
                  <c:v>4.8369415997839499E-3</c:v>
                </c:pt>
                <c:pt idx="96">
                  <c:v>4.7717511650744223E-3</c:v>
                </c:pt>
                <c:pt idx="97">
                  <c:v>4.7054599069964341E-3</c:v>
                </c:pt>
                <c:pt idx="98">
                  <c:v>4.6381503225927821E-3</c:v>
                </c:pt>
                <c:pt idx="99">
                  <c:v>4.5699043215901682E-3</c:v>
                </c:pt>
                <c:pt idx="100">
                  <c:v>4.5008030739164704E-3</c:v>
                </c:pt>
                <c:pt idx="101">
                  <c:v>4.4309268617938602E-3</c:v>
                </c:pt>
                <c:pt idx="102">
                  <c:v>4.3603549369303331E-3</c:v>
                </c:pt>
                <c:pt idx="103">
                  <c:v>4.2891653832845874E-3</c:v>
                </c:pt>
                <c:pt idx="104">
                  <c:v>4.21743498584729E-3</c:v>
                </c:pt>
                <c:pt idx="105">
                  <c:v>4.145239105823117E-3</c:v>
                </c:pt>
                <c:pt idx="106">
                  <c:v>4.0726515625682967E-3</c:v>
                </c:pt>
                <c:pt idx="107">
                  <c:v>3.9997445225807057E-3</c:v>
                </c:pt>
                <c:pt idx="108">
                  <c:v>3.9265883957890326E-3</c:v>
                </c:pt>
                <c:pt idx="109">
                  <c:v>3.8532517393539242E-3</c:v>
                </c:pt>
                <c:pt idx="110">
                  <c:v>3.7798011691192231E-3</c:v>
                </c:pt>
                <c:pt idx="111">
                  <c:v>3.7063012788328795E-3</c:v>
                </c:pt>
                <c:pt idx="112">
                  <c:v>3.6328145671866152E-3</c:v>
                </c:pt>
                <c:pt idx="113">
                  <c:v>3.5594013726925164E-3</c:v>
                </c:pt>
                <c:pt idx="114">
                  <c:v>3.4861198163589902E-3</c:v>
                </c:pt>
                <c:pt idx="115">
                  <c:v>3.4130257520981308E-3</c:v>
                </c:pt>
                <c:pt idx="116">
                  <c:v>3.3401727247512002E-3</c:v>
                </c:pt>
                <c:pt idx="117">
                  <c:v>3.2676119355779295E-3</c:v>
                </c:pt>
                <c:pt idx="118">
                  <c:v>3.1953922150379952E-3</c:v>
                </c:pt>
                <c:pt idx="119">
                  <c:v>3.1235600026354392E-3</c:v>
                </c:pt>
                <c:pt idx="120">
                  <c:v>3.0521593336003236E-3</c:v>
                </c:pt>
                <c:pt idx="121">
                  <c:v>2.9812318321307371E-3</c:v>
                </c:pt>
                <c:pt idx="122">
                  <c:v>2.9108167109165748E-3</c:v>
                </c:pt>
                <c:pt idx="123">
                  <c:v>2.8409507766340436E-3</c:v>
                </c:pt>
                <c:pt idx="124">
                  <c:v>2.7716684410979409E-3</c:v>
                </c:pt>
                <c:pt idx="125">
                  <c:v>2.7030017377357774E-3</c:v>
                </c:pt>
                <c:pt idx="126">
                  <c:v>2.6349803430498085E-3</c:v>
                </c:pt>
                <c:pt idx="127">
                  <c:v>2.5676316027175572E-3</c:v>
                </c:pt>
                <c:pt idx="128">
                  <c:v>2.5009805619873979E-3</c:v>
                </c:pt>
                <c:pt idx="129">
                  <c:v>2.4350500000172915E-3</c:v>
                </c:pt>
                <c:pt idx="130">
                  <c:v>2.3698604678156318E-3</c:v>
                </c:pt>
                <c:pt idx="131">
                  <c:v>2.3054303294379962E-3</c:v>
                </c:pt>
                <c:pt idx="132">
                  <c:v>2.2417758061061498E-3</c:v>
                </c:pt>
                <c:pt idx="133">
                  <c:v>2.1789110229239795E-3</c:v>
                </c:pt>
                <c:pt idx="134">
                  <c:v>2.1168480578697023E-3</c:v>
                </c:pt>
                <c:pt idx="135">
                  <c:v>2.0555969927560035E-3</c:v>
                </c:pt>
                <c:pt idx="136">
                  <c:v>1.9951659658706267E-3</c:v>
                </c:pt>
                <c:pt idx="137">
                  <c:v>1.9355612260062549E-3</c:v>
                </c:pt>
                <c:pt idx="138">
                  <c:v>1.8767871876180897E-3</c:v>
                </c:pt>
                <c:pt idx="139">
                  <c:v>1.8188464868546304E-3</c:v>
                </c:pt>
                <c:pt idx="140">
                  <c:v>1.7617400382212488E-3</c:v>
                </c:pt>
                <c:pt idx="141">
                  <c:v>1.705467091657431E-3</c:v>
                </c:pt>
                <c:pt idx="142">
                  <c:v>1.6500252898141608E-3</c:v>
                </c:pt>
                <c:pt idx="143">
                  <c:v>1.5954107253467907E-3</c:v>
                </c:pt>
                <c:pt idx="144">
                  <c:v>1.5416179980392462E-3</c:v>
                </c:pt>
                <c:pt idx="145">
                  <c:v>1.4886402716040913E-3</c:v>
                </c:pt>
                <c:pt idx="146">
                  <c:v>1.4364693300090714E-3</c:v>
                </c:pt>
                <c:pt idx="147">
                  <c:v>1.3850956331950437E-3</c:v>
                </c:pt>
                <c:pt idx="148">
                  <c:v>1.3345083720784801E-3</c:v>
                </c:pt>
                <c:pt idx="149">
                  <c:v>1.2846955227185375E-3</c:v>
                </c:pt>
                <c:pt idx="150">
                  <c:v>1.2356438995713593E-3</c:v>
                </c:pt>
                <c:pt idx="151">
                  <c:v>1.1873392077492717E-3</c:v>
                </c:pt>
                <c:pt idx="152">
                  <c:v>1.1397660942124353E-3</c:v>
                </c:pt>
                <c:pt idx="153">
                  <c:v>1.0929081978501842E-3</c:v>
                </c:pt>
                <c:pt idx="154">
                  <c:v>1.0467481983952975E-3</c:v>
                </c:pt>
                <c:pt idx="155">
                  <c:v>1.0012678641483253E-3</c:v>
                </c:pt>
                <c:pt idx="156">
                  <c:v>9.5644809848008936E-4</c:v>
                </c:pt>
                <c:pt idx="157">
                  <c:v>9.1226898510117223E-4</c:v>
                </c:pt>
                <c:pt idx="158">
                  <c:v>8.6870983209079704E-4</c:v>
                </c:pt>
                <c:pt idx="159">
                  <c:v>8.2574921468300247E-4</c:v>
                </c:pt>
                <c:pt idx="160">
                  <c:v>7.8336501682499946E-4</c:v>
                </c:pt>
                <c:pt idx="161">
                  <c:v>7.4153447151430456E-4</c:v>
                </c:pt>
                <c:pt idx="162">
                  <c:v>7.0023419993883176E-4</c:v>
                </c:pt>
                <c:pt idx="163">
                  <c:v>6.5944024945091551E-4</c:v>
                </c:pt>
                <c:pt idx="164">
                  <c:v>6.1912813039625145E-4</c:v>
                </c:pt>
                <c:pt idx="165">
                  <c:v>5.7927285184421467E-4</c:v>
                </c:pt>
                <c:pt idx="166">
                  <c:v>5.3984895625392988E-4</c:v>
                </c:pt>
                <c:pt idx="167">
                  <c:v>5.008305531213564E-4</c:v>
                </c:pt>
                <c:pt idx="168">
                  <c:v>4.6219135165455057E-4</c:v>
                </c:pt>
                <c:pt idx="169">
                  <c:v>4.2390469253026362E-4</c:v>
                </c:pt>
                <c:pt idx="170">
                  <c:v>3.8594357878143356E-4</c:v>
                </c:pt>
                <c:pt idx="171">
                  <c:v>3.4828070587432646E-4</c:v>
                </c:pt>
                <c:pt idx="172">
                  <c:v>3.1088849102948177E-4</c:v>
                </c:pt>
                <c:pt idx="173">
                  <c:v>2.7373910185330975E-4</c:v>
                </c:pt>
                <c:pt idx="174">
                  <c:v>2.3680448433389676E-4</c:v>
                </c:pt>
                <c:pt idx="175">
                  <c:v>2.0005639026726696E-4</c:v>
                </c:pt>
                <c:pt idx="176">
                  <c:v>1.6346640418244407E-4</c:v>
                </c:pt>
                <c:pt idx="177">
                  <c:v>1.2700596982146982E-4</c:v>
                </c:pt>
                <c:pt idx="178">
                  <c:v>9.0646416251516368E-5</c:v>
                </c:pt>
                <c:pt idx="179">
                  <c:v>5.4358983664948286E-5</c:v>
                </c:pt>
                <c:pt idx="180">
                  <c:v>1.8114848944772444E-5</c:v>
                </c:pt>
                <c:pt idx="181">
                  <c:v>-1.8114848944772444E-5</c:v>
                </c:pt>
                <c:pt idx="182">
                  <c:v>-5.4358983664948286E-5</c:v>
                </c:pt>
                <c:pt idx="183">
                  <c:v>-9.0646416251516368E-5</c:v>
                </c:pt>
                <c:pt idx="184">
                  <c:v>-1.2700596982146982E-4</c:v>
                </c:pt>
                <c:pt idx="185">
                  <c:v>-1.6346640418244407E-4</c:v>
                </c:pt>
                <c:pt idx="186">
                  <c:v>-2.0005639026726696E-4</c:v>
                </c:pt>
                <c:pt idx="187">
                  <c:v>-2.3680448433389676E-4</c:v>
                </c:pt>
                <c:pt idx="188">
                  <c:v>-2.7373910185330975E-4</c:v>
                </c:pt>
                <c:pt idx="189">
                  <c:v>-3.1088849102958168E-4</c:v>
                </c:pt>
                <c:pt idx="190">
                  <c:v>-3.4828070587422655E-4</c:v>
                </c:pt>
                <c:pt idx="191">
                  <c:v>-3.8594357878143356E-4</c:v>
                </c:pt>
                <c:pt idx="192">
                  <c:v>-4.2390469253026362E-4</c:v>
                </c:pt>
                <c:pt idx="193">
                  <c:v>-4.6219135165455057E-4</c:v>
                </c:pt>
                <c:pt idx="194">
                  <c:v>-5.008305531213564E-4</c:v>
                </c:pt>
                <c:pt idx="195">
                  <c:v>-5.3984895625402984E-4</c:v>
                </c:pt>
                <c:pt idx="196">
                  <c:v>-5.7927285184411481E-4</c:v>
                </c:pt>
                <c:pt idx="197">
                  <c:v>-6.1912813039615149E-4</c:v>
                </c:pt>
                <c:pt idx="198">
                  <c:v>-6.5944024945101536E-4</c:v>
                </c:pt>
                <c:pt idx="199">
                  <c:v>-7.0023419993883176E-4</c:v>
                </c:pt>
                <c:pt idx="200">
                  <c:v>-7.4153447151420471E-4</c:v>
                </c:pt>
                <c:pt idx="201">
                  <c:v>-7.8336501682509932E-4</c:v>
                </c:pt>
                <c:pt idx="202">
                  <c:v>-8.2574921468300247E-4</c:v>
                </c:pt>
                <c:pt idx="203">
                  <c:v>-8.6870983209079704E-4</c:v>
                </c:pt>
                <c:pt idx="204">
                  <c:v>-9.1226898510127219E-4</c:v>
                </c:pt>
                <c:pt idx="205">
                  <c:v>-9.5644809848008936E-4</c:v>
                </c:pt>
                <c:pt idx="206">
                  <c:v>-1.0012678641482253E-3</c:v>
                </c:pt>
                <c:pt idx="207">
                  <c:v>-1.0467481983952975E-3</c:v>
                </c:pt>
                <c:pt idx="208">
                  <c:v>-1.0929081978500843E-3</c:v>
                </c:pt>
                <c:pt idx="209">
                  <c:v>-1.1397660942125353E-3</c:v>
                </c:pt>
                <c:pt idx="210">
                  <c:v>-1.1873392077492717E-3</c:v>
                </c:pt>
                <c:pt idx="211">
                  <c:v>-1.2356438995713593E-3</c:v>
                </c:pt>
                <c:pt idx="212">
                  <c:v>-1.2846955227185375E-3</c:v>
                </c:pt>
                <c:pt idx="213">
                  <c:v>-1.3345083720784801E-3</c:v>
                </c:pt>
                <c:pt idx="214">
                  <c:v>-1.3850956331951435E-3</c:v>
                </c:pt>
                <c:pt idx="215">
                  <c:v>-1.4364693300089714E-3</c:v>
                </c:pt>
                <c:pt idx="216">
                  <c:v>-1.4886402716040913E-3</c:v>
                </c:pt>
                <c:pt idx="217">
                  <c:v>-1.5416179980391465E-3</c:v>
                </c:pt>
                <c:pt idx="218">
                  <c:v>-1.5954107253468906E-3</c:v>
                </c:pt>
                <c:pt idx="219">
                  <c:v>-1.6500252898141608E-3</c:v>
                </c:pt>
                <c:pt idx="220">
                  <c:v>-1.705467091657431E-3</c:v>
                </c:pt>
                <c:pt idx="221">
                  <c:v>-1.7617400382212488E-3</c:v>
                </c:pt>
                <c:pt idx="222">
                  <c:v>-1.8188464868547304E-3</c:v>
                </c:pt>
                <c:pt idx="223">
                  <c:v>-1.8767871876177898E-3</c:v>
                </c:pt>
                <c:pt idx="224">
                  <c:v>-1.9355612260064546E-3</c:v>
                </c:pt>
                <c:pt idx="225">
                  <c:v>-1.9951659658707264E-3</c:v>
                </c:pt>
                <c:pt idx="226">
                  <c:v>-2.0555969927558036E-3</c:v>
                </c:pt>
                <c:pt idx="227">
                  <c:v>-2.1168480578696025E-3</c:v>
                </c:pt>
                <c:pt idx="228">
                  <c:v>-2.178911022924179E-3</c:v>
                </c:pt>
                <c:pt idx="229">
                  <c:v>-2.2417758061061498E-3</c:v>
                </c:pt>
                <c:pt idx="230">
                  <c:v>-2.3054303294379962E-3</c:v>
                </c:pt>
                <c:pt idx="231">
                  <c:v>-2.369860467815732E-3</c:v>
                </c:pt>
                <c:pt idx="232">
                  <c:v>-2.4350500000171913E-3</c:v>
                </c:pt>
                <c:pt idx="233">
                  <c:v>-2.5009805619873979E-3</c:v>
                </c:pt>
                <c:pt idx="234">
                  <c:v>-2.5676316027176569E-3</c:v>
                </c:pt>
                <c:pt idx="235">
                  <c:v>-2.6349803430497087E-3</c:v>
                </c:pt>
                <c:pt idx="236">
                  <c:v>-2.7030017377357774E-3</c:v>
                </c:pt>
                <c:pt idx="237">
                  <c:v>-2.7716684410980406E-3</c:v>
                </c:pt>
                <c:pt idx="238">
                  <c:v>-2.8409507766340436E-3</c:v>
                </c:pt>
                <c:pt idx="239">
                  <c:v>-2.9108167109164751E-3</c:v>
                </c:pt>
                <c:pt idx="240">
                  <c:v>-2.9812318321309371E-3</c:v>
                </c:pt>
                <c:pt idx="241">
                  <c:v>-3.0521593336001237E-3</c:v>
                </c:pt>
                <c:pt idx="242">
                  <c:v>-3.123560002635339E-3</c:v>
                </c:pt>
                <c:pt idx="243">
                  <c:v>-3.1953922150381952E-3</c:v>
                </c:pt>
                <c:pt idx="244">
                  <c:v>-3.2676119355779295E-3</c:v>
                </c:pt>
                <c:pt idx="245">
                  <c:v>-3.3401727247510003E-3</c:v>
                </c:pt>
                <c:pt idx="246">
                  <c:v>-3.413025752098231E-3</c:v>
                </c:pt>
                <c:pt idx="247">
                  <c:v>-3.4861198163589902E-3</c:v>
                </c:pt>
                <c:pt idx="248">
                  <c:v>-3.5594013726926166E-3</c:v>
                </c:pt>
                <c:pt idx="249">
                  <c:v>-3.6328145671866152E-3</c:v>
                </c:pt>
                <c:pt idx="250">
                  <c:v>-3.7063012788326796E-3</c:v>
                </c:pt>
                <c:pt idx="251">
                  <c:v>-3.7798011691193233E-3</c:v>
                </c:pt>
                <c:pt idx="252">
                  <c:v>-3.8532517393540244E-3</c:v>
                </c:pt>
                <c:pt idx="253">
                  <c:v>-3.9265883957891323E-3</c:v>
                </c:pt>
                <c:pt idx="254">
                  <c:v>-3.9997445225804064E-3</c:v>
                </c:pt>
                <c:pt idx="255">
                  <c:v>-4.0726515625682967E-3</c:v>
                </c:pt>
                <c:pt idx="256">
                  <c:v>-4.1452391058232176E-3</c:v>
                </c:pt>
                <c:pt idx="257">
                  <c:v>-4.21743498584729E-3</c:v>
                </c:pt>
                <c:pt idx="258">
                  <c:v>-4.2891653832847878E-3</c:v>
                </c:pt>
                <c:pt idx="259">
                  <c:v>-4.360354936930033E-3</c:v>
                </c:pt>
                <c:pt idx="260">
                  <c:v>-4.4309268617939599E-3</c:v>
                </c:pt>
                <c:pt idx="261">
                  <c:v>-4.5008030739165702E-3</c:v>
                </c:pt>
                <c:pt idx="262">
                  <c:v>-4.5699043215901682E-3</c:v>
                </c:pt>
                <c:pt idx="263">
                  <c:v>-4.6381503225926823E-3</c:v>
                </c:pt>
                <c:pt idx="264">
                  <c:v>-4.7054599069963343E-3</c:v>
                </c:pt>
                <c:pt idx="265">
                  <c:v>-4.7717511650745221E-3</c:v>
                </c:pt>
                <c:pt idx="266">
                  <c:v>-4.8369415997839499E-3</c:v>
                </c:pt>
                <c:pt idx="267">
                  <c:v>-4.9009482832743307E-3</c:v>
                </c:pt>
                <c:pt idx="268">
                  <c:v>-4.9636880168354436E-3</c:v>
                </c:pt>
                <c:pt idx="269">
                  <c:v>-5.0250774936722248E-3</c:v>
                </c:pt>
                <c:pt idx="270">
                  <c:v>-5.0850334638693146E-3</c:v>
                </c:pt>
                <c:pt idx="271">
                  <c:v>-5.1434729008937637E-3</c:v>
                </c:pt>
                <c:pt idx="272">
                  <c:v>-5.2003131689664526E-3</c:v>
                </c:pt>
                <c:pt idx="273">
                  <c:v>-5.2554721906274528E-3</c:v>
                </c:pt>
                <c:pt idx="274">
                  <c:v>-5.3088686138180741E-3</c:v>
                </c:pt>
                <c:pt idx="275">
                  <c:v>-5.3604219778064397E-3</c:v>
                </c:pt>
                <c:pt idx="276">
                  <c:v>-5.4100528772844216E-3</c:v>
                </c:pt>
                <c:pt idx="277">
                  <c:v>-5.4576831239859565E-3</c:v>
                </c:pt>
                <c:pt idx="278">
                  <c:v>-5.5032359051938595E-3</c:v>
                </c:pt>
                <c:pt idx="279">
                  <c:v>-5.546635938513211E-3</c:v>
                </c:pt>
                <c:pt idx="280">
                  <c:v>-5.5878096223394014E-3</c:v>
                </c:pt>
                <c:pt idx="281">
                  <c:v>-5.6266851814568584E-3</c:v>
                </c:pt>
                <c:pt idx="282">
                  <c:v>-5.663192807256889E-3</c:v>
                </c:pt>
                <c:pt idx="283">
                  <c:v>-5.6972647920954019E-3</c:v>
                </c:pt>
                <c:pt idx="284">
                  <c:v>-5.7288356573534701E-3</c:v>
                </c:pt>
                <c:pt idx="285">
                  <c:v>-5.7578422748090436E-3</c:v>
                </c:pt>
                <c:pt idx="286">
                  <c:v>-5.7842239809730907E-3</c:v>
                </c:pt>
                <c:pt idx="287">
                  <c:v>-5.8079226840942024E-3</c:v>
                </c:pt>
                <c:pt idx="288">
                  <c:v>-5.8288829635784632E-3</c:v>
                </c:pt>
                <c:pt idx="289">
                  <c:v>-5.8470521616271528E-3</c:v>
                </c:pt>
                <c:pt idx="290">
                  <c:v>-5.8623804669383876E-3</c:v>
                </c:pt>
                <c:pt idx="291">
                  <c:v>-5.8748209903690006E-3</c:v>
                </c:pt>
                <c:pt idx="292">
                  <c:v>-5.884329832501289E-3</c:v>
                </c:pt>
                <c:pt idx="293">
                  <c:v>-5.8908661431032565E-3</c:v>
                </c:pt>
                <c:pt idx="294">
                  <c:v>-5.8943921725125078E-3</c:v>
                </c:pt>
                <c:pt idx="295">
                  <c:v>-5.8948733150259386E-3</c:v>
                </c:pt>
                <c:pt idx="296">
                  <c:v>-5.8922781444023407E-3</c:v>
                </c:pt>
                <c:pt idx="297">
                  <c:v>-5.8865784416331831E-3</c:v>
                </c:pt>
                <c:pt idx="298">
                  <c:v>-5.8777492151632412E-3</c:v>
                </c:pt>
                <c:pt idx="299">
                  <c:v>-5.8657687137828813E-3</c:v>
                </c:pt>
                <c:pt idx="300">
                  <c:v>-5.8506184324266242E-3</c:v>
                </c:pt>
                <c:pt idx="301">
                  <c:v>-5.8322831111537578E-3</c:v>
                </c:pt>
                <c:pt idx="302">
                  <c:v>-5.8107507275955818E-3</c:v>
                </c:pt>
                <c:pt idx="303">
                  <c:v>-5.7860124831760279E-3</c:v>
                </c:pt>
                <c:pt idx="304">
                  <c:v>-5.758062783430406E-3</c:v>
                </c:pt>
                <c:pt idx="305">
                  <c:v>-5.7268992127502026E-3</c:v>
                </c:pt>
                <c:pt idx="306">
                  <c:v>-5.6925225039016645E-3</c:v>
                </c:pt>
                <c:pt idx="307">
                  <c:v>-5.6549365026622887E-3</c:v>
                </c:pt>
                <c:pt idx="308">
                  <c:v>-5.6141481279217359E-3</c:v>
                </c:pt>
                <c:pt idx="309">
                  <c:v>-5.5701673276098871E-3</c:v>
                </c:pt>
                <c:pt idx="310">
                  <c:v>-5.5230070307825674E-3</c:v>
                </c:pt>
                <c:pt idx="311">
                  <c:v>-5.4726830962314567E-3</c:v>
                </c:pt>
                <c:pt idx="312">
                  <c:v>-5.4192142579369213E-3</c:v>
                </c:pt>
                <c:pt idx="313">
                  <c:v>-5.3626220677055027E-3</c:v>
                </c:pt>
                <c:pt idx="314">
                  <c:v>-5.3029308353103929E-3</c:v>
                </c:pt>
                <c:pt idx="315">
                  <c:v>-5.2401675664466739E-3</c:v>
                </c:pt>
                <c:pt idx="316">
                  <c:v>-5.1743618987942549E-3</c:v>
                </c:pt>
                <c:pt idx="317">
                  <c:v>-5.1055460364803013E-3</c:v>
                </c:pt>
                <c:pt idx="318">
                  <c:v>-5.0337546832097237E-3</c:v>
                </c:pt>
                <c:pt idx="319">
                  <c:v>-4.9590249743165279E-3</c:v>
                </c:pt>
                <c:pt idx="320">
                  <c:v>-4.881396407987037E-3</c:v>
                </c:pt>
                <c:pt idx="321">
                  <c:v>-4.8009107758733901E-3</c:v>
                </c:pt>
                <c:pt idx="322">
                  <c:v>-4.7176120933121622E-3</c:v>
                </c:pt>
                <c:pt idx="323">
                  <c:v>-4.6315465293427444E-3</c:v>
                </c:pt>
                <c:pt idx="324">
                  <c:v>-4.5427623367127355E-3</c:v>
                </c:pt>
                <c:pt idx="325">
                  <c:v>-4.4513097820190195E-3</c:v>
                </c:pt>
                <c:pt idx="326">
                  <c:v>-4.3572410761576032E-3</c:v>
                </c:pt>
                <c:pt idx="327">
                  <c:v>-4.2606103052001071E-3</c:v>
                </c:pt>
                <c:pt idx="328">
                  <c:v>-4.1614733618256178E-3</c:v>
                </c:pt>
                <c:pt idx="329">
                  <c:v>-4.0598878774172004E-3</c:v>
                </c:pt>
                <c:pt idx="330">
                  <c:v>-3.9559131549184107E-3</c:v>
                </c:pt>
                <c:pt idx="331">
                  <c:v>-3.8496101025241366E-3</c:v>
                </c:pt>
                <c:pt idx="332">
                  <c:v>-3.7410411682903041E-3</c:v>
                </c:pt>
                <c:pt idx="333">
                  <c:v>-3.6302702757084137E-3</c:v>
                </c:pt>
                <c:pt idx="334">
                  <c:v>-3.5173627603020561E-3</c:v>
                </c:pt>
                <c:pt idx="335">
                  <c:v>-3.4023853072755903E-3</c:v>
                </c:pt>
                <c:pt idx="336">
                  <c:v>-3.2854058902557436E-3</c:v>
                </c:pt>
                <c:pt idx="337">
                  <c:v>-3.1664937111293367E-3</c:v>
                </c:pt>
                <c:pt idx="338">
                  <c:v>-3.0457191410059089E-3</c:v>
                </c:pt>
                <c:pt idx="339">
                  <c:v>-2.9231536622942532E-3</c:v>
                </c:pt>
                <c:pt idx="340">
                  <c:v>-2.7988698119000509E-3</c:v>
                </c:pt>
                <c:pt idx="341">
                  <c:v>-2.6729411255280275E-3</c:v>
                </c:pt>
                <c:pt idx="342">
                  <c:v>-2.5454420830772315E-3</c:v>
                </c:pt>
                <c:pt idx="343">
                  <c:v>-2.416448055101461E-3</c:v>
                </c:pt>
                <c:pt idx="344">
                  <c:v>-2.2860352503178524E-3</c:v>
                </c:pt>
                <c:pt idx="345">
                  <c:v>-2.1542806641230649E-3</c:v>
                </c:pt>
                <c:pt idx="346">
                  <c:v>-2.0212620280846802E-3</c:v>
                </c:pt>
                <c:pt idx="347">
                  <c:v>-1.8870577603734562E-3</c:v>
                </c:pt>
                <c:pt idx="348">
                  <c:v>-1.7517469170834632E-3</c:v>
                </c:pt>
                <c:pt idx="349">
                  <c:v>-1.6154091444079421E-3</c:v>
                </c:pt>
                <c:pt idx="350">
                  <c:v>-1.4781246316065255E-3</c:v>
                </c:pt>
                <c:pt idx="351">
                  <c:v>-1.3399740647290547E-3</c:v>
                </c:pt>
                <c:pt idx="352">
                  <c:v>-1.2010385810318435E-3</c:v>
                </c:pt>
                <c:pt idx="353">
                  <c:v>-1.0613997240330297E-3</c:v>
                </c:pt>
                <c:pt idx="354">
                  <c:v>-9.2113939915785528E-4</c:v>
                </c:pt>
                <c:pt idx="355">
                  <c:v>-7.8033982990512998E-4</c:v>
                </c:pt>
                <c:pt idx="356">
                  <c:v>-6.390835144853168E-4</c:v>
                </c:pt>
                <c:pt idx="357">
                  <c:v>-4.9745318286129601E-4</c:v>
                </c:pt>
                <c:pt idx="358">
                  <c:v>-3.5553175413944872E-4</c:v>
                </c:pt>
                <c:pt idx="359">
                  <c:v>-2.1340229424111621E-4</c:v>
                </c:pt>
                <c:pt idx="360">
                  <c:v>-7.1147973797680556E-5</c:v>
                </c:pt>
                <c:pt idx="361">
                  <c:v>7.1147973797680556E-5</c:v>
                </c:pt>
                <c:pt idx="362">
                  <c:v>2.1340229424111621E-4</c:v>
                </c:pt>
                <c:pt idx="363">
                  <c:v>3.5553175413944872E-4</c:v>
                </c:pt>
                <c:pt idx="364">
                  <c:v>4.9745318286129601E-4</c:v>
                </c:pt>
                <c:pt idx="365">
                  <c:v>6.390835144853168E-4</c:v>
                </c:pt>
                <c:pt idx="366">
                  <c:v>7.8033982990512998E-4</c:v>
                </c:pt>
                <c:pt idx="367">
                  <c:v>9.2113939915785528E-4</c:v>
                </c:pt>
                <c:pt idx="368">
                  <c:v>1.0613997240330297E-3</c:v>
                </c:pt>
                <c:pt idx="369">
                  <c:v>1.2010385810318435E-3</c:v>
                </c:pt>
                <c:pt idx="370">
                  <c:v>1.3399740647290547E-3</c:v>
                </c:pt>
                <c:pt idx="371">
                  <c:v>1.4781246316065255E-3</c:v>
                </c:pt>
                <c:pt idx="372">
                  <c:v>1.6154091444079421E-3</c:v>
                </c:pt>
                <c:pt idx="373">
                  <c:v>1.7517469170834632E-3</c:v>
                </c:pt>
                <c:pt idx="374">
                  <c:v>1.8870577603734562E-3</c:v>
                </c:pt>
                <c:pt idx="375">
                  <c:v>2.0212620280846802E-3</c:v>
                </c:pt>
                <c:pt idx="376">
                  <c:v>2.1542806641230649E-3</c:v>
                </c:pt>
                <c:pt idx="377">
                  <c:v>2.2860352503178524E-3</c:v>
                </c:pt>
                <c:pt idx="378">
                  <c:v>2.416448055101461E-3</c:v>
                </c:pt>
                <c:pt idx="379">
                  <c:v>2.5454420830772315E-3</c:v>
                </c:pt>
                <c:pt idx="380">
                  <c:v>2.6729411255280275E-3</c:v>
                </c:pt>
                <c:pt idx="381">
                  <c:v>2.7988698119000509E-3</c:v>
                </c:pt>
                <c:pt idx="382">
                  <c:v>2.9231536622942532E-3</c:v>
                </c:pt>
                <c:pt idx="383">
                  <c:v>3.0457191410059089E-3</c:v>
                </c:pt>
                <c:pt idx="384">
                  <c:v>3.1664937111293367E-3</c:v>
                </c:pt>
                <c:pt idx="385">
                  <c:v>3.2854058902557436E-3</c:v>
                </c:pt>
                <c:pt idx="386">
                  <c:v>3.4023853072755903E-3</c:v>
                </c:pt>
                <c:pt idx="387">
                  <c:v>3.5173627603020561E-3</c:v>
                </c:pt>
                <c:pt idx="388">
                  <c:v>3.6302702757084137E-3</c:v>
                </c:pt>
                <c:pt idx="389">
                  <c:v>3.7410411682903041E-3</c:v>
                </c:pt>
                <c:pt idx="390">
                  <c:v>3.8496101025241366E-3</c:v>
                </c:pt>
                <c:pt idx="391">
                  <c:v>3.9559131549184107E-3</c:v>
                </c:pt>
                <c:pt idx="392">
                  <c:v>4.0598878774172004E-3</c:v>
                </c:pt>
                <c:pt idx="393">
                  <c:v>4.1614733618256178E-3</c:v>
                </c:pt>
                <c:pt idx="394">
                  <c:v>4.2606103052001071E-3</c:v>
                </c:pt>
                <c:pt idx="395">
                  <c:v>4.3572410761576032E-3</c:v>
                </c:pt>
                <c:pt idx="396">
                  <c:v>4.4513097820190195E-3</c:v>
                </c:pt>
                <c:pt idx="397">
                  <c:v>4.5427623367127355E-3</c:v>
                </c:pt>
                <c:pt idx="398">
                  <c:v>4.6315465293427444E-3</c:v>
                </c:pt>
                <c:pt idx="399">
                  <c:v>4.7176120933121622E-3</c:v>
                </c:pt>
                <c:pt idx="400">
                  <c:v>4.8009107758733901E-3</c:v>
                </c:pt>
                <c:pt idx="401">
                  <c:v>4.881396407987037E-3</c:v>
                </c:pt>
                <c:pt idx="402">
                  <c:v>4.9590249743165279E-3</c:v>
                </c:pt>
                <c:pt idx="403">
                  <c:v>5.0337546832097237E-3</c:v>
                </c:pt>
                <c:pt idx="404">
                  <c:v>5.1055460364803013E-3</c:v>
                </c:pt>
                <c:pt idx="405">
                  <c:v>5.1743618987942549E-3</c:v>
                </c:pt>
                <c:pt idx="406">
                  <c:v>5.2401675664466739E-3</c:v>
                </c:pt>
                <c:pt idx="407">
                  <c:v>5.3029308353103929E-3</c:v>
                </c:pt>
                <c:pt idx="408">
                  <c:v>5.3626220677055027E-3</c:v>
                </c:pt>
                <c:pt idx="409">
                  <c:v>5.4192142579369213E-3</c:v>
                </c:pt>
                <c:pt idx="410">
                  <c:v>5.4726830962314567E-3</c:v>
                </c:pt>
                <c:pt idx="411">
                  <c:v>5.5230070307825674E-3</c:v>
                </c:pt>
                <c:pt idx="412">
                  <c:v>5.5701673276098871E-3</c:v>
                </c:pt>
                <c:pt idx="413">
                  <c:v>5.6141481279217359E-3</c:v>
                </c:pt>
                <c:pt idx="414">
                  <c:v>5.6549365026622887E-3</c:v>
                </c:pt>
                <c:pt idx="415">
                  <c:v>5.6925225039016645E-3</c:v>
                </c:pt>
                <c:pt idx="416">
                  <c:v>5.7268992127502026E-3</c:v>
                </c:pt>
                <c:pt idx="417">
                  <c:v>5.758062783430406E-3</c:v>
                </c:pt>
                <c:pt idx="418">
                  <c:v>5.7860124831760279E-3</c:v>
                </c:pt>
                <c:pt idx="419">
                  <c:v>5.8107507275955818E-3</c:v>
                </c:pt>
                <c:pt idx="420">
                  <c:v>5.8322831111537578E-3</c:v>
                </c:pt>
                <c:pt idx="421">
                  <c:v>5.8506184324266242E-3</c:v>
                </c:pt>
                <c:pt idx="422">
                  <c:v>5.8657687137828813E-3</c:v>
                </c:pt>
                <c:pt idx="423">
                  <c:v>5.8777492151632412E-3</c:v>
                </c:pt>
                <c:pt idx="424">
                  <c:v>5.8865784416331831E-3</c:v>
                </c:pt>
                <c:pt idx="425">
                  <c:v>5.8922781444023407E-3</c:v>
                </c:pt>
                <c:pt idx="426">
                  <c:v>5.8948733150259386E-3</c:v>
                </c:pt>
                <c:pt idx="427">
                  <c:v>5.8943921725125078E-3</c:v>
                </c:pt>
                <c:pt idx="428">
                  <c:v>5.8908661431032565E-3</c:v>
                </c:pt>
                <c:pt idx="429">
                  <c:v>5.884329832501289E-3</c:v>
                </c:pt>
                <c:pt idx="430">
                  <c:v>5.8748209903690006E-3</c:v>
                </c:pt>
                <c:pt idx="431">
                  <c:v>5.8623804669383876E-3</c:v>
                </c:pt>
                <c:pt idx="432">
                  <c:v>5.8470521616271528E-3</c:v>
                </c:pt>
                <c:pt idx="433">
                  <c:v>5.8288829635784632E-3</c:v>
                </c:pt>
                <c:pt idx="434">
                  <c:v>5.8079226840942024E-3</c:v>
                </c:pt>
                <c:pt idx="435">
                  <c:v>5.7842239809730907E-3</c:v>
                </c:pt>
                <c:pt idx="436">
                  <c:v>5.7578422748090436E-3</c:v>
                </c:pt>
                <c:pt idx="437">
                  <c:v>5.7288356573534701E-3</c:v>
                </c:pt>
                <c:pt idx="438">
                  <c:v>5.6972647920954019E-3</c:v>
                </c:pt>
                <c:pt idx="439">
                  <c:v>5.663192807256889E-3</c:v>
                </c:pt>
                <c:pt idx="440">
                  <c:v>5.6266851814568584E-3</c:v>
                </c:pt>
                <c:pt idx="441">
                  <c:v>5.5878096223394014E-3</c:v>
                </c:pt>
                <c:pt idx="442">
                  <c:v>5.546635938513211E-3</c:v>
                </c:pt>
                <c:pt idx="443">
                  <c:v>5.5032359051938595E-3</c:v>
                </c:pt>
                <c:pt idx="444">
                  <c:v>5.4576831239859565E-3</c:v>
                </c:pt>
                <c:pt idx="445">
                  <c:v>5.4100528772844216E-3</c:v>
                </c:pt>
                <c:pt idx="446">
                  <c:v>5.3604219778064397E-3</c:v>
                </c:pt>
                <c:pt idx="447">
                  <c:v>5.3088686138180741E-3</c:v>
                </c:pt>
                <c:pt idx="448">
                  <c:v>5.2554721906274528E-3</c:v>
                </c:pt>
                <c:pt idx="449">
                  <c:v>5.2003131689664526E-3</c:v>
                </c:pt>
                <c:pt idx="450">
                  <c:v>5.1434729008937637E-3</c:v>
                </c:pt>
                <c:pt idx="451">
                  <c:v>5.0850334638693146E-3</c:v>
                </c:pt>
                <c:pt idx="452">
                  <c:v>5.0250774936722248E-3</c:v>
                </c:pt>
                <c:pt idx="453">
                  <c:v>4.9636880168354436E-3</c:v>
                </c:pt>
                <c:pt idx="454">
                  <c:v>4.9009482832743307E-3</c:v>
                </c:pt>
                <c:pt idx="455">
                  <c:v>4.8369415997839499E-3</c:v>
                </c:pt>
                <c:pt idx="456">
                  <c:v>4.7717511650745221E-3</c:v>
                </c:pt>
                <c:pt idx="457">
                  <c:v>4.7054599069963343E-3</c:v>
                </c:pt>
                <c:pt idx="458">
                  <c:v>4.6381503225926823E-3</c:v>
                </c:pt>
                <c:pt idx="459">
                  <c:v>4.5699043215901682E-3</c:v>
                </c:pt>
                <c:pt idx="460">
                  <c:v>4.5008030739165702E-3</c:v>
                </c:pt>
                <c:pt idx="461">
                  <c:v>4.4309268617939599E-3</c:v>
                </c:pt>
                <c:pt idx="462">
                  <c:v>4.360354936930033E-3</c:v>
                </c:pt>
                <c:pt idx="463">
                  <c:v>4.2891653832847878E-3</c:v>
                </c:pt>
                <c:pt idx="464">
                  <c:v>4.21743498584729E-3</c:v>
                </c:pt>
                <c:pt idx="465">
                  <c:v>4.1452391058232176E-3</c:v>
                </c:pt>
                <c:pt idx="466">
                  <c:v>4.0726515625682967E-3</c:v>
                </c:pt>
                <c:pt idx="467">
                  <c:v>3.9997445225804064E-3</c:v>
                </c:pt>
                <c:pt idx="468">
                  <c:v>3.9265883957891323E-3</c:v>
                </c:pt>
                <c:pt idx="469">
                  <c:v>3.8532517393540244E-3</c:v>
                </c:pt>
                <c:pt idx="470">
                  <c:v>3.7798011691193233E-3</c:v>
                </c:pt>
                <c:pt idx="471">
                  <c:v>3.7063012788326796E-3</c:v>
                </c:pt>
                <c:pt idx="472">
                  <c:v>3.6328145671866152E-3</c:v>
                </c:pt>
                <c:pt idx="473">
                  <c:v>3.5594013726926166E-3</c:v>
                </c:pt>
                <c:pt idx="474">
                  <c:v>3.4861198163589902E-3</c:v>
                </c:pt>
                <c:pt idx="475">
                  <c:v>3.413025752098231E-3</c:v>
                </c:pt>
                <c:pt idx="476">
                  <c:v>3.3401727247510003E-3</c:v>
                </c:pt>
                <c:pt idx="477">
                  <c:v>3.2676119355779295E-3</c:v>
                </c:pt>
                <c:pt idx="478">
                  <c:v>3.1953922150381952E-3</c:v>
                </c:pt>
                <c:pt idx="479">
                  <c:v>3.123560002635339E-3</c:v>
                </c:pt>
                <c:pt idx="480">
                  <c:v>3.0521593336001237E-3</c:v>
                </c:pt>
                <c:pt idx="481">
                  <c:v>2.9812318321309371E-3</c:v>
                </c:pt>
                <c:pt idx="482">
                  <c:v>2.9108167109164751E-3</c:v>
                </c:pt>
                <c:pt idx="483">
                  <c:v>2.8409507766340436E-3</c:v>
                </c:pt>
                <c:pt idx="484">
                  <c:v>2.7716684410980406E-3</c:v>
                </c:pt>
                <c:pt idx="485">
                  <c:v>2.7030017377357774E-3</c:v>
                </c:pt>
                <c:pt idx="486">
                  <c:v>2.6349803430497087E-3</c:v>
                </c:pt>
                <c:pt idx="487">
                  <c:v>2.5676316027176569E-3</c:v>
                </c:pt>
                <c:pt idx="488">
                  <c:v>2.5009805619873979E-3</c:v>
                </c:pt>
                <c:pt idx="489">
                  <c:v>2.4350500000171913E-3</c:v>
                </c:pt>
                <c:pt idx="490">
                  <c:v>2.369860467815732E-3</c:v>
                </c:pt>
                <c:pt idx="491">
                  <c:v>2.3054303294379962E-3</c:v>
                </c:pt>
                <c:pt idx="492">
                  <c:v>2.2417758061061498E-3</c:v>
                </c:pt>
                <c:pt idx="493">
                  <c:v>2.178911022924179E-3</c:v>
                </c:pt>
                <c:pt idx="494">
                  <c:v>2.1168480578696025E-3</c:v>
                </c:pt>
                <c:pt idx="495">
                  <c:v>2.0555969927558036E-3</c:v>
                </c:pt>
                <c:pt idx="496">
                  <c:v>1.9951659658707264E-3</c:v>
                </c:pt>
                <c:pt idx="497">
                  <c:v>1.9355612260064546E-3</c:v>
                </c:pt>
                <c:pt idx="498">
                  <c:v>1.8767871876177898E-3</c:v>
                </c:pt>
                <c:pt idx="499">
                  <c:v>1.8188464868547304E-3</c:v>
                </c:pt>
                <c:pt idx="500">
                  <c:v>1.7617400382212488E-3</c:v>
                </c:pt>
                <c:pt idx="501">
                  <c:v>1.705467091657431E-3</c:v>
                </c:pt>
                <c:pt idx="502">
                  <c:v>1.6500252898141608E-3</c:v>
                </c:pt>
                <c:pt idx="503">
                  <c:v>1.5954107253468906E-3</c:v>
                </c:pt>
                <c:pt idx="504">
                  <c:v>1.5416179980391465E-3</c:v>
                </c:pt>
                <c:pt idx="505">
                  <c:v>1.4886402716040913E-3</c:v>
                </c:pt>
                <c:pt idx="506">
                  <c:v>1.4364693300089714E-3</c:v>
                </c:pt>
                <c:pt idx="507">
                  <c:v>1.3850956331951435E-3</c:v>
                </c:pt>
                <c:pt idx="508">
                  <c:v>1.3345083720784801E-3</c:v>
                </c:pt>
                <c:pt idx="509">
                  <c:v>1.2846955227185375E-3</c:v>
                </c:pt>
                <c:pt idx="510">
                  <c:v>1.2356438995713593E-3</c:v>
                </c:pt>
                <c:pt idx="511">
                  <c:v>1.1873392077492717E-3</c:v>
                </c:pt>
                <c:pt idx="512">
                  <c:v>1.1397660942125353E-3</c:v>
                </c:pt>
                <c:pt idx="513">
                  <c:v>1.0929081978500843E-3</c:v>
                </c:pt>
                <c:pt idx="514">
                  <c:v>1.0467481983952975E-3</c:v>
                </c:pt>
                <c:pt idx="515">
                  <c:v>1.0012678641482253E-3</c:v>
                </c:pt>
                <c:pt idx="516">
                  <c:v>9.5644809848008936E-4</c:v>
                </c:pt>
                <c:pt idx="517">
                  <c:v>9.1226898510127219E-4</c:v>
                </c:pt>
                <c:pt idx="518">
                  <c:v>8.6870983209079704E-4</c:v>
                </c:pt>
                <c:pt idx="519">
                  <c:v>8.2574921468300247E-4</c:v>
                </c:pt>
                <c:pt idx="520">
                  <c:v>7.8336501682509932E-4</c:v>
                </c:pt>
                <c:pt idx="521">
                  <c:v>7.4153447151420471E-4</c:v>
                </c:pt>
                <c:pt idx="522">
                  <c:v>7.0023419993883176E-4</c:v>
                </c:pt>
                <c:pt idx="523">
                  <c:v>6.5944024945101536E-4</c:v>
                </c:pt>
                <c:pt idx="524">
                  <c:v>6.1912813039615149E-4</c:v>
                </c:pt>
                <c:pt idx="525">
                  <c:v>5.7927285184411481E-4</c:v>
                </c:pt>
                <c:pt idx="526">
                  <c:v>5.3984895625402984E-4</c:v>
                </c:pt>
                <c:pt idx="527">
                  <c:v>5.008305531213564E-4</c:v>
                </c:pt>
                <c:pt idx="528">
                  <c:v>4.6219135165455057E-4</c:v>
                </c:pt>
                <c:pt idx="529">
                  <c:v>4.2390469253026362E-4</c:v>
                </c:pt>
                <c:pt idx="530">
                  <c:v>3.8594357878143356E-4</c:v>
                </c:pt>
                <c:pt idx="531">
                  <c:v>3.4828070587422655E-4</c:v>
                </c:pt>
                <c:pt idx="532">
                  <c:v>3.1088849102958168E-4</c:v>
                </c:pt>
                <c:pt idx="533">
                  <c:v>2.7373910185330975E-4</c:v>
                </c:pt>
                <c:pt idx="534">
                  <c:v>2.3680448433389676E-4</c:v>
                </c:pt>
                <c:pt idx="535">
                  <c:v>2.0005639026726696E-4</c:v>
                </c:pt>
                <c:pt idx="536">
                  <c:v>1.6346640418244407E-4</c:v>
                </c:pt>
                <c:pt idx="537">
                  <c:v>1.2700596982146982E-4</c:v>
                </c:pt>
                <c:pt idx="538">
                  <c:v>9.0646416251516368E-5</c:v>
                </c:pt>
                <c:pt idx="539">
                  <c:v>5.4358983664948286E-5</c:v>
                </c:pt>
                <c:pt idx="540">
                  <c:v>1.8114848944772444E-5</c:v>
                </c:pt>
                <c:pt idx="541">
                  <c:v>-1.8114848944772444E-5</c:v>
                </c:pt>
                <c:pt idx="542">
                  <c:v>-5.4358983664948286E-5</c:v>
                </c:pt>
                <c:pt idx="543">
                  <c:v>-9.0646416251516368E-5</c:v>
                </c:pt>
                <c:pt idx="544">
                  <c:v>-1.2700596982146982E-4</c:v>
                </c:pt>
                <c:pt idx="545">
                  <c:v>-1.6346640418244407E-4</c:v>
                </c:pt>
                <c:pt idx="546">
                  <c:v>-2.0005639026726696E-4</c:v>
                </c:pt>
                <c:pt idx="547">
                  <c:v>-2.3680448433389676E-4</c:v>
                </c:pt>
                <c:pt idx="548">
                  <c:v>-2.7373910185330975E-4</c:v>
                </c:pt>
                <c:pt idx="549">
                  <c:v>-3.1088849102948177E-4</c:v>
                </c:pt>
                <c:pt idx="550">
                  <c:v>-3.4828070587432646E-4</c:v>
                </c:pt>
                <c:pt idx="551">
                  <c:v>-3.8594357878143356E-4</c:v>
                </c:pt>
                <c:pt idx="552">
                  <c:v>-4.2390469253026362E-4</c:v>
                </c:pt>
                <c:pt idx="553">
                  <c:v>-4.6219135165455057E-4</c:v>
                </c:pt>
                <c:pt idx="554">
                  <c:v>-5.008305531213564E-4</c:v>
                </c:pt>
                <c:pt idx="555">
                  <c:v>-5.3984895625392988E-4</c:v>
                </c:pt>
                <c:pt idx="556">
                  <c:v>-5.7927285184421467E-4</c:v>
                </c:pt>
                <c:pt idx="557">
                  <c:v>-6.1912813039625145E-4</c:v>
                </c:pt>
                <c:pt idx="558">
                  <c:v>-6.5944024945091551E-4</c:v>
                </c:pt>
                <c:pt idx="559">
                  <c:v>-7.0023419993883176E-4</c:v>
                </c:pt>
                <c:pt idx="560">
                  <c:v>-7.4153447151430456E-4</c:v>
                </c:pt>
                <c:pt idx="561">
                  <c:v>-7.8336501682499946E-4</c:v>
                </c:pt>
                <c:pt idx="562">
                  <c:v>-8.2574921468300247E-4</c:v>
                </c:pt>
                <c:pt idx="563">
                  <c:v>-8.6870983209079704E-4</c:v>
                </c:pt>
                <c:pt idx="564">
                  <c:v>-9.1226898510117223E-4</c:v>
                </c:pt>
                <c:pt idx="565">
                  <c:v>-9.5644809848008936E-4</c:v>
                </c:pt>
                <c:pt idx="566">
                  <c:v>-1.0012678641483253E-3</c:v>
                </c:pt>
                <c:pt idx="567">
                  <c:v>-1.0467481983952975E-3</c:v>
                </c:pt>
                <c:pt idx="568">
                  <c:v>-1.0929081978501842E-3</c:v>
                </c:pt>
                <c:pt idx="569">
                  <c:v>-1.1397660942124353E-3</c:v>
                </c:pt>
                <c:pt idx="570">
                  <c:v>-1.1873392077492717E-3</c:v>
                </c:pt>
                <c:pt idx="571">
                  <c:v>-1.2356438995713593E-3</c:v>
                </c:pt>
                <c:pt idx="572">
                  <c:v>-1.2846955227185375E-3</c:v>
                </c:pt>
                <c:pt idx="573">
                  <c:v>-1.3345083720784801E-3</c:v>
                </c:pt>
                <c:pt idx="574">
                  <c:v>-1.3850956331950437E-3</c:v>
                </c:pt>
                <c:pt idx="575">
                  <c:v>-1.4364693300090714E-3</c:v>
                </c:pt>
                <c:pt idx="576">
                  <c:v>-1.4886402716040913E-3</c:v>
                </c:pt>
                <c:pt idx="577">
                  <c:v>-1.5416179980392462E-3</c:v>
                </c:pt>
                <c:pt idx="578">
                  <c:v>-1.5954107253467907E-3</c:v>
                </c:pt>
                <c:pt idx="579">
                  <c:v>-1.6500252898141608E-3</c:v>
                </c:pt>
                <c:pt idx="580">
                  <c:v>-1.705467091657431E-3</c:v>
                </c:pt>
                <c:pt idx="581">
                  <c:v>-1.7617400382212488E-3</c:v>
                </c:pt>
                <c:pt idx="582">
                  <c:v>-1.8188464868546304E-3</c:v>
                </c:pt>
                <c:pt idx="583">
                  <c:v>-1.8767871876180897E-3</c:v>
                </c:pt>
                <c:pt idx="584">
                  <c:v>-1.9355612260062549E-3</c:v>
                </c:pt>
                <c:pt idx="585">
                  <c:v>-1.9951659658706267E-3</c:v>
                </c:pt>
                <c:pt idx="586">
                  <c:v>-2.0555969927560035E-3</c:v>
                </c:pt>
                <c:pt idx="587">
                  <c:v>-2.1168480578697023E-3</c:v>
                </c:pt>
                <c:pt idx="588">
                  <c:v>-2.1789110229239795E-3</c:v>
                </c:pt>
                <c:pt idx="589">
                  <c:v>-2.2417758061061498E-3</c:v>
                </c:pt>
                <c:pt idx="590">
                  <c:v>-2.3054303294379962E-3</c:v>
                </c:pt>
                <c:pt idx="591">
                  <c:v>-2.3698604678156318E-3</c:v>
                </c:pt>
                <c:pt idx="592">
                  <c:v>-2.4350500000172915E-3</c:v>
                </c:pt>
                <c:pt idx="593">
                  <c:v>-2.5009805619873979E-3</c:v>
                </c:pt>
                <c:pt idx="594">
                  <c:v>-2.5676316027175572E-3</c:v>
                </c:pt>
                <c:pt idx="595">
                  <c:v>-2.6349803430498085E-3</c:v>
                </c:pt>
                <c:pt idx="596">
                  <c:v>-2.7030017377357774E-3</c:v>
                </c:pt>
                <c:pt idx="597">
                  <c:v>-2.7716684410979409E-3</c:v>
                </c:pt>
                <c:pt idx="598">
                  <c:v>-2.8409507766340436E-3</c:v>
                </c:pt>
                <c:pt idx="599">
                  <c:v>-2.9108167109165748E-3</c:v>
                </c:pt>
                <c:pt idx="600">
                  <c:v>-2.9812318321307371E-3</c:v>
                </c:pt>
                <c:pt idx="601">
                  <c:v>-3.0521593336003236E-3</c:v>
                </c:pt>
                <c:pt idx="602">
                  <c:v>-3.1235600026354392E-3</c:v>
                </c:pt>
                <c:pt idx="603">
                  <c:v>-3.1953922150379952E-3</c:v>
                </c:pt>
                <c:pt idx="604">
                  <c:v>-3.2676119355779295E-3</c:v>
                </c:pt>
                <c:pt idx="605">
                  <c:v>-3.3401727247512002E-3</c:v>
                </c:pt>
                <c:pt idx="606">
                  <c:v>-3.4130257520981308E-3</c:v>
                </c:pt>
                <c:pt idx="607">
                  <c:v>-3.4861198163589902E-3</c:v>
                </c:pt>
                <c:pt idx="608">
                  <c:v>-3.5594013726925164E-3</c:v>
                </c:pt>
                <c:pt idx="609">
                  <c:v>-3.6328145671866152E-3</c:v>
                </c:pt>
                <c:pt idx="610">
                  <c:v>-3.7063012788328795E-3</c:v>
                </c:pt>
                <c:pt idx="611">
                  <c:v>-3.7798011691192231E-3</c:v>
                </c:pt>
                <c:pt idx="612">
                  <c:v>-3.8532517393539242E-3</c:v>
                </c:pt>
                <c:pt idx="613">
                  <c:v>-3.9265883957890326E-3</c:v>
                </c:pt>
                <c:pt idx="614">
                  <c:v>-3.9997445225807057E-3</c:v>
                </c:pt>
                <c:pt idx="615">
                  <c:v>-4.0726515625682967E-3</c:v>
                </c:pt>
                <c:pt idx="616">
                  <c:v>-4.145239105823117E-3</c:v>
                </c:pt>
                <c:pt idx="617">
                  <c:v>-4.21743498584729E-3</c:v>
                </c:pt>
                <c:pt idx="618">
                  <c:v>-4.2891653832845874E-3</c:v>
                </c:pt>
                <c:pt idx="619">
                  <c:v>-4.3603549369303331E-3</c:v>
                </c:pt>
                <c:pt idx="620">
                  <c:v>-4.4309268617938602E-3</c:v>
                </c:pt>
                <c:pt idx="621">
                  <c:v>-4.5008030739164704E-3</c:v>
                </c:pt>
                <c:pt idx="622">
                  <c:v>-4.5699043215901682E-3</c:v>
                </c:pt>
                <c:pt idx="623">
                  <c:v>-4.6381503225927821E-3</c:v>
                </c:pt>
                <c:pt idx="624">
                  <c:v>-4.7054599069964341E-3</c:v>
                </c:pt>
                <c:pt idx="625">
                  <c:v>-4.7717511650744223E-3</c:v>
                </c:pt>
                <c:pt idx="626">
                  <c:v>-4.8369415997839499E-3</c:v>
                </c:pt>
                <c:pt idx="627">
                  <c:v>-4.9009482832742309E-3</c:v>
                </c:pt>
                <c:pt idx="628">
                  <c:v>-4.9636880168356431E-3</c:v>
                </c:pt>
                <c:pt idx="629">
                  <c:v>-5.0250774936721251E-3</c:v>
                </c:pt>
                <c:pt idx="630">
                  <c:v>-5.0850334638692148E-3</c:v>
                </c:pt>
                <c:pt idx="631">
                  <c:v>-5.1434729008938635E-3</c:v>
                </c:pt>
                <c:pt idx="632">
                  <c:v>-5.2003131689666521E-3</c:v>
                </c:pt>
                <c:pt idx="633">
                  <c:v>-5.2554721906272524E-3</c:v>
                </c:pt>
                <c:pt idx="634">
                  <c:v>-5.3088686138180741E-3</c:v>
                </c:pt>
                <c:pt idx="635">
                  <c:v>-5.3604219778064397E-3</c:v>
                </c:pt>
                <c:pt idx="636">
                  <c:v>-5.4100528772842212E-3</c:v>
                </c:pt>
                <c:pt idx="637">
                  <c:v>-5.4576831239863564E-3</c:v>
                </c:pt>
                <c:pt idx="638">
                  <c:v>-5.5032359051936592E-3</c:v>
                </c:pt>
                <c:pt idx="639">
                  <c:v>-5.5466359385130115E-3</c:v>
                </c:pt>
                <c:pt idx="640">
                  <c:v>-5.5878096223394014E-3</c:v>
                </c:pt>
                <c:pt idx="641">
                  <c:v>-5.6266851814570579E-3</c:v>
                </c:pt>
                <c:pt idx="642">
                  <c:v>-5.663192807256889E-3</c:v>
                </c:pt>
                <c:pt idx="643">
                  <c:v>-5.6972647920954019E-3</c:v>
                </c:pt>
                <c:pt idx="644">
                  <c:v>-5.7288356573534701E-3</c:v>
                </c:pt>
                <c:pt idx="645">
                  <c:v>-5.7578422748088441E-3</c:v>
                </c:pt>
                <c:pt idx="646">
                  <c:v>-5.7842239809732911E-3</c:v>
                </c:pt>
                <c:pt idx="647">
                  <c:v>-5.8079226840942024E-3</c:v>
                </c:pt>
                <c:pt idx="648">
                  <c:v>-5.8288829635784632E-3</c:v>
                </c:pt>
                <c:pt idx="649">
                  <c:v>-5.8470521616269533E-3</c:v>
                </c:pt>
                <c:pt idx="650">
                  <c:v>-5.862380466938588E-3</c:v>
                </c:pt>
                <c:pt idx="651">
                  <c:v>-5.8748209903690006E-3</c:v>
                </c:pt>
                <c:pt idx="652">
                  <c:v>-5.884329832501289E-3</c:v>
                </c:pt>
                <c:pt idx="653">
                  <c:v>-5.8908661431032565E-3</c:v>
                </c:pt>
                <c:pt idx="654">
                  <c:v>-5.8943921725123083E-3</c:v>
                </c:pt>
                <c:pt idx="655">
                  <c:v>-5.894873315026139E-3</c:v>
                </c:pt>
                <c:pt idx="656">
                  <c:v>-5.8922781444023407E-3</c:v>
                </c:pt>
                <c:pt idx="657">
                  <c:v>-5.8865784416331831E-3</c:v>
                </c:pt>
                <c:pt idx="658">
                  <c:v>-5.8777492151630417E-3</c:v>
                </c:pt>
                <c:pt idx="659">
                  <c:v>-5.8657687137830816E-3</c:v>
                </c:pt>
                <c:pt idx="660">
                  <c:v>-5.8506184324266242E-3</c:v>
                </c:pt>
                <c:pt idx="661">
                  <c:v>-5.8322831111537578E-3</c:v>
                </c:pt>
                <c:pt idx="662">
                  <c:v>-5.8107507275953815E-3</c:v>
                </c:pt>
                <c:pt idx="663">
                  <c:v>-5.7860124831762283E-3</c:v>
                </c:pt>
                <c:pt idx="664">
                  <c:v>-5.758062783430406E-3</c:v>
                </c:pt>
                <c:pt idx="665">
                  <c:v>-5.7268992127500031E-3</c:v>
                </c:pt>
                <c:pt idx="666">
                  <c:v>-5.692522503901864E-3</c:v>
                </c:pt>
                <c:pt idx="667">
                  <c:v>-5.6549365026618888E-3</c:v>
                </c:pt>
                <c:pt idx="668">
                  <c:v>-5.6141481279223361E-3</c:v>
                </c:pt>
                <c:pt idx="669">
                  <c:v>-5.5701673276096876E-3</c:v>
                </c:pt>
                <c:pt idx="670">
                  <c:v>-5.5230070307821675E-3</c:v>
                </c:pt>
                <c:pt idx="671">
                  <c:v>-5.4726830962316562E-3</c:v>
                </c:pt>
                <c:pt idx="672">
                  <c:v>-5.4192142579369213E-3</c:v>
                </c:pt>
                <c:pt idx="673">
                  <c:v>-5.3626220677057022E-3</c:v>
                </c:pt>
                <c:pt idx="674">
                  <c:v>-5.3029308353103929E-3</c:v>
                </c:pt>
                <c:pt idx="675">
                  <c:v>-5.2401675664464744E-3</c:v>
                </c:pt>
                <c:pt idx="676">
                  <c:v>-5.1743618987940554E-3</c:v>
                </c:pt>
                <c:pt idx="677">
                  <c:v>-5.1055460364809015E-3</c:v>
                </c:pt>
                <c:pt idx="678">
                  <c:v>-5.0337546832095233E-3</c:v>
                </c:pt>
                <c:pt idx="679">
                  <c:v>-4.9590249743165279E-3</c:v>
                </c:pt>
                <c:pt idx="680">
                  <c:v>-4.881396407987037E-3</c:v>
                </c:pt>
                <c:pt idx="681">
                  <c:v>-4.8009107758733901E-3</c:v>
                </c:pt>
                <c:pt idx="682">
                  <c:v>-4.7176120933121622E-3</c:v>
                </c:pt>
                <c:pt idx="683">
                  <c:v>-4.6315465293427444E-3</c:v>
                </c:pt>
                <c:pt idx="684">
                  <c:v>-4.5427623367127355E-3</c:v>
                </c:pt>
                <c:pt idx="685">
                  <c:v>-4.4513097820186196E-3</c:v>
                </c:pt>
                <c:pt idx="686">
                  <c:v>-4.3572410761580022E-3</c:v>
                </c:pt>
                <c:pt idx="687">
                  <c:v>-4.2606103052001071E-3</c:v>
                </c:pt>
                <c:pt idx="688">
                  <c:v>-4.1614733618256178E-3</c:v>
                </c:pt>
                <c:pt idx="689">
                  <c:v>-4.0598878774172004E-3</c:v>
                </c:pt>
                <c:pt idx="690">
                  <c:v>-3.9559131549184107E-3</c:v>
                </c:pt>
                <c:pt idx="691">
                  <c:v>-3.8496101025241366E-3</c:v>
                </c:pt>
                <c:pt idx="692">
                  <c:v>-3.7410411682903041E-3</c:v>
                </c:pt>
                <c:pt idx="693">
                  <c:v>-3.6302702757084137E-3</c:v>
                </c:pt>
                <c:pt idx="694">
                  <c:v>-3.5173627603020561E-3</c:v>
                </c:pt>
                <c:pt idx="695">
                  <c:v>-3.4023853072755903E-3</c:v>
                </c:pt>
                <c:pt idx="696">
                  <c:v>-3.2854058902557436E-3</c:v>
                </c:pt>
                <c:pt idx="697">
                  <c:v>-3.1664937111293367E-3</c:v>
                </c:pt>
                <c:pt idx="698">
                  <c:v>-3.0457191410059089E-3</c:v>
                </c:pt>
                <c:pt idx="699">
                  <c:v>-2.9231536622940533E-3</c:v>
                </c:pt>
                <c:pt idx="700">
                  <c:v>-2.7988698119004508E-3</c:v>
                </c:pt>
                <c:pt idx="701">
                  <c:v>-2.672941125527828E-3</c:v>
                </c:pt>
                <c:pt idx="702">
                  <c:v>-2.5454420830772315E-3</c:v>
                </c:pt>
                <c:pt idx="703">
                  <c:v>-2.4164480551012611E-3</c:v>
                </c:pt>
                <c:pt idx="704">
                  <c:v>-2.2860352503180524E-3</c:v>
                </c:pt>
                <c:pt idx="705">
                  <c:v>-2.1542806641230649E-3</c:v>
                </c:pt>
                <c:pt idx="706">
                  <c:v>-2.0212620280846802E-3</c:v>
                </c:pt>
                <c:pt idx="707">
                  <c:v>-1.8870577603734562E-3</c:v>
                </c:pt>
                <c:pt idx="708">
                  <c:v>-1.7517469170834632E-3</c:v>
                </c:pt>
                <c:pt idx="709">
                  <c:v>-1.6154091444079421E-3</c:v>
                </c:pt>
                <c:pt idx="710">
                  <c:v>-1.4781246316065255E-3</c:v>
                </c:pt>
                <c:pt idx="711">
                  <c:v>-1.3399740647290547E-3</c:v>
                </c:pt>
                <c:pt idx="712">
                  <c:v>-1.2010385810318435E-3</c:v>
                </c:pt>
                <c:pt idx="713">
                  <c:v>-1.0613997240330297E-3</c:v>
                </c:pt>
                <c:pt idx="714">
                  <c:v>-9.2113939915785528E-4</c:v>
                </c:pt>
                <c:pt idx="715">
                  <c:v>-7.8033982990512998E-4</c:v>
                </c:pt>
                <c:pt idx="716">
                  <c:v>-6.390835144853168E-4</c:v>
                </c:pt>
                <c:pt idx="717">
                  <c:v>-4.9745318286129601E-4</c:v>
                </c:pt>
                <c:pt idx="718">
                  <c:v>-3.5553175413944872E-4</c:v>
                </c:pt>
                <c:pt idx="719">
                  <c:v>-2.1340229424111621E-4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CFB-481A-8D73-C4D936EE1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926896"/>
        <c:axId val="527074272"/>
      </c:scatterChart>
      <c:valAx>
        <c:axId val="493926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074272"/>
        <c:crosses val="autoZero"/>
        <c:crossBetween val="midCat"/>
      </c:valAx>
      <c:valAx>
        <c:axId val="52707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926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610913</xdr:colOff>
      <xdr:row>6</xdr:row>
      <xdr:rowOff>33338</xdr:rowOff>
    </xdr:from>
    <xdr:to>
      <xdr:col>72</xdr:col>
      <xdr:colOff>243050</xdr:colOff>
      <xdr:row>26</xdr:row>
      <xdr:rowOff>78828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C36B6DD-361A-417E-93AD-E257581D0E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62</xdr:col>
      <xdr:colOff>242455</xdr:colOff>
      <xdr:row>32</xdr:row>
      <xdr:rowOff>83127</xdr:rowOff>
    </xdr:from>
    <xdr:to>
      <xdr:col>69</xdr:col>
      <xdr:colOff>571500</xdr:colOff>
      <xdr:row>46</xdr:row>
      <xdr:rowOff>159327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5931C2E-DEC2-4F1C-B2A4-648DFBCAFB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73</xdr:col>
      <xdr:colOff>265339</xdr:colOff>
      <xdr:row>6</xdr:row>
      <xdr:rowOff>125185</xdr:rowOff>
    </xdr:from>
    <xdr:to>
      <xdr:col>80</xdr:col>
      <xdr:colOff>551089</xdr:colOff>
      <xdr:row>21</xdr:row>
      <xdr:rowOff>10885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93C47F4-97B5-4F1C-B715-D899023896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72</xdr:col>
      <xdr:colOff>551088</xdr:colOff>
      <xdr:row>30</xdr:row>
      <xdr:rowOff>111578</xdr:rowOff>
    </xdr:from>
    <xdr:to>
      <xdr:col>80</xdr:col>
      <xdr:colOff>224517</xdr:colOff>
      <xdr:row>44</xdr:row>
      <xdr:rowOff>187778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FED69EA-F95A-4873-9D05-FB90D65DDA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62</xdr:col>
      <xdr:colOff>450273</xdr:colOff>
      <xdr:row>50</xdr:row>
      <xdr:rowOff>187036</xdr:rowOff>
    </xdr:from>
    <xdr:to>
      <xdr:col>70</xdr:col>
      <xdr:colOff>173182</xdr:colOff>
      <xdr:row>65</xdr:row>
      <xdr:rowOff>72736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95E6BB6-789E-413D-81EC-1775B85AA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427180</xdr:colOff>
      <xdr:row>4</xdr:row>
      <xdr:rowOff>71581</xdr:rowOff>
    </xdr:from>
    <xdr:to>
      <xdr:col>41</xdr:col>
      <xdr:colOff>144316</xdr:colOff>
      <xdr:row>18</xdr:row>
      <xdr:rowOff>72735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7C3E4A7-AB60-4EBF-9E22-6EF141581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58499</xdr:colOff>
      <xdr:row>4</xdr:row>
      <xdr:rowOff>8781</xdr:rowOff>
    </xdr:from>
    <xdr:to>
      <xdr:col>32</xdr:col>
      <xdr:colOff>449431</xdr:colOff>
      <xdr:row>16</xdr:row>
      <xdr:rowOff>113311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79F7B8-27D8-4B9D-853F-C4D6601622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216476</xdr:colOff>
      <xdr:row>19</xdr:row>
      <xdr:rowOff>31173</xdr:rowOff>
    </xdr:from>
    <xdr:to>
      <xdr:col>32</xdr:col>
      <xdr:colOff>545522</xdr:colOff>
      <xdr:row>33</xdr:row>
      <xdr:rowOff>107373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529697D-8AA1-44B4-9E1A-358B1320A1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406977</xdr:colOff>
      <xdr:row>20</xdr:row>
      <xdr:rowOff>169718</xdr:rowOff>
    </xdr:from>
    <xdr:to>
      <xdr:col>41</xdr:col>
      <xdr:colOff>129886</xdr:colOff>
      <xdr:row>35</xdr:row>
      <xdr:rowOff>55418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81F9DDC-438D-43EC-BB0F-CA092A7C8D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654842</xdr:colOff>
      <xdr:row>38</xdr:row>
      <xdr:rowOff>104776</xdr:rowOff>
    </xdr:from>
    <xdr:to>
      <xdr:col>32</xdr:col>
      <xdr:colOff>83342</xdr:colOff>
      <xdr:row>52</xdr:row>
      <xdr:rowOff>180976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AB28853-3E62-4AE2-B32A-22C04FE01D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178592</xdr:colOff>
      <xdr:row>37</xdr:row>
      <xdr:rowOff>104776</xdr:rowOff>
    </xdr:from>
    <xdr:to>
      <xdr:col>41</xdr:col>
      <xdr:colOff>416717</xdr:colOff>
      <xdr:row>51</xdr:row>
      <xdr:rowOff>180976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2DA9A10-8C02-411B-92E9-38341DDBBD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8E3EE-ACEE-4FC5-B361-5DFAD3977AAE}">
  <dimension ref="A1:BI723"/>
  <sheetViews>
    <sheetView topLeftCell="AR15" zoomScale="55" zoomScaleNormal="55" workbookViewId="0">
      <selection activeCell="O4" sqref="O4"/>
    </sheetView>
  </sheetViews>
  <sheetFormatPr defaultRowHeight="15" x14ac:dyDescent="0.25"/>
  <cols>
    <col min="1" max="1" width="11" bestFit="1" customWidth="1"/>
    <col min="2" max="2" width="9.7109375" customWidth="1"/>
    <col min="3" max="3" width="13.5703125" bestFit="1" customWidth="1"/>
    <col min="4" max="4" width="14" bestFit="1" customWidth="1"/>
    <col min="5" max="5" width="27.42578125" customWidth="1"/>
    <col min="9" max="9" width="9.7109375" bestFit="1" customWidth="1"/>
    <col min="10" max="10" width="13" bestFit="1" customWidth="1"/>
    <col min="11" max="11" width="14.85546875" bestFit="1" customWidth="1"/>
    <col min="12" max="12" width="14.5703125" bestFit="1" customWidth="1"/>
    <col min="13" max="13" width="19.140625" bestFit="1" customWidth="1"/>
    <col min="14" max="14" width="15.85546875" bestFit="1" customWidth="1"/>
    <col min="15" max="15" width="11.28515625" bestFit="1" customWidth="1"/>
    <col min="16" max="16" width="12.5703125" bestFit="1" customWidth="1"/>
    <col min="55" max="55" width="11" bestFit="1" customWidth="1"/>
    <col min="56" max="56" width="14.85546875" bestFit="1" customWidth="1"/>
    <col min="57" max="57" width="10" bestFit="1" customWidth="1"/>
    <col min="58" max="58" width="19.140625" bestFit="1" customWidth="1"/>
    <col min="59" max="59" width="15.85546875" bestFit="1" customWidth="1"/>
    <col min="60" max="60" width="12.140625" bestFit="1" customWidth="1"/>
    <col min="61" max="61" width="17.7109375" customWidth="1"/>
  </cols>
  <sheetData>
    <row r="1" spans="1:61" x14ac:dyDescent="0.25">
      <c r="A1" t="s">
        <v>72</v>
      </c>
      <c r="B1">
        <v>4.8318957275846351E-4</v>
      </c>
      <c r="C1" t="s">
        <v>73</v>
      </c>
      <c r="D1">
        <v>3.6522265514623092E-5</v>
      </c>
      <c r="E1" t="s">
        <v>46</v>
      </c>
      <c r="F1">
        <v>287</v>
      </c>
      <c r="J1" t="s">
        <v>8</v>
      </c>
      <c r="K1">
        <f>0.0814/2</f>
        <v>4.07E-2</v>
      </c>
      <c r="L1" t="s">
        <v>9</v>
      </c>
      <c r="M1">
        <v>0.13700000000000001</v>
      </c>
      <c r="N1" t="s">
        <v>12</v>
      </c>
      <c r="O1">
        <v>0.9</v>
      </c>
      <c r="P1" t="s">
        <v>13</v>
      </c>
      <c r="Q1" t="s">
        <v>14</v>
      </c>
    </row>
    <row r="2" spans="1:61" x14ac:dyDescent="0.25">
      <c r="I2">
        <v>6000</v>
      </c>
      <c r="J2" t="s">
        <v>178</v>
      </c>
      <c r="R2">
        <v>5000</v>
      </c>
      <c r="S2" t="s">
        <v>178</v>
      </c>
      <c r="AA2">
        <v>4000</v>
      </c>
      <c r="AB2" t="s">
        <v>178</v>
      </c>
      <c r="AJ2">
        <v>3000</v>
      </c>
      <c r="AK2" t="s">
        <v>178</v>
      </c>
      <c r="AS2">
        <v>2000</v>
      </c>
      <c r="AT2" t="s">
        <v>178</v>
      </c>
      <c r="BB2">
        <v>1000</v>
      </c>
      <c r="BC2" t="s">
        <v>178</v>
      </c>
    </row>
    <row r="3" spans="1:61" x14ac:dyDescent="0.25">
      <c r="A3" t="s">
        <v>0</v>
      </c>
      <c r="B3" t="s">
        <v>1</v>
      </c>
      <c r="C3" t="s">
        <v>5</v>
      </c>
      <c r="D3" t="s">
        <v>4</v>
      </c>
      <c r="E3" t="s">
        <v>15</v>
      </c>
      <c r="I3" t="s">
        <v>2</v>
      </c>
      <c r="J3" t="s">
        <v>6</v>
      </c>
      <c r="K3" t="s">
        <v>71</v>
      </c>
      <c r="L3" t="s">
        <v>3</v>
      </c>
      <c r="M3" t="s">
        <v>7</v>
      </c>
      <c r="N3" t="s">
        <v>10</v>
      </c>
      <c r="O3" t="s">
        <v>11</v>
      </c>
      <c r="P3" t="s">
        <v>16</v>
      </c>
      <c r="R3" t="s">
        <v>2</v>
      </c>
      <c r="S3" t="s">
        <v>6</v>
      </c>
      <c r="T3" t="s">
        <v>71</v>
      </c>
      <c r="U3" t="s">
        <v>3</v>
      </c>
      <c r="V3" t="s">
        <v>7</v>
      </c>
      <c r="W3" t="s">
        <v>10</v>
      </c>
      <c r="X3" t="s">
        <v>11</v>
      </c>
      <c r="Y3" t="s">
        <v>16</v>
      </c>
      <c r="AA3" t="s">
        <v>2</v>
      </c>
      <c r="AB3" t="s">
        <v>6</v>
      </c>
      <c r="AC3" t="s">
        <v>71</v>
      </c>
      <c r="AD3" t="s">
        <v>3</v>
      </c>
      <c r="AE3" t="s">
        <v>7</v>
      </c>
      <c r="AF3" t="s">
        <v>10</v>
      </c>
      <c r="AG3" t="s">
        <v>11</v>
      </c>
      <c r="AH3" t="s">
        <v>16</v>
      </c>
      <c r="AJ3" t="s">
        <v>2</v>
      </c>
      <c r="AK3" t="s">
        <v>6</v>
      </c>
      <c r="AL3" t="s">
        <v>71</v>
      </c>
      <c r="AM3" t="s">
        <v>3</v>
      </c>
      <c r="AN3" t="s">
        <v>7</v>
      </c>
      <c r="AO3" t="s">
        <v>10</v>
      </c>
      <c r="AP3" t="s">
        <v>11</v>
      </c>
      <c r="AQ3" t="s">
        <v>16</v>
      </c>
      <c r="AS3" t="s">
        <v>2</v>
      </c>
      <c r="AT3" t="s">
        <v>6</v>
      </c>
      <c r="AU3" t="s">
        <v>71</v>
      </c>
      <c r="AV3" t="s">
        <v>3</v>
      </c>
      <c r="AW3" t="s">
        <v>7</v>
      </c>
      <c r="AX3" t="s">
        <v>10</v>
      </c>
      <c r="AY3" t="s">
        <v>11</v>
      </c>
      <c r="AZ3" t="s">
        <v>16</v>
      </c>
      <c r="BB3" t="s">
        <v>2</v>
      </c>
      <c r="BC3" t="s">
        <v>6</v>
      </c>
      <c r="BD3" t="s">
        <v>71</v>
      </c>
      <c r="BE3" t="s">
        <v>3</v>
      </c>
      <c r="BF3" t="s">
        <v>7</v>
      </c>
      <c r="BG3" t="s">
        <v>10</v>
      </c>
      <c r="BH3" t="s">
        <v>11</v>
      </c>
      <c r="BI3" t="s">
        <v>16</v>
      </c>
    </row>
    <row r="4" spans="1:61" x14ac:dyDescent="0.25">
      <c r="A4">
        <v>-360</v>
      </c>
      <c r="B4">
        <v>39.270000000000003</v>
      </c>
      <c r="C4">
        <f>B4/1000000</f>
        <v>3.9270000000000002E-5</v>
      </c>
      <c r="D4">
        <f>LOG(C4)</f>
        <v>-4.4059390987295819</v>
      </c>
      <c r="E4">
        <f>C4-C723</f>
        <v>-3.9999999999999617E-8</v>
      </c>
      <c r="I4" s="3">
        <v>1.079</v>
      </c>
      <c r="J4">
        <f>I4*100000</f>
        <v>107900</v>
      </c>
      <c r="K4">
        <f>LOG(J4)</f>
        <v>5.0330214446829107</v>
      </c>
      <c r="L4">
        <f>I4-I723</f>
        <v>9.9999999999988987E-4</v>
      </c>
      <c r="M4">
        <f>(K4-K5)/($D5-$D4)</f>
        <v>17.450434082576813</v>
      </c>
      <c r="N4">
        <f>($M$1+($K$1)-($K$1*COS(RADIANS($A4))+(($M$1^2)-($K$1^2)*(SIN(RADIANS($A4))))^0.5))</f>
        <v>0</v>
      </c>
      <c r="O4">
        <f>-J4*$E4</f>
        <v>4.3159999999999588E-3</v>
      </c>
      <c r="P4">
        <f>(J4*$C4)/(($B$1+$D$1)*$F$1)</f>
        <v>28.407815565330054</v>
      </c>
      <c r="R4" s="4">
        <v>0.92100000000000004</v>
      </c>
      <c r="S4">
        <f>R4*100000</f>
        <v>92100</v>
      </c>
      <c r="T4">
        <f>LOG(S4)</f>
        <v>4.9642596301968487</v>
      </c>
      <c r="U4">
        <f>R4-R723</f>
        <v>-4.7999999999999932E-2</v>
      </c>
      <c r="V4">
        <f>(T4-T5)/($D5-$D4)</f>
        <v>52.57441634731596</v>
      </c>
      <c r="W4">
        <f>($M$1+($K$1)-($K$1*COS(RADIANS($A4))+(($M$1^2)-($K$1^2)*(SIN(RADIANS($A4))))^0.5))</f>
        <v>0</v>
      </c>
      <c r="X4">
        <f>-S4*$E4</f>
        <v>3.6839999999999646E-3</v>
      </c>
      <c r="Y4">
        <f>(S4*$C4)/(($B$1+$D$1)*$F$1)</f>
        <v>24.248005686440205</v>
      </c>
      <c r="AA4" s="5">
        <v>0.90100000000000002</v>
      </c>
      <c r="AB4">
        <f>AA4*100000</f>
        <v>90100</v>
      </c>
      <c r="AC4">
        <f>LOG(AB4)</f>
        <v>4.9547247909790633</v>
      </c>
      <c r="AD4">
        <f>AA4-AA723</f>
        <v>-1.2000000000000011E-2</v>
      </c>
      <c r="AE4">
        <f>(AC4-AC5)/($D5-$D4)</f>
        <v>7.6610409598987745</v>
      </c>
      <c r="AF4">
        <f>($M$1+($K$1)-($K$1*COS(RADIANS($A4))+(($M$1^2)-($K$1^2)*(SIN(RADIANS($A4))))^0.5))</f>
        <v>0</v>
      </c>
      <c r="AG4">
        <f>-AB4*$E4</f>
        <v>3.6039999999999653E-3</v>
      </c>
      <c r="AH4">
        <f>(AB4*$C4)/(($B$1+$D$1)*$F$1)</f>
        <v>23.721447473922503</v>
      </c>
      <c r="AJ4" s="6">
        <v>0.85</v>
      </c>
      <c r="AK4">
        <f>AJ4*100000</f>
        <v>85000</v>
      </c>
      <c r="AL4">
        <f>LOG(AK4)</f>
        <v>4.9294189257142929</v>
      </c>
      <c r="AM4">
        <f>AJ4-AJ723</f>
        <v>2.0000000000000018E-3</v>
      </c>
      <c r="AN4">
        <f>(AL4-AL5)/($D5-$D4)</f>
        <v>0</v>
      </c>
      <c r="AO4">
        <f>($M$1+($K$1)-($K$1*COS(RADIANS($A4))+(($M$1^2)-($K$1^2)*(SIN(RADIANS($A4))))^0.5))</f>
        <v>0</v>
      </c>
      <c r="AP4">
        <f>-AK4*$E4</f>
        <v>3.3999999999999673E-3</v>
      </c>
      <c r="AQ4">
        <f>(AK4*$C4)/(($B$1+$D$1)*$F$1)</f>
        <v>22.37872403200236</v>
      </c>
      <c r="AS4" s="7">
        <v>1.0009999999999999</v>
      </c>
      <c r="AT4">
        <f>AS4*100000</f>
        <v>100099.99999999999</v>
      </c>
      <c r="AU4">
        <f>LOG(AT4)</f>
        <v>5.0004340774793183</v>
      </c>
      <c r="AV4">
        <f>AS4-AS723</f>
        <v>0</v>
      </c>
      <c r="AW4">
        <f>(AU4-AU5)/($D5-$D4)</f>
        <v>6.8930101485842119</v>
      </c>
      <c r="AX4">
        <f>($M$1+($K$1)-($K$1*COS(RADIANS($A4))+(($M$1^2)-($K$1^2)*(SIN(RADIANS($A4))))^0.5))</f>
        <v>0</v>
      </c>
      <c r="AY4">
        <f>-AT4*$E4</f>
        <v>4.0039999999999607E-3</v>
      </c>
      <c r="AZ4">
        <f>(AT4*$C4)/(($B$1+$D$1)*$F$1)</f>
        <v>26.354238536511012</v>
      </c>
      <c r="BB4" s="8">
        <v>1.02</v>
      </c>
      <c r="BC4">
        <f>BB4*100000</f>
        <v>102000</v>
      </c>
      <c r="BD4">
        <f>LOG(BC4)</f>
        <v>5.008600171761918</v>
      </c>
      <c r="BE4">
        <f>BB4-BB723</f>
        <v>-4.9999999999998934E-3</v>
      </c>
      <c r="BF4">
        <f>(BD4-BD5)/($D5-$D4)</f>
        <v>2.8932271732835999</v>
      </c>
      <c r="BG4">
        <f>($M$1+($K$1)-($K$1*COS(RADIANS($A4))+(($M$1^2)-($K$1^2)*(SIN(RADIANS($A4))))^0.5))</f>
        <v>0</v>
      </c>
      <c r="BH4">
        <f>-BC4*$E4</f>
        <v>4.0799999999999613E-3</v>
      </c>
      <c r="BI4">
        <f>(BC4*$C4)/(($B$1+$D$1)*$F$1)</f>
        <v>26.85446883840283</v>
      </c>
    </row>
    <row r="5" spans="1:61" x14ac:dyDescent="0.25">
      <c r="A5">
        <v>-359</v>
      </c>
      <c r="B5">
        <v>39.31</v>
      </c>
      <c r="C5">
        <f t="shared" ref="C5:C68" si="0">B5/1000000</f>
        <v>3.9310000000000001E-5</v>
      </c>
      <c r="D5">
        <f t="shared" ref="D5:D68" si="1">LOG(C5)</f>
        <v>-4.4054969561799107</v>
      </c>
      <c r="E5">
        <f>C5-C4</f>
        <v>3.9999999999999617E-8</v>
      </c>
      <c r="I5" s="3">
        <v>1.06</v>
      </c>
      <c r="J5">
        <f t="shared" ref="J5:J68" si="2">I5*100000</f>
        <v>106000</v>
      </c>
      <c r="K5">
        <f t="shared" ref="K5:K68" si="3">LOG(J5)</f>
        <v>5.0253058652647704</v>
      </c>
      <c r="L5">
        <f t="shared" ref="L5:L68" si="4">I5-I4</f>
        <v>-1.8999999999999906E-2</v>
      </c>
      <c r="M5">
        <f t="shared" ref="M5:M68" si="5">(K5-K6)/($D6-$D5)</f>
        <v>11.01581443124922</v>
      </c>
      <c r="N5">
        <f t="shared" ref="N5:N68" si="6">($M$1+($K$1)-($K$1*COS(RADIANS($A5))+(($M$1^2)-($K$1^2)*(SIN(RADIANS($A5))))^0.5))</f>
        <v>1.1174945559724869E-4</v>
      </c>
      <c r="O5">
        <f t="shared" ref="O5:O68" si="7">-J5*$E5</f>
        <v>-4.2399999999999591E-3</v>
      </c>
      <c r="P5">
        <f t="shared" ref="P5:P68" si="8">(J5*$C5)/(($B$1+$D$1)*$F$1)</f>
        <v>27.936011629889407</v>
      </c>
      <c r="R5" s="4">
        <v>0.873</v>
      </c>
      <c r="S5">
        <f t="shared" ref="S5:S68" si="9">R5*100000</f>
        <v>87300</v>
      </c>
      <c r="T5">
        <f t="shared" ref="T5:T68" si="10">LOG(S5)</f>
        <v>4.9410142437055695</v>
      </c>
      <c r="U5">
        <f t="shared" ref="U5:U68" si="11">R5-R4</f>
        <v>-4.8000000000000043E-2</v>
      </c>
      <c r="V5">
        <f t="shared" ref="V5:V68" si="12">(T5-T6)/($D6-$D5)</f>
        <v>14.600953912889006</v>
      </c>
      <c r="W5">
        <f t="shared" ref="W5:W68" si="13">($M$1+($K$1)-($K$1*COS(RADIANS($A5))+(($M$1^2)-($K$1^2)*(SIN(RADIANS($A5))))^0.5))</f>
        <v>1.1174945559724869E-4</v>
      </c>
      <c r="X5">
        <f t="shared" ref="X5:X68" si="14">-S5*$E5</f>
        <v>-3.4919999999999665E-3</v>
      </c>
      <c r="Y5">
        <f t="shared" ref="Y5:Y68" si="15">(S5*$C5)/(($B$1+$D$1)*$F$1)</f>
        <v>23.007677502729674</v>
      </c>
      <c r="AA5" s="5">
        <v>0.89400000000000002</v>
      </c>
      <c r="AB5">
        <f t="shared" ref="AB5:AB68" si="16">AA5*100000</f>
        <v>89400</v>
      </c>
      <c r="AC5">
        <f t="shared" ref="AC5:AC68" si="17">LOG(AB5)</f>
        <v>4.9513375187959179</v>
      </c>
      <c r="AD5">
        <f t="shared" ref="AD5:AD68" si="18">AA5-AA4</f>
        <v>-7.0000000000000062E-3</v>
      </c>
      <c r="AE5">
        <f t="shared" ref="AE5:AE68" si="19">(AC5-AC6)/($D6-$D5)</f>
        <v>-1.0991068213549</v>
      </c>
      <c r="AF5">
        <f t="shared" ref="AF5:AF68" si="20">($M$1+($K$1)-($K$1*COS(RADIANS($A5))+(($M$1^2)-($K$1^2)*(SIN(RADIANS($A5))))^0.5))</f>
        <v>1.1174945559724869E-4</v>
      </c>
      <c r="AG5">
        <f t="shared" ref="AG5:AG68" si="21">-AB5*$E5</f>
        <v>-3.5759999999999659E-3</v>
      </c>
      <c r="AH5">
        <f t="shared" ref="AH5:AH68" si="22">(AB5*$C5)/(($B$1+$D$1)*$F$1)</f>
        <v>23.561126789736917</v>
      </c>
      <c r="AJ5" s="6">
        <v>0.85</v>
      </c>
      <c r="AK5">
        <f t="shared" ref="AK5:AK68" si="23">AJ5*100000</f>
        <v>85000</v>
      </c>
      <c r="AL5">
        <f t="shared" ref="AL5:AL68" si="24">LOG(AK5)</f>
        <v>4.9294189257142929</v>
      </c>
      <c r="AM5">
        <f t="shared" ref="AM5:AM68" si="25">AJ5-AJ4</f>
        <v>0</v>
      </c>
      <c r="AN5">
        <f t="shared" ref="AN5:AN68" si="26">(AL5-AL6)/($D6-$D5)</f>
        <v>-0.77105342030985957</v>
      </c>
      <c r="AO5">
        <f t="shared" ref="AO5:AO68" si="27">($M$1+($K$1)-($K$1*COS(RADIANS($A5))+(($M$1^2)-($K$1^2)*(SIN(RADIANS($A5))))^0.5))</f>
        <v>1.1174945559724869E-4</v>
      </c>
      <c r="AP5">
        <f t="shared" ref="AP5:AP68" si="28">-AK5*$E5</f>
        <v>-3.3999999999999673E-3</v>
      </c>
      <c r="AQ5">
        <f t="shared" ref="AQ5:AQ68" si="29">(AK5*$C5)/(($B$1+$D$1)*$F$1)</f>
        <v>22.40151875981698</v>
      </c>
      <c r="AS5" s="7">
        <v>0.99399999999999999</v>
      </c>
      <c r="AT5">
        <f t="shared" ref="AT5:AT68" si="30">AS5*100000</f>
        <v>99400</v>
      </c>
      <c r="AU5">
        <f t="shared" ref="AU5:AU68" si="31">LOG(AT5)</f>
        <v>4.9973863843973136</v>
      </c>
      <c r="AV5">
        <f t="shared" ref="AV5:AV68" si="32">AS5-AS4</f>
        <v>-6.9999999999998952E-3</v>
      </c>
      <c r="AW5">
        <f t="shared" ref="AW5:AW68" si="33">(AU5-AU6)/($D6-$D5)</f>
        <v>-0.98869912895496004</v>
      </c>
      <c r="AX5">
        <f t="shared" ref="AX5:AX68" si="34">($M$1+($K$1)-($K$1*COS(RADIANS($A5))+(($M$1^2)-($K$1^2)*(SIN(RADIANS($A5))))^0.5))</f>
        <v>1.1174945559724869E-4</v>
      </c>
      <c r="AY5">
        <f t="shared" ref="AY5:AY68" si="35">-AT5*$E5</f>
        <v>-3.9759999999999622E-3</v>
      </c>
      <c r="AZ5">
        <f t="shared" ref="AZ5:AZ68" si="36">(AT5*$C5)/(($B$1+$D$1)*$F$1)</f>
        <v>26.196599585009505</v>
      </c>
      <c r="BB5" s="8">
        <v>1.0169999999999999</v>
      </c>
      <c r="BC5">
        <f t="shared" ref="BC5:BC68" si="37">BB5*100000</f>
        <v>101699.99999999999</v>
      </c>
      <c r="BD5">
        <f t="shared" ref="BD5:BD68" si="38">LOG(BC5)</f>
        <v>5.0073209529227443</v>
      </c>
      <c r="BE5">
        <f t="shared" ref="BE5:BE68" si="39">BB5-BB4</f>
        <v>-3.0000000000001137E-3</v>
      </c>
      <c r="BF5">
        <f t="shared" ref="BF5:BF68" si="40">(BD5-BD6)/($D6-$D5)</f>
        <v>0.64583304188282986</v>
      </c>
      <c r="BG5">
        <f t="shared" ref="BG5:BG68" si="41">($M$1+($K$1)-($K$1*COS(RADIANS($A5))+(($M$1^2)-($K$1^2)*(SIN(RADIANS($A5))))^0.5))</f>
        <v>1.1174945559724869E-4</v>
      </c>
      <c r="BH5">
        <f t="shared" ref="BH5:BH68" si="42">-BC5*$E5</f>
        <v>-4.0679999999999605E-3</v>
      </c>
      <c r="BI5">
        <f t="shared" ref="BI5:BI68" si="43">(BC5*$C5)/(($B$1+$D$1)*$F$1)</f>
        <v>26.802758327922195</v>
      </c>
    </row>
    <row r="6" spans="1:61" x14ac:dyDescent="0.25">
      <c r="A6">
        <v>-358</v>
      </c>
      <c r="B6">
        <v>39.43</v>
      </c>
      <c r="C6">
        <f t="shared" si="0"/>
        <v>3.943E-5</v>
      </c>
      <c r="D6">
        <f t="shared" si="1"/>
        <v>-4.4041732229267767</v>
      </c>
      <c r="E6">
        <f t="shared" ref="E6:E69" si="44">C6-C5</f>
        <v>1.1999999999999885E-7</v>
      </c>
      <c r="I6" s="3">
        <v>1.0249999999999999</v>
      </c>
      <c r="J6">
        <f t="shared" si="2"/>
        <v>102499.99999999999</v>
      </c>
      <c r="K6">
        <f t="shared" si="3"/>
        <v>5.0107238653917729</v>
      </c>
      <c r="L6">
        <f t="shared" si="4"/>
        <v>-3.5000000000000142E-2</v>
      </c>
      <c r="M6">
        <f t="shared" si="5"/>
        <v>9.4795187715631997</v>
      </c>
      <c r="N6">
        <f t="shared" si="6"/>
        <v>2.3594389451719877E-4</v>
      </c>
      <c r="O6">
        <f t="shared" si="7"/>
        <v>-1.229999999999988E-2</v>
      </c>
      <c r="P6">
        <f t="shared" si="8"/>
        <v>27.096059431579238</v>
      </c>
      <c r="R6" s="4">
        <v>0.83499999999999996</v>
      </c>
      <c r="S6">
        <f t="shared" si="9"/>
        <v>83500</v>
      </c>
      <c r="T6">
        <f t="shared" si="10"/>
        <v>4.9216864754836021</v>
      </c>
      <c r="U6">
        <f t="shared" si="11"/>
        <v>-3.8000000000000034E-2</v>
      </c>
      <c r="V6">
        <f t="shared" si="12"/>
        <v>7.2318888580969292</v>
      </c>
      <c r="W6">
        <f t="shared" si="13"/>
        <v>2.3594389451719877E-4</v>
      </c>
      <c r="X6">
        <f t="shared" si="14"/>
        <v>-1.0019999999999904E-2</v>
      </c>
      <c r="Y6">
        <f t="shared" si="15"/>
        <v>22.073375244262117</v>
      </c>
      <c r="AA6" s="5">
        <v>0.89700000000000002</v>
      </c>
      <c r="AB6">
        <f t="shared" si="16"/>
        <v>89700</v>
      </c>
      <c r="AC6">
        <f t="shared" si="17"/>
        <v>4.9527924430440917</v>
      </c>
      <c r="AD6">
        <f t="shared" si="18"/>
        <v>3.0000000000000027E-3</v>
      </c>
      <c r="AE6">
        <f t="shared" si="19"/>
        <v>-0.8794211544066789</v>
      </c>
      <c r="AF6">
        <f t="shared" si="20"/>
        <v>2.3594389451719877E-4</v>
      </c>
      <c r="AG6">
        <f t="shared" si="21"/>
        <v>-1.0763999999999897E-2</v>
      </c>
      <c r="AH6">
        <f t="shared" si="22"/>
        <v>23.712356400123497</v>
      </c>
      <c r="AJ6" s="6">
        <v>0.85199999999999998</v>
      </c>
      <c r="AK6">
        <f t="shared" si="23"/>
        <v>85200</v>
      </c>
      <c r="AL6">
        <f t="shared" si="24"/>
        <v>4.9304395947666997</v>
      </c>
      <c r="AM6">
        <f t="shared" si="25"/>
        <v>2.0000000000000018E-3</v>
      </c>
      <c r="AN6">
        <f t="shared" si="26"/>
        <v>-1.1565251159650645</v>
      </c>
      <c r="AO6">
        <f t="shared" si="27"/>
        <v>2.3594389451719877E-4</v>
      </c>
      <c r="AP6">
        <f t="shared" si="28"/>
        <v>-1.0223999999999902E-2</v>
      </c>
      <c r="AQ6">
        <f t="shared" si="29"/>
        <v>22.522773303127334</v>
      </c>
      <c r="AS6" s="7">
        <v>0.997</v>
      </c>
      <c r="AT6">
        <f t="shared" si="30"/>
        <v>99700</v>
      </c>
      <c r="AU6">
        <f t="shared" si="31"/>
        <v>4.9986951583116559</v>
      </c>
      <c r="AV6">
        <f t="shared" si="32"/>
        <v>3.0000000000000027E-3</v>
      </c>
      <c r="AW6">
        <f t="shared" si="33"/>
        <v>0.79457223946608679</v>
      </c>
      <c r="AX6">
        <f t="shared" si="34"/>
        <v>2.3594389451719877E-4</v>
      </c>
      <c r="AY6">
        <f t="shared" si="35"/>
        <v>-1.1963999999999886E-2</v>
      </c>
      <c r="AZ6">
        <f t="shared" si="36"/>
        <v>26.3558743934483</v>
      </c>
      <c r="BB6" s="8">
        <v>1.0149999999999999</v>
      </c>
      <c r="BC6">
        <f t="shared" si="37"/>
        <v>101499.99999999999</v>
      </c>
      <c r="BD6">
        <f t="shared" si="38"/>
        <v>5.0064660422492313</v>
      </c>
      <c r="BE6">
        <f t="shared" si="39"/>
        <v>-2.0000000000000018E-3</v>
      </c>
      <c r="BF6">
        <f t="shared" si="40"/>
        <v>0.97604928417571757</v>
      </c>
      <c r="BG6">
        <f t="shared" si="41"/>
        <v>2.3594389451719877E-4</v>
      </c>
      <c r="BH6">
        <f t="shared" si="42"/>
        <v>-1.2179999999999882E-2</v>
      </c>
      <c r="BI6">
        <f t="shared" si="43"/>
        <v>26.831707632246761</v>
      </c>
    </row>
    <row r="7" spans="1:61" x14ac:dyDescent="0.25">
      <c r="A7">
        <v>-357</v>
      </c>
      <c r="B7">
        <v>39.630000000000003</v>
      </c>
      <c r="C7">
        <f t="shared" si="0"/>
        <v>3.9630000000000005E-5</v>
      </c>
      <c r="D7">
        <f t="shared" si="1"/>
        <v>-4.4019759276658101</v>
      </c>
      <c r="E7">
        <f t="shared" si="44"/>
        <v>2.0000000000000486E-7</v>
      </c>
      <c r="I7" s="3">
        <v>0.97699999999999998</v>
      </c>
      <c r="J7">
        <f t="shared" si="2"/>
        <v>97700</v>
      </c>
      <c r="K7">
        <f t="shared" si="3"/>
        <v>4.9898945637187735</v>
      </c>
      <c r="L7">
        <f t="shared" si="4"/>
        <v>-4.7999999999999932E-2</v>
      </c>
      <c r="M7">
        <f t="shared" si="5"/>
        <v>6.3139472103386813</v>
      </c>
      <c r="N7">
        <f t="shared" si="6"/>
        <v>3.7254556281218765E-4</v>
      </c>
      <c r="O7">
        <f t="shared" si="7"/>
        <v>-1.9540000000000474E-2</v>
      </c>
      <c r="P7">
        <f t="shared" si="8"/>
        <v>25.958173436400298</v>
      </c>
      <c r="R7" s="4">
        <v>0.80500000000000005</v>
      </c>
      <c r="S7">
        <f t="shared" si="9"/>
        <v>80500</v>
      </c>
      <c r="T7">
        <f t="shared" si="10"/>
        <v>4.9057958803678687</v>
      </c>
      <c r="U7">
        <f t="shared" si="11"/>
        <v>-2.9999999999999916E-2</v>
      </c>
      <c r="V7">
        <f t="shared" si="12"/>
        <v>6.3555866446360785</v>
      </c>
      <c r="W7">
        <f t="shared" si="13"/>
        <v>3.7254556281218765E-4</v>
      </c>
      <c r="X7">
        <f t="shared" si="14"/>
        <v>-1.6100000000000392E-2</v>
      </c>
      <c r="Y7">
        <f t="shared" si="15"/>
        <v>21.388259586798608</v>
      </c>
      <c r="AA7" s="5">
        <v>0.90100000000000002</v>
      </c>
      <c r="AB7">
        <f t="shared" si="16"/>
        <v>90100</v>
      </c>
      <c r="AC7">
        <f t="shared" si="17"/>
        <v>4.9547247909790633</v>
      </c>
      <c r="AD7">
        <f t="shared" si="18"/>
        <v>4.0000000000000036E-3</v>
      </c>
      <c r="AE7">
        <f t="shared" si="19"/>
        <v>0.49119738233964794</v>
      </c>
      <c r="AF7">
        <f t="shared" si="20"/>
        <v>3.7254556281218765E-4</v>
      </c>
      <c r="AG7">
        <f t="shared" si="21"/>
        <v>-1.8020000000000438E-2</v>
      </c>
      <c r="AH7">
        <f t="shared" si="22"/>
        <v>23.938909177273974</v>
      </c>
      <c r="AJ7" s="6">
        <v>0.85699999999999998</v>
      </c>
      <c r="AK7">
        <f t="shared" si="23"/>
        <v>85700</v>
      </c>
      <c r="AL7">
        <f t="shared" si="24"/>
        <v>4.9329808219231985</v>
      </c>
      <c r="AM7">
        <f t="shared" si="25"/>
        <v>5.0000000000000044E-3</v>
      </c>
      <c r="AN7">
        <f t="shared" si="26"/>
        <v>-0.34330367981015009</v>
      </c>
      <c r="AO7">
        <f t="shared" si="27"/>
        <v>3.7254556281218765E-4</v>
      </c>
      <c r="AP7">
        <f t="shared" si="28"/>
        <v>-1.7140000000000415E-2</v>
      </c>
      <c r="AQ7">
        <f t="shared" si="29"/>
        <v>22.769861448306099</v>
      </c>
      <c r="AS7" s="7">
        <v>0.99299999999999999</v>
      </c>
      <c r="AT7">
        <f t="shared" si="30"/>
        <v>99300</v>
      </c>
      <c r="AU7">
        <f t="shared" si="31"/>
        <v>4.9969492484953815</v>
      </c>
      <c r="AV7">
        <f t="shared" si="32"/>
        <v>-4.0000000000000036E-3</v>
      </c>
      <c r="AW7">
        <f t="shared" si="33"/>
        <v>-0.29633251838753877</v>
      </c>
      <c r="AX7">
        <f t="shared" si="34"/>
        <v>3.7254556281218765E-4</v>
      </c>
      <c r="AY7">
        <f t="shared" si="35"/>
        <v>-1.9860000000000481E-2</v>
      </c>
      <c r="AZ7">
        <f t="shared" si="36"/>
        <v>26.383281701479529</v>
      </c>
      <c r="BB7" s="8">
        <v>1.01</v>
      </c>
      <c r="BC7">
        <f t="shared" si="37"/>
        <v>101000</v>
      </c>
      <c r="BD7">
        <f t="shared" si="38"/>
        <v>5.0043213737826422</v>
      </c>
      <c r="BE7">
        <f t="shared" si="39"/>
        <v>-4.9999999999998934E-3</v>
      </c>
      <c r="BF7">
        <f t="shared" si="40"/>
        <v>0.73090577781296884</v>
      </c>
      <c r="BG7">
        <f t="shared" si="41"/>
        <v>3.7254556281218765E-4</v>
      </c>
      <c r="BH7">
        <f t="shared" si="42"/>
        <v>-2.0200000000000492E-2</v>
      </c>
      <c r="BI7">
        <f t="shared" si="43"/>
        <v>26.834959233126209</v>
      </c>
    </row>
    <row r="8" spans="1:61" x14ac:dyDescent="0.25">
      <c r="A8">
        <v>-356</v>
      </c>
      <c r="B8">
        <v>39.9</v>
      </c>
      <c r="C8">
        <f t="shared" si="0"/>
        <v>3.9900000000000001E-5</v>
      </c>
      <c r="D8">
        <f t="shared" si="1"/>
        <v>-4.3990271043132516</v>
      </c>
      <c r="E8">
        <f t="shared" si="44"/>
        <v>2.6999999999999572E-7</v>
      </c>
      <c r="I8" s="3">
        <v>0.93600000000000005</v>
      </c>
      <c r="J8">
        <f t="shared" si="2"/>
        <v>93600</v>
      </c>
      <c r="K8">
        <f t="shared" si="3"/>
        <v>4.971275848738105</v>
      </c>
      <c r="L8">
        <f t="shared" si="4"/>
        <v>-4.0999999999999925E-2</v>
      </c>
      <c r="M8">
        <f t="shared" si="5"/>
        <v>1.9195748774285859</v>
      </c>
      <c r="N8">
        <f t="shared" si="6"/>
        <v>5.2151285279927739E-4</v>
      </c>
      <c r="O8">
        <f t="shared" si="7"/>
        <v>-2.52719999999996E-2</v>
      </c>
      <c r="P8">
        <f t="shared" si="8"/>
        <v>25.038265378114502</v>
      </c>
      <c r="R8" s="4">
        <v>0.77100000000000002</v>
      </c>
      <c r="S8">
        <f t="shared" si="9"/>
        <v>77100</v>
      </c>
      <c r="T8">
        <f t="shared" si="10"/>
        <v>4.8870543780509568</v>
      </c>
      <c r="U8">
        <f t="shared" si="11"/>
        <v>-3.400000000000003E-2</v>
      </c>
      <c r="V8">
        <f t="shared" si="12"/>
        <v>7.002483492276272</v>
      </c>
      <c r="W8">
        <f t="shared" si="13"/>
        <v>5.2151285279927739E-4</v>
      </c>
      <c r="X8">
        <f t="shared" si="14"/>
        <v>-2.0816999999999669E-2</v>
      </c>
      <c r="Y8">
        <f t="shared" si="15"/>
        <v>20.624468596716113</v>
      </c>
      <c r="AA8" s="5">
        <v>0.89800000000000002</v>
      </c>
      <c r="AB8">
        <f t="shared" si="16"/>
        <v>89800</v>
      </c>
      <c r="AC8">
        <f t="shared" si="17"/>
        <v>4.9532763366673045</v>
      </c>
      <c r="AD8">
        <f t="shared" si="18"/>
        <v>-3.0000000000000027E-3</v>
      </c>
      <c r="AE8">
        <f t="shared" si="19"/>
        <v>1.2467385024915902</v>
      </c>
      <c r="AF8">
        <f t="shared" si="20"/>
        <v>5.2151285279927739E-4</v>
      </c>
      <c r="AG8">
        <f t="shared" si="21"/>
        <v>-2.4245999999999615E-2</v>
      </c>
      <c r="AH8">
        <f t="shared" si="22"/>
        <v>24.021754604216689</v>
      </c>
      <c r="AJ8" s="6">
        <v>0.85899999999999999</v>
      </c>
      <c r="AK8">
        <f t="shared" si="23"/>
        <v>85900</v>
      </c>
      <c r="AL8">
        <f t="shared" si="24"/>
        <v>4.933993163831242</v>
      </c>
      <c r="AM8">
        <f t="shared" si="25"/>
        <v>2.0000000000000018E-3</v>
      </c>
      <c r="AN8">
        <f t="shared" si="26"/>
        <v>-0.38814421008772337</v>
      </c>
      <c r="AO8">
        <f t="shared" si="27"/>
        <v>5.2151285279927739E-4</v>
      </c>
      <c r="AP8">
        <f t="shared" si="28"/>
        <v>-2.3192999999999634E-2</v>
      </c>
      <c r="AQ8">
        <f t="shared" si="29"/>
        <v>22.978493546795253</v>
      </c>
      <c r="AS8" s="7">
        <v>0.995</v>
      </c>
      <c r="AT8">
        <f t="shared" si="30"/>
        <v>99500</v>
      </c>
      <c r="AU8">
        <f t="shared" si="31"/>
        <v>4.9978230807457251</v>
      </c>
      <c r="AV8">
        <f t="shared" si="32"/>
        <v>2.0000000000000018E-3</v>
      </c>
      <c r="AW8">
        <f t="shared" si="33"/>
        <v>0.44847023311309231</v>
      </c>
      <c r="AX8">
        <f t="shared" si="34"/>
        <v>5.2151285279927739E-4</v>
      </c>
      <c r="AY8">
        <f t="shared" si="35"/>
        <v>-2.6864999999999573E-2</v>
      </c>
      <c r="AZ8">
        <f t="shared" si="36"/>
        <v>26.616532106008471</v>
      </c>
      <c r="BB8" s="8">
        <v>1.0049999999999999</v>
      </c>
      <c r="BC8">
        <f t="shared" si="37"/>
        <v>100499.99999999999</v>
      </c>
      <c r="BD8">
        <f t="shared" si="38"/>
        <v>5.0021660617565074</v>
      </c>
      <c r="BE8">
        <f t="shared" si="39"/>
        <v>-5.0000000000001155E-3</v>
      </c>
      <c r="BF8">
        <f t="shared" si="40"/>
        <v>0</v>
      </c>
      <c r="BG8">
        <f t="shared" si="41"/>
        <v>5.2151285279927739E-4</v>
      </c>
      <c r="BH8">
        <f t="shared" si="42"/>
        <v>-2.7134999999999566E-2</v>
      </c>
      <c r="BI8">
        <f t="shared" si="43"/>
        <v>26.884034941244735</v>
      </c>
    </row>
    <row r="9" spans="1:61" x14ac:dyDescent="0.25">
      <c r="A9">
        <v>-355</v>
      </c>
      <c r="B9">
        <v>40.26</v>
      </c>
      <c r="C9">
        <f t="shared" si="0"/>
        <v>4.0259999999999997E-5</v>
      </c>
      <c r="D9">
        <f t="shared" si="1"/>
        <v>-4.3951262294473645</v>
      </c>
      <c r="E9">
        <f t="shared" si="44"/>
        <v>3.5999999999999655E-7</v>
      </c>
      <c r="I9" s="3">
        <v>0.92</v>
      </c>
      <c r="J9">
        <f t="shared" si="2"/>
        <v>92000</v>
      </c>
      <c r="K9">
        <f t="shared" si="3"/>
        <v>4.9637878273455556</v>
      </c>
      <c r="L9">
        <f t="shared" si="4"/>
        <v>-1.6000000000000014E-2</v>
      </c>
      <c r="M9">
        <f t="shared" si="5"/>
        <v>-0.4083608211971938</v>
      </c>
      <c r="N9">
        <f t="shared" si="6"/>
        <v>6.8280031544371012E-4</v>
      </c>
      <c r="O9">
        <f t="shared" si="7"/>
        <v>-3.3119999999999684E-2</v>
      </c>
      <c r="P9">
        <f t="shared" si="8"/>
        <v>24.832308307977705</v>
      </c>
      <c r="R9" s="4">
        <v>0.72399999999999998</v>
      </c>
      <c r="S9">
        <f t="shared" si="9"/>
        <v>72400</v>
      </c>
      <c r="T9">
        <f t="shared" si="10"/>
        <v>4.8597385661971471</v>
      </c>
      <c r="U9">
        <f t="shared" si="11"/>
        <v>-4.7000000000000042E-2</v>
      </c>
      <c r="V9">
        <f t="shared" si="12"/>
        <v>5.7633115257600869</v>
      </c>
      <c r="W9">
        <f t="shared" si="13"/>
        <v>6.8280031544371012E-4</v>
      </c>
      <c r="X9">
        <f t="shared" si="14"/>
        <v>-2.6063999999999751E-2</v>
      </c>
      <c r="Y9">
        <f t="shared" si="15"/>
        <v>19.541946972799845</v>
      </c>
      <c r="AA9" s="5">
        <v>0.88800000000000001</v>
      </c>
      <c r="AB9">
        <f t="shared" si="16"/>
        <v>88800</v>
      </c>
      <c r="AC9">
        <f t="shared" si="17"/>
        <v>4.9484129657786013</v>
      </c>
      <c r="AD9">
        <f t="shared" si="18"/>
        <v>-1.0000000000000009E-2</v>
      </c>
      <c r="AE9">
        <f t="shared" si="19"/>
        <v>1.066002578719929</v>
      </c>
      <c r="AF9">
        <f t="shared" si="20"/>
        <v>6.8280031544371012E-4</v>
      </c>
      <c r="AG9">
        <f t="shared" si="21"/>
        <v>-3.1967999999999691E-2</v>
      </c>
      <c r="AH9">
        <f t="shared" si="22"/>
        <v>23.968575845091522</v>
      </c>
      <c r="AJ9" s="6">
        <v>0.86199999999999999</v>
      </c>
      <c r="AK9">
        <f t="shared" si="23"/>
        <v>86200</v>
      </c>
      <c r="AL9">
        <f t="shared" si="24"/>
        <v>4.9355072658247128</v>
      </c>
      <c r="AM9">
        <f t="shared" si="25"/>
        <v>3.0000000000000027E-3</v>
      </c>
      <c r="AN9">
        <f t="shared" si="26"/>
        <v>-0.3270195124324155</v>
      </c>
      <c r="AO9">
        <f t="shared" si="27"/>
        <v>6.8280031544371012E-4</v>
      </c>
      <c r="AP9">
        <f t="shared" si="28"/>
        <v>-3.1031999999999702E-2</v>
      </c>
      <c r="AQ9">
        <f t="shared" si="29"/>
        <v>23.266793218996501</v>
      </c>
      <c r="AS9" s="7">
        <v>0.99099999999999999</v>
      </c>
      <c r="AT9">
        <f t="shared" si="30"/>
        <v>99100</v>
      </c>
      <c r="AU9">
        <f t="shared" si="31"/>
        <v>4.9960736544852757</v>
      </c>
      <c r="AV9">
        <f t="shared" si="32"/>
        <v>-4.0000000000000036E-3</v>
      </c>
      <c r="AW9">
        <f t="shared" si="33"/>
        <v>9.5029812867405514E-2</v>
      </c>
      <c r="AX9">
        <f t="shared" si="34"/>
        <v>6.8280031544371012E-4</v>
      </c>
      <c r="AY9">
        <f t="shared" si="35"/>
        <v>-3.5675999999999659E-2</v>
      </c>
      <c r="AZ9">
        <f t="shared" si="36"/>
        <v>26.748714710006418</v>
      </c>
      <c r="BB9" s="8">
        <v>1.0049999999999999</v>
      </c>
      <c r="BC9">
        <f t="shared" si="37"/>
        <v>100499.99999999999</v>
      </c>
      <c r="BD9">
        <f t="shared" si="38"/>
        <v>5.0021660617565074</v>
      </c>
      <c r="BE9">
        <f t="shared" si="39"/>
        <v>0</v>
      </c>
      <c r="BF9">
        <f t="shared" si="40"/>
        <v>0.46946242778938391</v>
      </c>
      <c r="BG9">
        <f t="shared" si="41"/>
        <v>6.8280031544371012E-4</v>
      </c>
      <c r="BH9">
        <f t="shared" si="42"/>
        <v>-3.617999999999965E-2</v>
      </c>
      <c r="BI9">
        <f t="shared" si="43"/>
        <v>27.126597662519117</v>
      </c>
    </row>
    <row r="10" spans="1:61" x14ac:dyDescent="0.25">
      <c r="A10">
        <v>-354</v>
      </c>
      <c r="B10">
        <v>40.69</v>
      </c>
      <c r="C10">
        <f t="shared" si="0"/>
        <v>4.0689999999999998E-5</v>
      </c>
      <c r="D10">
        <f t="shared" si="1"/>
        <v>-4.3905123101467147</v>
      </c>
      <c r="E10">
        <f t="shared" si="44"/>
        <v>4.3000000000000097E-7</v>
      </c>
      <c r="I10" s="3">
        <v>0.92400000000000004</v>
      </c>
      <c r="J10">
        <f t="shared" si="2"/>
        <v>92400</v>
      </c>
      <c r="K10">
        <f t="shared" si="3"/>
        <v>4.9656719712201065</v>
      </c>
      <c r="L10">
        <f t="shared" si="4"/>
        <v>4.0000000000000036E-3</v>
      </c>
      <c r="M10">
        <f t="shared" si="5"/>
        <v>1.2257226748826686</v>
      </c>
      <c r="N10">
        <f t="shared" si="6"/>
        <v>8.5635867400216115E-4</v>
      </c>
      <c r="O10">
        <f t="shared" si="7"/>
        <v>-3.9732000000000087E-2</v>
      </c>
      <c r="P10">
        <f t="shared" si="8"/>
        <v>25.206651373347434</v>
      </c>
      <c r="R10" s="4">
        <v>0.68100000000000005</v>
      </c>
      <c r="S10">
        <f t="shared" si="9"/>
        <v>68100</v>
      </c>
      <c r="T10">
        <f t="shared" si="10"/>
        <v>4.8331471119127851</v>
      </c>
      <c r="U10">
        <f t="shared" si="11"/>
        <v>-4.2999999999999927E-2</v>
      </c>
      <c r="V10">
        <f t="shared" si="12"/>
        <v>4.1117891853338664</v>
      </c>
      <c r="W10">
        <f t="shared" si="13"/>
        <v>8.5635867400216115E-4</v>
      </c>
      <c r="X10">
        <f t="shared" si="14"/>
        <v>-2.9283000000000066E-2</v>
      </c>
      <c r="Y10">
        <f t="shared" si="15"/>
        <v>18.577629421265801</v>
      </c>
      <c r="AA10" s="5">
        <v>0.878</v>
      </c>
      <c r="AB10">
        <f t="shared" si="16"/>
        <v>87800</v>
      </c>
      <c r="AC10">
        <f t="shared" si="17"/>
        <v>4.943494515906103</v>
      </c>
      <c r="AD10">
        <f t="shared" si="18"/>
        <v>-1.0000000000000009E-2</v>
      </c>
      <c r="AE10">
        <f t="shared" si="19"/>
        <v>0.36659093712993018</v>
      </c>
      <c r="AF10">
        <f t="shared" si="20"/>
        <v>8.5635867400216115E-4</v>
      </c>
      <c r="AG10">
        <f t="shared" si="21"/>
        <v>-3.7754000000000086E-2</v>
      </c>
      <c r="AH10">
        <f t="shared" si="22"/>
        <v>23.951774789825805</v>
      </c>
      <c r="AJ10" s="6">
        <v>0.86499999999999999</v>
      </c>
      <c r="AK10">
        <f t="shared" si="23"/>
        <v>86500</v>
      </c>
      <c r="AL10">
        <f t="shared" si="24"/>
        <v>4.9370161074648138</v>
      </c>
      <c r="AM10">
        <f t="shared" si="25"/>
        <v>3.0000000000000027E-3</v>
      </c>
      <c r="AN10">
        <f t="shared" si="26"/>
        <v>0.55881856064074942</v>
      </c>
      <c r="AO10">
        <f t="shared" si="27"/>
        <v>8.5635867400216115E-4</v>
      </c>
      <c r="AP10">
        <f t="shared" si="28"/>
        <v>-3.7195000000000082E-2</v>
      </c>
      <c r="AQ10">
        <f t="shared" si="29"/>
        <v>23.597135755352305</v>
      </c>
      <c r="AS10" s="7">
        <v>0.99</v>
      </c>
      <c r="AT10">
        <f t="shared" si="30"/>
        <v>99000</v>
      </c>
      <c r="AU10">
        <f t="shared" si="31"/>
        <v>4.9956351945975497</v>
      </c>
      <c r="AV10">
        <f t="shared" si="32"/>
        <v>-1.0000000000000009E-3</v>
      </c>
      <c r="AW10">
        <f t="shared" si="33"/>
        <v>0.40649846711692328</v>
      </c>
      <c r="AX10">
        <f t="shared" si="34"/>
        <v>8.5635867400216115E-4</v>
      </c>
      <c r="AY10">
        <f t="shared" si="35"/>
        <v>-4.2570000000000094E-2</v>
      </c>
      <c r="AZ10">
        <f t="shared" si="36"/>
        <v>27.00712647144368</v>
      </c>
      <c r="BB10" s="8">
        <v>1</v>
      </c>
      <c r="BC10">
        <f t="shared" si="37"/>
        <v>100000</v>
      </c>
      <c r="BD10">
        <f t="shared" si="38"/>
        <v>5</v>
      </c>
      <c r="BE10">
        <f t="shared" si="39"/>
        <v>-4.9999999999998934E-3</v>
      </c>
      <c r="BF10">
        <f t="shared" si="40"/>
        <v>0</v>
      </c>
      <c r="BG10">
        <f t="shared" si="41"/>
        <v>8.5635867400216115E-4</v>
      </c>
      <c r="BH10">
        <f t="shared" si="42"/>
        <v>-4.3000000000000094E-2</v>
      </c>
      <c r="BI10">
        <f t="shared" si="43"/>
        <v>27.279925728730987</v>
      </c>
    </row>
    <row r="11" spans="1:61" x14ac:dyDescent="0.25">
      <c r="A11">
        <v>-353</v>
      </c>
      <c r="B11">
        <v>41.2</v>
      </c>
      <c r="C11">
        <f t="shared" si="0"/>
        <v>4.1200000000000005E-5</v>
      </c>
      <c r="D11">
        <f t="shared" si="1"/>
        <v>-4.3851027839668655</v>
      </c>
      <c r="E11">
        <f t="shared" si="44"/>
        <v>5.1000000000000698E-7</v>
      </c>
      <c r="I11" s="3">
        <v>0.91</v>
      </c>
      <c r="J11">
        <f t="shared" si="2"/>
        <v>91000</v>
      </c>
      <c r="K11">
        <f t="shared" si="3"/>
        <v>4.9590413923210939</v>
      </c>
      <c r="L11">
        <f t="shared" si="4"/>
        <v>-1.4000000000000012E-2</v>
      </c>
      <c r="M11">
        <f t="shared" si="5"/>
        <v>2.8387885604537892</v>
      </c>
      <c r="N11">
        <f t="shared" si="6"/>
        <v>1.0421348389234308E-3</v>
      </c>
      <c r="O11">
        <f t="shared" si="7"/>
        <v>-4.6410000000000631E-2</v>
      </c>
      <c r="P11">
        <f t="shared" si="8"/>
        <v>25.135880447814756</v>
      </c>
      <c r="R11" s="4">
        <v>0.64700000000000002</v>
      </c>
      <c r="S11">
        <f t="shared" si="9"/>
        <v>64700</v>
      </c>
      <c r="T11">
        <f t="shared" si="10"/>
        <v>4.8109042806687006</v>
      </c>
      <c r="U11">
        <f t="shared" si="11"/>
        <v>-3.400000000000003E-2</v>
      </c>
      <c r="V11">
        <f t="shared" si="12"/>
        <v>2.9979151679922746</v>
      </c>
      <c r="W11">
        <f t="shared" si="13"/>
        <v>1.0421348389234308E-3</v>
      </c>
      <c r="X11">
        <f t="shared" si="14"/>
        <v>-3.299700000000045E-2</v>
      </c>
      <c r="Y11">
        <f t="shared" si="15"/>
        <v>17.871334779929832</v>
      </c>
      <c r="AA11" s="5">
        <v>0.874</v>
      </c>
      <c r="AB11">
        <f t="shared" si="16"/>
        <v>87400</v>
      </c>
      <c r="AC11">
        <f t="shared" si="17"/>
        <v>4.9415114326344032</v>
      </c>
      <c r="AD11">
        <f t="shared" si="18"/>
        <v>-4.0000000000000036E-3</v>
      </c>
      <c r="AE11">
        <f t="shared" si="19"/>
        <v>-0.3211390218086399</v>
      </c>
      <c r="AF11">
        <f t="shared" si="20"/>
        <v>1.0421348389234308E-3</v>
      </c>
      <c r="AG11">
        <f t="shared" si="21"/>
        <v>-4.4574000000000613E-2</v>
      </c>
      <c r="AH11">
        <f t="shared" si="22"/>
        <v>24.141493968560546</v>
      </c>
      <c r="AJ11" s="6">
        <v>0.85899999999999999</v>
      </c>
      <c r="AK11">
        <f t="shared" si="23"/>
        <v>85900</v>
      </c>
      <c r="AL11">
        <f t="shared" si="24"/>
        <v>4.933993163831242</v>
      </c>
      <c r="AM11">
        <f t="shared" si="25"/>
        <v>-6.0000000000000053E-3</v>
      </c>
      <c r="AN11">
        <f t="shared" si="26"/>
        <v>0.16393789142616208</v>
      </c>
      <c r="AO11">
        <f t="shared" si="27"/>
        <v>1.0421348389234308E-3</v>
      </c>
      <c r="AP11">
        <f t="shared" si="28"/>
        <v>-4.3809000000000597E-2</v>
      </c>
      <c r="AQ11">
        <f t="shared" si="29"/>
        <v>23.72716626887129</v>
      </c>
      <c r="AS11" s="7">
        <v>0.98499999999999999</v>
      </c>
      <c r="AT11">
        <f t="shared" si="30"/>
        <v>98500</v>
      </c>
      <c r="AU11">
        <f t="shared" si="31"/>
        <v>4.9934362304976121</v>
      </c>
      <c r="AV11">
        <f t="shared" si="32"/>
        <v>-5.0000000000000044E-3</v>
      </c>
      <c r="AW11">
        <f t="shared" si="33"/>
        <v>7.1436596875244354E-2</v>
      </c>
      <c r="AX11">
        <f t="shared" si="34"/>
        <v>1.0421348389234308E-3</v>
      </c>
      <c r="AY11">
        <f t="shared" si="35"/>
        <v>-5.0235000000000689E-2</v>
      </c>
      <c r="AZ11">
        <f t="shared" si="36"/>
        <v>27.207518946261025</v>
      </c>
      <c r="BB11" s="8">
        <v>1</v>
      </c>
      <c r="BC11">
        <f t="shared" si="37"/>
        <v>100000</v>
      </c>
      <c r="BD11">
        <f t="shared" si="38"/>
        <v>5</v>
      </c>
      <c r="BE11">
        <f t="shared" si="39"/>
        <v>0</v>
      </c>
      <c r="BF11">
        <f t="shared" si="40"/>
        <v>0</v>
      </c>
      <c r="BG11">
        <f t="shared" si="41"/>
        <v>1.0421348389234308E-3</v>
      </c>
      <c r="BH11">
        <f t="shared" si="42"/>
        <v>-5.1000000000000698E-2</v>
      </c>
      <c r="BI11">
        <f t="shared" si="43"/>
        <v>27.621846645950278</v>
      </c>
    </row>
    <row r="12" spans="1:61" x14ac:dyDescent="0.25">
      <c r="A12">
        <v>-352</v>
      </c>
      <c r="B12">
        <v>41.79</v>
      </c>
      <c r="C12">
        <f t="shared" si="0"/>
        <v>4.1789999999999998E-5</v>
      </c>
      <c r="D12">
        <f t="shared" si="1"/>
        <v>-4.3789276288563741</v>
      </c>
      <c r="E12">
        <f t="shared" si="44"/>
        <v>5.8999999999999266E-7</v>
      </c>
      <c r="I12" s="3">
        <v>0.874</v>
      </c>
      <c r="J12">
        <f t="shared" si="2"/>
        <v>87400</v>
      </c>
      <c r="K12">
        <f t="shared" si="3"/>
        <v>4.9415114326344032</v>
      </c>
      <c r="L12">
        <f t="shared" si="4"/>
        <v>-3.6000000000000032E-2</v>
      </c>
      <c r="M12">
        <f t="shared" si="5"/>
        <v>2.7604822631666357</v>
      </c>
      <c r="N12">
        <f t="shared" si="6"/>
        <v>1.2400719240021063E-3</v>
      </c>
      <c r="O12">
        <f t="shared" si="7"/>
        <v>-5.1565999999999355E-2</v>
      </c>
      <c r="P12">
        <f t="shared" si="8"/>
        <v>24.487209537527789</v>
      </c>
      <c r="R12" s="4">
        <v>0.62</v>
      </c>
      <c r="S12">
        <f t="shared" si="9"/>
        <v>62000</v>
      </c>
      <c r="T12">
        <f t="shared" si="10"/>
        <v>4.7923916894982534</v>
      </c>
      <c r="U12">
        <f t="shared" si="11"/>
        <v>-2.7000000000000024E-2</v>
      </c>
      <c r="V12">
        <f t="shared" si="12"/>
        <v>2.0925440572825145</v>
      </c>
      <c r="W12">
        <f t="shared" si="13"/>
        <v>1.2400719240021063E-3</v>
      </c>
      <c r="X12">
        <f t="shared" si="14"/>
        <v>-3.6579999999999543E-2</v>
      </c>
      <c r="Y12">
        <f t="shared" si="15"/>
        <v>17.370789374447632</v>
      </c>
      <c r="AA12" s="5">
        <v>0.878</v>
      </c>
      <c r="AB12">
        <f t="shared" si="16"/>
        <v>87800</v>
      </c>
      <c r="AC12">
        <f t="shared" si="17"/>
        <v>4.943494515906103</v>
      </c>
      <c r="AD12">
        <f t="shared" si="18"/>
        <v>4.0000000000000036E-3</v>
      </c>
      <c r="AE12">
        <f t="shared" si="19"/>
        <v>0.36446059084967025</v>
      </c>
      <c r="AF12">
        <f t="shared" si="20"/>
        <v>1.2400719240021063E-3</v>
      </c>
      <c r="AG12">
        <f t="shared" si="21"/>
        <v>-5.1801999999999356E-2</v>
      </c>
      <c r="AH12">
        <f t="shared" si="22"/>
        <v>24.599279146395197</v>
      </c>
      <c r="AJ12" s="6">
        <v>0.85699999999999998</v>
      </c>
      <c r="AK12">
        <f t="shared" si="23"/>
        <v>85700</v>
      </c>
      <c r="AL12">
        <f t="shared" si="24"/>
        <v>4.9329808219231985</v>
      </c>
      <c r="AM12">
        <f t="shared" si="25"/>
        <v>-2.0000000000000018E-3</v>
      </c>
      <c r="AN12">
        <f t="shared" si="26"/>
        <v>7.4508912146189626E-2</v>
      </c>
      <c r="AO12">
        <f t="shared" si="27"/>
        <v>1.2400719240021063E-3</v>
      </c>
      <c r="AP12">
        <f t="shared" si="28"/>
        <v>-5.0562999999999372E-2</v>
      </c>
      <c r="AQ12">
        <f t="shared" si="29"/>
        <v>24.010913699841325</v>
      </c>
      <c r="AS12" s="7">
        <v>0.98399999999999999</v>
      </c>
      <c r="AT12">
        <f t="shared" si="30"/>
        <v>98400</v>
      </c>
      <c r="AU12">
        <f t="shared" si="31"/>
        <v>4.9929950984313418</v>
      </c>
      <c r="AV12">
        <f t="shared" si="32"/>
        <v>-1.0000000000000009E-3</v>
      </c>
      <c r="AW12">
        <f t="shared" si="33"/>
        <v>-0.19426765688080166</v>
      </c>
      <c r="AX12">
        <f t="shared" si="34"/>
        <v>1.2400719240021063E-3</v>
      </c>
      <c r="AY12">
        <f t="shared" si="35"/>
        <v>-5.8055999999999275E-2</v>
      </c>
      <c r="AZ12">
        <f t="shared" si="36"/>
        <v>27.5691237813814</v>
      </c>
      <c r="BB12" s="8">
        <v>1</v>
      </c>
      <c r="BC12">
        <f t="shared" si="37"/>
        <v>100000</v>
      </c>
      <c r="BD12">
        <f t="shared" si="38"/>
        <v>5</v>
      </c>
      <c r="BE12">
        <f t="shared" si="39"/>
        <v>0</v>
      </c>
      <c r="BF12">
        <f t="shared" si="40"/>
        <v>0.19173837960078913</v>
      </c>
      <c r="BG12">
        <f t="shared" si="41"/>
        <v>1.2400719240021063E-3</v>
      </c>
      <c r="BH12">
        <f t="shared" si="42"/>
        <v>-5.8999999999999268E-2</v>
      </c>
      <c r="BI12">
        <f t="shared" si="43"/>
        <v>28.017402216851018</v>
      </c>
    </row>
    <row r="13" spans="1:61" x14ac:dyDescent="0.25">
      <c r="A13">
        <v>-351</v>
      </c>
      <c r="B13">
        <v>42.45</v>
      </c>
      <c r="C13">
        <f t="shared" si="0"/>
        <v>4.2450000000000002E-5</v>
      </c>
      <c r="D13">
        <f t="shared" si="1"/>
        <v>-4.3721223054200289</v>
      </c>
      <c r="E13">
        <f t="shared" si="44"/>
        <v>6.6000000000000385E-7</v>
      </c>
      <c r="I13" s="3">
        <v>0.83699999999999997</v>
      </c>
      <c r="J13">
        <f t="shared" si="2"/>
        <v>83700</v>
      </c>
      <c r="K13">
        <f t="shared" si="3"/>
        <v>4.92272545799326</v>
      </c>
      <c r="L13">
        <f t="shared" si="4"/>
        <v>-3.7000000000000033E-2</v>
      </c>
      <c r="M13">
        <f t="shared" si="5"/>
        <v>1.8018024802863668</v>
      </c>
      <c r="N13">
        <f t="shared" si="6"/>
        <v>1.4501092637817792E-3</v>
      </c>
      <c r="O13">
        <f t="shared" si="7"/>
        <v>-5.5242000000000319E-2</v>
      </c>
      <c r="P13">
        <f t="shared" si="8"/>
        <v>23.820926347838185</v>
      </c>
      <c r="R13" s="4">
        <v>0.6</v>
      </c>
      <c r="S13">
        <f t="shared" si="9"/>
        <v>60000</v>
      </c>
      <c r="T13">
        <f t="shared" si="10"/>
        <v>4.7781512503836439</v>
      </c>
      <c r="U13">
        <f t="shared" si="11"/>
        <v>-2.0000000000000018E-2</v>
      </c>
      <c r="V13">
        <f t="shared" si="12"/>
        <v>0.67006600296119145</v>
      </c>
      <c r="W13">
        <f t="shared" si="13"/>
        <v>1.4501092637817792E-3</v>
      </c>
      <c r="X13">
        <f t="shared" si="14"/>
        <v>-3.9600000000000232E-2</v>
      </c>
      <c r="Y13">
        <f t="shared" si="15"/>
        <v>17.075932865833824</v>
      </c>
      <c r="AA13" s="5">
        <v>0.873</v>
      </c>
      <c r="AB13">
        <f t="shared" si="16"/>
        <v>87300</v>
      </c>
      <c r="AC13">
        <f t="shared" si="17"/>
        <v>4.9410142437055695</v>
      </c>
      <c r="AD13">
        <f t="shared" si="18"/>
        <v>-5.0000000000000044E-3</v>
      </c>
      <c r="AE13">
        <f t="shared" si="19"/>
        <v>0.98960086315037166</v>
      </c>
      <c r="AF13">
        <f t="shared" si="20"/>
        <v>1.4501092637817792E-3</v>
      </c>
      <c r="AG13">
        <f t="shared" si="21"/>
        <v>-5.7618000000000336E-2</v>
      </c>
      <c r="AH13">
        <f t="shared" si="22"/>
        <v>24.845482319788214</v>
      </c>
      <c r="AJ13" s="6">
        <v>0.85599999999999998</v>
      </c>
      <c r="AK13">
        <f t="shared" si="23"/>
        <v>85600</v>
      </c>
      <c r="AL13">
        <f t="shared" si="24"/>
        <v>4.9324737646771535</v>
      </c>
      <c r="AM13">
        <f t="shared" si="25"/>
        <v>-1.0000000000000009E-3</v>
      </c>
      <c r="AN13">
        <f t="shared" si="26"/>
        <v>0.26744095985946453</v>
      </c>
      <c r="AO13">
        <f t="shared" si="27"/>
        <v>1.4501092637817792E-3</v>
      </c>
      <c r="AP13">
        <f t="shared" si="28"/>
        <v>-5.6496000000000331E-2</v>
      </c>
      <c r="AQ13">
        <f t="shared" si="29"/>
        <v>24.361664221922922</v>
      </c>
      <c r="AS13" s="7">
        <v>0.98699999999999999</v>
      </c>
      <c r="AT13">
        <f t="shared" si="30"/>
        <v>98700</v>
      </c>
      <c r="AU13">
        <f t="shared" si="31"/>
        <v>4.9943171526696366</v>
      </c>
      <c r="AV13">
        <f t="shared" si="32"/>
        <v>3.0000000000000027E-3</v>
      </c>
      <c r="AW13">
        <f t="shared" si="33"/>
        <v>-5.7821311819472046E-2</v>
      </c>
      <c r="AX13">
        <f t="shared" si="34"/>
        <v>1.4501092637817792E-3</v>
      </c>
      <c r="AY13">
        <f t="shared" si="35"/>
        <v>-6.514200000000038E-2</v>
      </c>
      <c r="AZ13">
        <f t="shared" si="36"/>
        <v>28.08990956429664</v>
      </c>
      <c r="BB13" s="8">
        <v>0.997</v>
      </c>
      <c r="BC13">
        <f t="shared" si="37"/>
        <v>99700</v>
      </c>
      <c r="BD13">
        <f t="shared" si="38"/>
        <v>4.9986951583116559</v>
      </c>
      <c r="BE13">
        <f t="shared" si="39"/>
        <v>-3.0000000000000027E-3</v>
      </c>
      <c r="BF13">
        <f t="shared" si="40"/>
        <v>0.11465574242635461</v>
      </c>
      <c r="BG13">
        <f t="shared" si="41"/>
        <v>1.4501092637817792E-3</v>
      </c>
      <c r="BH13">
        <f t="shared" si="42"/>
        <v>-6.5802000000000388E-2</v>
      </c>
      <c r="BI13">
        <f t="shared" si="43"/>
        <v>28.374508445393872</v>
      </c>
    </row>
    <row r="14" spans="1:61" x14ac:dyDescent="0.25">
      <c r="A14">
        <v>-350</v>
      </c>
      <c r="B14">
        <v>43.2</v>
      </c>
      <c r="C14">
        <f t="shared" si="0"/>
        <v>4.32E-5</v>
      </c>
      <c r="D14">
        <f t="shared" si="1"/>
        <v>-4.3645162531850881</v>
      </c>
      <c r="E14">
        <f t="shared" si="44"/>
        <v>7.499999999999979E-7</v>
      </c>
      <c r="I14" s="3">
        <v>0.81100000000000005</v>
      </c>
      <c r="J14">
        <f t="shared" si="2"/>
        <v>81100</v>
      </c>
      <c r="K14">
        <f t="shared" si="3"/>
        <v>4.909020854211156</v>
      </c>
      <c r="L14">
        <f t="shared" si="4"/>
        <v>-2.5999999999999912E-2</v>
      </c>
      <c r="M14">
        <f t="shared" si="5"/>
        <v>1.1936467134477795</v>
      </c>
      <c r="N14">
        <f t="shared" si="6"/>
        <v>1.6721824322027123E-3</v>
      </c>
      <c r="O14">
        <f t="shared" si="7"/>
        <v>-6.0824999999999831E-2</v>
      </c>
      <c r="P14">
        <f t="shared" si="8"/>
        <v>23.48876023325721</v>
      </c>
      <c r="R14" s="4">
        <v>0.59299999999999997</v>
      </c>
      <c r="S14">
        <f t="shared" si="9"/>
        <v>59300</v>
      </c>
      <c r="T14">
        <f t="shared" si="10"/>
        <v>4.773054693364263</v>
      </c>
      <c r="U14">
        <f t="shared" si="11"/>
        <v>-7.0000000000000062E-3</v>
      </c>
      <c r="V14">
        <f t="shared" si="12"/>
        <v>0</v>
      </c>
      <c r="W14">
        <f t="shared" si="13"/>
        <v>1.6721824322027123E-3</v>
      </c>
      <c r="X14">
        <f t="shared" si="14"/>
        <v>-4.4474999999999876E-2</v>
      </c>
      <c r="Y14">
        <f t="shared" si="15"/>
        <v>17.174888801876111</v>
      </c>
      <c r="AA14" s="5">
        <v>0.85799999999999998</v>
      </c>
      <c r="AB14">
        <f t="shared" si="16"/>
        <v>85800</v>
      </c>
      <c r="AC14">
        <f t="shared" si="17"/>
        <v>4.9334872878487053</v>
      </c>
      <c r="AD14">
        <f t="shared" si="18"/>
        <v>-1.5000000000000013E-2</v>
      </c>
      <c r="AE14">
        <f t="shared" si="19"/>
        <v>1.4450638341916782</v>
      </c>
      <c r="AF14">
        <f t="shared" si="20"/>
        <v>1.6721824322027123E-3</v>
      </c>
      <c r="AG14">
        <f t="shared" si="21"/>
        <v>-6.4349999999999824E-2</v>
      </c>
      <c r="AH14">
        <f t="shared" si="22"/>
        <v>24.850007743692586</v>
      </c>
      <c r="AJ14" s="6">
        <v>0.85199999999999998</v>
      </c>
      <c r="AK14">
        <f t="shared" si="23"/>
        <v>85200</v>
      </c>
      <c r="AL14">
        <f t="shared" si="24"/>
        <v>4.9304395947666997</v>
      </c>
      <c r="AM14">
        <f t="shared" si="25"/>
        <v>-4.0000000000000036E-3</v>
      </c>
      <c r="AN14">
        <f t="shared" si="26"/>
        <v>0</v>
      </c>
      <c r="AO14">
        <f t="shared" si="27"/>
        <v>1.6721824322027123E-3</v>
      </c>
      <c r="AP14">
        <f t="shared" si="28"/>
        <v>-6.3899999999999818E-2</v>
      </c>
      <c r="AQ14">
        <f t="shared" si="29"/>
        <v>24.676231465764666</v>
      </c>
      <c r="AS14" s="7">
        <v>0.98799999999999999</v>
      </c>
      <c r="AT14">
        <f t="shared" si="30"/>
        <v>98800</v>
      </c>
      <c r="AU14">
        <f t="shared" si="31"/>
        <v>4.9947569445876283</v>
      </c>
      <c r="AV14">
        <f t="shared" si="32"/>
        <v>1.0000000000000009E-3</v>
      </c>
      <c r="AW14">
        <f t="shared" si="33"/>
        <v>-0.16123719235119635</v>
      </c>
      <c r="AX14">
        <f t="shared" si="34"/>
        <v>1.6721824322027123E-3</v>
      </c>
      <c r="AY14">
        <f t="shared" si="35"/>
        <v>-7.4099999999999791E-2</v>
      </c>
      <c r="AZ14">
        <f t="shared" si="36"/>
        <v>28.615160432130857</v>
      </c>
      <c r="BB14" s="8">
        <v>0.995</v>
      </c>
      <c r="BC14">
        <f t="shared" si="37"/>
        <v>99500</v>
      </c>
      <c r="BD14">
        <f t="shared" si="38"/>
        <v>4.9978230807457251</v>
      </c>
      <c r="BE14">
        <f t="shared" si="39"/>
        <v>-2.0000000000000018E-3</v>
      </c>
      <c r="BF14">
        <f t="shared" si="40"/>
        <v>0.10700478433637882</v>
      </c>
      <c r="BG14">
        <f t="shared" si="41"/>
        <v>1.6721824322027123E-3</v>
      </c>
      <c r="BH14">
        <f t="shared" si="42"/>
        <v>-7.4624999999999789E-2</v>
      </c>
      <c r="BI14">
        <f t="shared" si="43"/>
        <v>28.817899423046764</v>
      </c>
    </row>
    <row r="15" spans="1:61" x14ac:dyDescent="0.25">
      <c r="A15">
        <v>-349</v>
      </c>
      <c r="B15">
        <v>44.02</v>
      </c>
      <c r="C15">
        <f t="shared" si="0"/>
        <v>4.4020000000000002E-5</v>
      </c>
      <c r="D15">
        <f t="shared" si="1"/>
        <v>-4.3563499617826711</v>
      </c>
      <c r="E15">
        <f t="shared" si="44"/>
        <v>8.2000000000000231E-7</v>
      </c>
      <c r="I15" s="3">
        <v>0.79300000000000004</v>
      </c>
      <c r="J15">
        <f t="shared" si="2"/>
        <v>79300</v>
      </c>
      <c r="K15">
        <f t="shared" si="3"/>
        <v>4.8992731873176041</v>
      </c>
      <c r="L15">
        <f t="shared" si="4"/>
        <v>-1.8000000000000016E-2</v>
      </c>
      <c r="M15">
        <f t="shared" si="5"/>
        <v>0.31599729724523168</v>
      </c>
      <c r="N15">
        <f t="shared" si="6"/>
        <v>1.9062232624895148E-3</v>
      </c>
      <c r="O15">
        <f t="shared" si="7"/>
        <v>-6.5026000000000181E-2</v>
      </c>
      <c r="P15">
        <f t="shared" si="8"/>
        <v>23.403387273259753</v>
      </c>
      <c r="R15" s="4">
        <v>0.59299999999999997</v>
      </c>
      <c r="S15">
        <f t="shared" si="9"/>
        <v>59300</v>
      </c>
      <c r="T15">
        <f t="shared" si="10"/>
        <v>4.773054693364263</v>
      </c>
      <c r="U15">
        <f t="shared" si="11"/>
        <v>0</v>
      </c>
      <c r="V15">
        <f t="shared" si="12"/>
        <v>-0.83545435434688153</v>
      </c>
      <c r="W15">
        <f t="shared" si="13"/>
        <v>1.9062232624895148E-3</v>
      </c>
      <c r="X15">
        <f t="shared" si="14"/>
        <v>-4.8626000000000134E-2</v>
      </c>
      <c r="Y15">
        <f t="shared" si="15"/>
        <v>17.500893635615427</v>
      </c>
      <c r="AA15" s="5">
        <v>0.83499999999999996</v>
      </c>
      <c r="AB15">
        <f t="shared" si="16"/>
        <v>83500</v>
      </c>
      <c r="AC15">
        <f t="shared" si="17"/>
        <v>4.9216864754836021</v>
      </c>
      <c r="AD15">
        <f t="shared" si="18"/>
        <v>-2.300000000000002E-2</v>
      </c>
      <c r="AE15">
        <f t="shared" si="19"/>
        <v>1.8900718849834623</v>
      </c>
      <c r="AF15">
        <f t="shared" si="20"/>
        <v>1.9062232624895148E-3</v>
      </c>
      <c r="AG15">
        <f t="shared" si="21"/>
        <v>-6.8470000000000197E-2</v>
      </c>
      <c r="AH15">
        <f t="shared" si="22"/>
        <v>24.642910937165063</v>
      </c>
      <c r="AJ15" s="6">
        <v>0.85199999999999998</v>
      </c>
      <c r="AK15">
        <f t="shared" si="23"/>
        <v>85200</v>
      </c>
      <c r="AL15">
        <f t="shared" si="24"/>
        <v>4.9304395947666997</v>
      </c>
      <c r="AM15">
        <f t="shared" si="25"/>
        <v>0</v>
      </c>
      <c r="AN15">
        <f t="shared" si="26"/>
        <v>-0.23400045653121809</v>
      </c>
      <c r="AO15">
        <f t="shared" si="27"/>
        <v>1.9062232624895148E-3</v>
      </c>
      <c r="AP15">
        <f t="shared" si="28"/>
        <v>-6.9864000000000204E-2</v>
      </c>
      <c r="AQ15">
        <f t="shared" si="29"/>
        <v>25.14462289636483</v>
      </c>
      <c r="AS15" s="7">
        <v>0.99099999999999999</v>
      </c>
      <c r="AT15">
        <f t="shared" si="30"/>
        <v>99100</v>
      </c>
      <c r="AU15">
        <f t="shared" si="31"/>
        <v>4.9960736544852757</v>
      </c>
      <c r="AV15">
        <f t="shared" si="32"/>
        <v>3.0000000000000027E-3</v>
      </c>
      <c r="AW15">
        <f t="shared" si="33"/>
        <v>-0.10072383680822038</v>
      </c>
      <c r="AX15">
        <f t="shared" si="34"/>
        <v>1.9062232624895148E-3</v>
      </c>
      <c r="AY15">
        <f t="shared" si="35"/>
        <v>-8.1262000000000223E-2</v>
      </c>
      <c r="AZ15">
        <f t="shared" si="36"/>
        <v>29.246855974527637</v>
      </c>
      <c r="BB15" s="8">
        <v>0.99299999999999999</v>
      </c>
      <c r="BC15">
        <f t="shared" si="37"/>
        <v>99300</v>
      </c>
      <c r="BD15">
        <f t="shared" si="38"/>
        <v>4.9969492484953815</v>
      </c>
      <c r="BE15">
        <f t="shared" si="39"/>
        <v>-2.0000000000000018E-3</v>
      </c>
      <c r="BF15">
        <f t="shared" si="40"/>
        <v>-0.15070601514050908</v>
      </c>
      <c r="BG15">
        <f t="shared" si="41"/>
        <v>1.9062232624895148E-3</v>
      </c>
      <c r="BH15">
        <f t="shared" si="42"/>
        <v>-8.1426000000000234E-2</v>
      </c>
      <c r="BI15">
        <f t="shared" si="43"/>
        <v>29.305880910904076</v>
      </c>
    </row>
    <row r="16" spans="1:61" x14ac:dyDescent="0.25">
      <c r="A16">
        <v>-348</v>
      </c>
      <c r="B16">
        <v>44.91</v>
      </c>
      <c r="C16">
        <f t="shared" si="0"/>
        <v>4.4909999999999995E-5</v>
      </c>
      <c r="D16">
        <f t="shared" si="1"/>
        <v>-4.3476569449372855</v>
      </c>
      <c r="E16">
        <f t="shared" si="44"/>
        <v>8.8999999999999317E-7</v>
      </c>
      <c r="I16" s="3">
        <v>0.78800000000000003</v>
      </c>
      <c r="J16">
        <f t="shared" si="2"/>
        <v>78800</v>
      </c>
      <c r="K16">
        <f t="shared" si="3"/>
        <v>4.896526217489555</v>
      </c>
      <c r="L16">
        <f t="shared" si="4"/>
        <v>-5.0000000000000044E-3</v>
      </c>
      <c r="M16">
        <f t="shared" si="5"/>
        <v>-1.0462742999252508</v>
      </c>
      <c r="N16">
        <f t="shared" si="6"/>
        <v>2.1521598682724963E-3</v>
      </c>
      <c r="O16">
        <f t="shared" si="7"/>
        <v>-7.0131999999999459E-2</v>
      </c>
      <c r="P16">
        <f t="shared" si="8"/>
        <v>23.726013123817133</v>
      </c>
      <c r="R16" s="4">
        <v>0.60299999999999998</v>
      </c>
      <c r="S16">
        <f t="shared" si="9"/>
        <v>60300</v>
      </c>
      <c r="T16">
        <f t="shared" si="10"/>
        <v>4.7803173121401512</v>
      </c>
      <c r="U16">
        <f t="shared" si="11"/>
        <v>1.0000000000000009E-2</v>
      </c>
      <c r="V16">
        <f t="shared" si="12"/>
        <v>-0.76193710644132728</v>
      </c>
      <c r="W16">
        <f t="shared" si="13"/>
        <v>2.1521598682724963E-3</v>
      </c>
      <c r="X16">
        <f t="shared" si="14"/>
        <v>-5.366699999999959E-2</v>
      </c>
      <c r="Y16">
        <f t="shared" si="15"/>
        <v>18.155819687387986</v>
      </c>
      <c r="AA16" s="5">
        <v>0.80400000000000005</v>
      </c>
      <c r="AB16">
        <f t="shared" si="16"/>
        <v>80400</v>
      </c>
      <c r="AC16">
        <f t="shared" si="17"/>
        <v>4.9052560487484511</v>
      </c>
      <c r="AD16">
        <f t="shared" si="18"/>
        <v>-3.0999999999999917E-2</v>
      </c>
      <c r="AE16">
        <f t="shared" si="19"/>
        <v>1.2260569027833159</v>
      </c>
      <c r="AF16">
        <f t="shared" si="20"/>
        <v>2.1521598682724963E-3</v>
      </c>
      <c r="AG16">
        <f t="shared" si="21"/>
        <v>-7.1555999999999453E-2</v>
      </c>
      <c r="AH16">
        <f t="shared" si="22"/>
        <v>24.207759583183979</v>
      </c>
      <c r="AJ16" s="6">
        <v>0.85599999999999998</v>
      </c>
      <c r="AK16">
        <f t="shared" si="23"/>
        <v>85600</v>
      </c>
      <c r="AL16">
        <f t="shared" si="24"/>
        <v>4.9324737646771535</v>
      </c>
      <c r="AM16">
        <f t="shared" si="25"/>
        <v>4.0000000000000036E-3</v>
      </c>
      <c r="AN16">
        <f t="shared" si="26"/>
        <v>-0.21596650645355162</v>
      </c>
      <c r="AO16">
        <f t="shared" si="27"/>
        <v>2.1521598682724963E-3</v>
      </c>
      <c r="AP16">
        <f t="shared" si="28"/>
        <v>-7.6183999999999419E-2</v>
      </c>
      <c r="AQ16">
        <f t="shared" si="29"/>
        <v>25.773435576126225</v>
      </c>
      <c r="AS16" s="7">
        <v>0.99299999999999999</v>
      </c>
      <c r="AT16">
        <f t="shared" si="30"/>
        <v>99300</v>
      </c>
      <c r="AU16">
        <f t="shared" si="31"/>
        <v>4.9969492484953815</v>
      </c>
      <c r="AV16">
        <f t="shared" si="32"/>
        <v>2.0000000000000018E-3</v>
      </c>
      <c r="AW16">
        <f t="shared" si="33"/>
        <v>-0.27906549291898264</v>
      </c>
      <c r="AX16">
        <f t="shared" si="34"/>
        <v>2.1521598682724963E-3</v>
      </c>
      <c r="AY16">
        <f t="shared" si="35"/>
        <v>-8.8376999999999317E-2</v>
      </c>
      <c r="AZ16">
        <f t="shared" si="36"/>
        <v>29.898389634454837</v>
      </c>
      <c r="BB16" s="8">
        <v>0.996</v>
      </c>
      <c r="BC16">
        <f t="shared" si="37"/>
        <v>99600</v>
      </c>
      <c r="BD16">
        <f t="shared" si="38"/>
        <v>4.9982593384236988</v>
      </c>
      <c r="BE16">
        <f t="shared" si="39"/>
        <v>3.0000000000000027E-3</v>
      </c>
      <c r="BF16">
        <f t="shared" si="40"/>
        <v>-4.6487441664497607E-2</v>
      </c>
      <c r="BG16">
        <f t="shared" si="41"/>
        <v>2.1521598682724963E-3</v>
      </c>
      <c r="BH16">
        <f t="shared" si="42"/>
        <v>-8.8643999999999321E-2</v>
      </c>
      <c r="BI16">
        <f t="shared" si="43"/>
        <v>29.988717095586122</v>
      </c>
    </row>
    <row r="17" spans="1:61" x14ac:dyDescent="0.25">
      <c r="A17">
        <v>-347</v>
      </c>
      <c r="B17">
        <v>45.89</v>
      </c>
      <c r="C17">
        <f t="shared" si="0"/>
        <v>4.5890000000000003E-5</v>
      </c>
      <c r="D17">
        <f t="shared" si="1"/>
        <v>-4.3382819423053407</v>
      </c>
      <c r="E17">
        <f t="shared" si="44"/>
        <v>9.8000000000000756E-7</v>
      </c>
      <c r="I17" s="3">
        <v>0.80600000000000005</v>
      </c>
      <c r="J17">
        <f t="shared" si="2"/>
        <v>80600</v>
      </c>
      <c r="K17">
        <f t="shared" si="3"/>
        <v>4.9063350418050904</v>
      </c>
      <c r="L17">
        <f t="shared" si="4"/>
        <v>1.8000000000000016E-2</v>
      </c>
      <c r="M17">
        <f t="shared" si="5"/>
        <v>-1.6307466028722823</v>
      </c>
      <c r="N17">
        <f t="shared" si="6"/>
        <v>2.409916665937234E-3</v>
      </c>
      <c r="O17">
        <f t="shared" si="7"/>
        <v>-7.8988000000000613E-2</v>
      </c>
      <c r="P17">
        <f t="shared" si="8"/>
        <v>24.797539643728705</v>
      </c>
      <c r="R17" s="4">
        <v>0.61299999999999999</v>
      </c>
      <c r="S17">
        <f t="shared" si="9"/>
        <v>61300</v>
      </c>
      <c r="T17">
        <f t="shared" si="10"/>
        <v>4.7874604745184151</v>
      </c>
      <c r="U17">
        <f t="shared" si="11"/>
        <v>1.0000000000000009E-2</v>
      </c>
      <c r="V17">
        <f t="shared" si="12"/>
        <v>-0.65038915357465832</v>
      </c>
      <c r="W17">
        <f t="shared" si="13"/>
        <v>2.409916665937234E-3</v>
      </c>
      <c r="X17">
        <f t="shared" si="14"/>
        <v>-6.007400000000046E-2</v>
      </c>
      <c r="Y17">
        <f t="shared" si="15"/>
        <v>18.859667247649746</v>
      </c>
      <c r="AA17" s="5">
        <v>0.78300000000000003</v>
      </c>
      <c r="AB17">
        <f t="shared" si="16"/>
        <v>78300</v>
      </c>
      <c r="AC17">
        <f t="shared" si="17"/>
        <v>4.8937617620579434</v>
      </c>
      <c r="AD17">
        <f t="shared" si="18"/>
        <v>-2.1000000000000019E-2</v>
      </c>
      <c r="AE17">
        <f t="shared" si="19"/>
        <v>0.63133459240873901</v>
      </c>
      <c r="AF17">
        <f t="shared" si="20"/>
        <v>2.409916665937234E-3</v>
      </c>
      <c r="AG17">
        <f t="shared" si="21"/>
        <v>-7.6734000000000593E-2</v>
      </c>
      <c r="AH17">
        <f t="shared" si="22"/>
        <v>24.089917544714112</v>
      </c>
      <c r="AJ17" s="6">
        <v>0.86</v>
      </c>
      <c r="AK17">
        <f t="shared" si="23"/>
        <v>86000</v>
      </c>
      <c r="AL17">
        <f t="shared" si="24"/>
        <v>4.9344984512435675</v>
      </c>
      <c r="AM17">
        <f t="shared" si="25"/>
        <v>4.0000000000000036E-3</v>
      </c>
      <c r="AN17">
        <f t="shared" si="26"/>
        <v>-0.20706827191076774</v>
      </c>
      <c r="AO17">
        <f t="shared" si="27"/>
        <v>2.409916665937234E-3</v>
      </c>
      <c r="AP17">
        <f t="shared" si="28"/>
        <v>-8.4280000000000646E-2</v>
      </c>
      <c r="AQ17">
        <f t="shared" si="29"/>
        <v>26.458913267502091</v>
      </c>
      <c r="AS17" s="7">
        <v>0.999</v>
      </c>
      <c r="AT17">
        <f t="shared" si="30"/>
        <v>99900</v>
      </c>
      <c r="AU17">
        <f t="shared" si="31"/>
        <v>4.9995654882259819</v>
      </c>
      <c r="AV17">
        <f t="shared" si="32"/>
        <v>6.0000000000000053E-3</v>
      </c>
      <c r="AW17">
        <f t="shared" si="33"/>
        <v>-0.17831445315759306</v>
      </c>
      <c r="AX17">
        <f t="shared" si="34"/>
        <v>2.409916665937234E-3</v>
      </c>
      <c r="AY17">
        <f t="shared" si="35"/>
        <v>-9.7902000000000752E-2</v>
      </c>
      <c r="AZ17">
        <f t="shared" si="36"/>
        <v>30.73541203980766</v>
      </c>
      <c r="BB17" s="8">
        <v>0.997</v>
      </c>
      <c r="BC17">
        <f t="shared" si="37"/>
        <v>99700</v>
      </c>
      <c r="BD17">
        <f t="shared" si="38"/>
        <v>4.9986951583116559</v>
      </c>
      <c r="BE17">
        <f t="shared" si="39"/>
        <v>1.0000000000000009E-3</v>
      </c>
      <c r="BF17">
        <f t="shared" si="40"/>
        <v>-8.9425145206173631E-2</v>
      </c>
      <c r="BG17">
        <f t="shared" si="41"/>
        <v>2.409916665937234E-3</v>
      </c>
      <c r="BH17">
        <f t="shared" si="42"/>
        <v>-9.7706000000000751E-2</v>
      </c>
      <c r="BI17">
        <f t="shared" si="43"/>
        <v>30.673879683371606</v>
      </c>
    </row>
    <row r="18" spans="1:61" x14ac:dyDescent="0.25">
      <c r="A18">
        <v>-346</v>
      </c>
      <c r="B18">
        <v>46.93</v>
      </c>
      <c r="C18">
        <f t="shared" si="0"/>
        <v>4.693E-5</v>
      </c>
      <c r="D18">
        <f t="shared" si="1"/>
        <v>-4.3285494457875053</v>
      </c>
      <c r="E18">
        <f t="shared" si="44"/>
        <v>1.0399999999999968E-6</v>
      </c>
      <c r="I18" s="3">
        <v>0.83599999999999997</v>
      </c>
      <c r="J18">
        <f t="shared" si="2"/>
        <v>83600</v>
      </c>
      <c r="K18">
        <f t="shared" si="3"/>
        <v>4.9222062774390167</v>
      </c>
      <c r="L18">
        <f t="shared" si="4"/>
        <v>2.9999999999999916E-2</v>
      </c>
      <c r="M18">
        <f t="shared" si="5"/>
        <v>-1.4817865151611562</v>
      </c>
      <c r="N18">
        <f t="shared" si="6"/>
        <v>2.6794143981955509E-3</v>
      </c>
      <c r="O18">
        <f t="shared" si="7"/>
        <v>-8.694399999999973E-2</v>
      </c>
      <c r="P18">
        <f t="shared" si="8"/>
        <v>26.303426406479545</v>
      </c>
      <c r="R18" s="4">
        <v>0.622</v>
      </c>
      <c r="S18">
        <f t="shared" si="9"/>
        <v>62200</v>
      </c>
      <c r="T18">
        <f t="shared" si="10"/>
        <v>4.7937903846908183</v>
      </c>
      <c r="U18">
        <f t="shared" si="11"/>
        <v>9.000000000000008E-3</v>
      </c>
      <c r="V18">
        <f t="shared" si="12"/>
        <v>-6.7516465461868055E-2</v>
      </c>
      <c r="W18">
        <f t="shared" si="13"/>
        <v>2.6794143981955509E-3</v>
      </c>
      <c r="X18">
        <f t="shared" si="14"/>
        <v>-6.4687999999999801E-2</v>
      </c>
      <c r="Y18">
        <f t="shared" si="15"/>
        <v>19.570252661280236</v>
      </c>
      <c r="AA18" s="5">
        <v>0.77200000000000002</v>
      </c>
      <c r="AB18">
        <f t="shared" si="16"/>
        <v>77200</v>
      </c>
      <c r="AC18">
        <f t="shared" si="17"/>
        <v>4.8876173003357364</v>
      </c>
      <c r="AD18">
        <f t="shared" si="18"/>
        <v>-1.100000000000001E-2</v>
      </c>
      <c r="AE18">
        <f t="shared" si="19"/>
        <v>0.27309381797364751</v>
      </c>
      <c r="AF18">
        <f t="shared" si="20"/>
        <v>2.6794143981955509E-3</v>
      </c>
      <c r="AG18">
        <f t="shared" si="21"/>
        <v>-8.0287999999999748E-2</v>
      </c>
      <c r="AH18">
        <f t="shared" si="22"/>
        <v>24.289766968662928</v>
      </c>
      <c r="AJ18" s="6">
        <v>0.86399999999999999</v>
      </c>
      <c r="AK18">
        <f t="shared" si="23"/>
        <v>86400</v>
      </c>
      <c r="AL18">
        <f t="shared" si="24"/>
        <v>4.9365137424788932</v>
      </c>
      <c r="AM18">
        <f t="shared" si="25"/>
        <v>4.0000000000000036E-3</v>
      </c>
      <c r="AN18">
        <f t="shared" si="26"/>
        <v>-0.19412963249184331</v>
      </c>
      <c r="AO18">
        <f t="shared" si="27"/>
        <v>2.6794143981955509E-3</v>
      </c>
      <c r="AP18">
        <f t="shared" si="28"/>
        <v>-8.9855999999999728E-2</v>
      </c>
      <c r="AQ18">
        <f t="shared" si="29"/>
        <v>27.184402410524314</v>
      </c>
      <c r="AS18" s="7">
        <v>1.0029999999999999</v>
      </c>
      <c r="AT18">
        <f t="shared" si="30"/>
        <v>100299.99999999999</v>
      </c>
      <c r="AU18">
        <f t="shared" si="31"/>
        <v>5.0013009330204179</v>
      </c>
      <c r="AV18">
        <f t="shared" si="32"/>
        <v>3.9999999999998925E-3</v>
      </c>
      <c r="AW18">
        <f t="shared" si="33"/>
        <v>-0.12552221588349999</v>
      </c>
      <c r="AX18">
        <f t="shared" si="34"/>
        <v>2.6794143981955509E-3</v>
      </c>
      <c r="AY18">
        <f t="shared" si="35"/>
        <v>-0.10431199999999967</v>
      </c>
      <c r="AZ18">
        <f t="shared" si="36"/>
        <v>31.557819002032272</v>
      </c>
      <c r="BB18" s="8">
        <v>0.999</v>
      </c>
      <c r="BC18">
        <f t="shared" si="37"/>
        <v>99900</v>
      </c>
      <c r="BD18">
        <f t="shared" si="38"/>
        <v>4.9995654882259819</v>
      </c>
      <c r="BE18">
        <f t="shared" si="39"/>
        <v>2.0000000000000018E-3</v>
      </c>
      <c r="BF18">
        <f t="shared" si="40"/>
        <v>-0.16794823831585354</v>
      </c>
      <c r="BG18">
        <f t="shared" si="41"/>
        <v>2.6794143981955509E-3</v>
      </c>
      <c r="BH18">
        <f t="shared" si="42"/>
        <v>-0.10389599999999968</v>
      </c>
      <c r="BI18">
        <f t="shared" si="43"/>
        <v>31.431965287168737</v>
      </c>
    </row>
    <row r="19" spans="1:61" x14ac:dyDescent="0.25">
      <c r="A19">
        <v>-345</v>
      </c>
      <c r="B19">
        <v>48.06</v>
      </c>
      <c r="C19">
        <f t="shared" si="0"/>
        <v>4.8060000000000004E-5</v>
      </c>
      <c r="D19">
        <f t="shared" si="1"/>
        <v>-4.3182162335321186</v>
      </c>
      <c r="E19">
        <f t="shared" si="44"/>
        <v>1.1300000000000044E-6</v>
      </c>
      <c r="I19" s="3">
        <v>0.86599999999999999</v>
      </c>
      <c r="J19">
        <f t="shared" si="2"/>
        <v>86600</v>
      </c>
      <c r="K19">
        <f t="shared" si="3"/>
        <v>4.9375178920173468</v>
      </c>
      <c r="L19">
        <f t="shared" si="4"/>
        <v>3.0000000000000027E-2</v>
      </c>
      <c r="M19">
        <f t="shared" si="5"/>
        <v>-0.51179955809147759</v>
      </c>
      <c r="N19">
        <f t="shared" si="6"/>
        <v>2.9605701588706346E-3</v>
      </c>
      <c r="O19">
        <f t="shared" si="7"/>
        <v>-9.7858000000000389E-2</v>
      </c>
      <c r="P19">
        <f t="shared" si="8"/>
        <v>27.903401760451086</v>
      </c>
      <c r="R19" s="4">
        <v>0.623</v>
      </c>
      <c r="S19">
        <f t="shared" si="9"/>
        <v>62300</v>
      </c>
      <c r="T19">
        <f t="shared" si="10"/>
        <v>4.7944880466591693</v>
      </c>
      <c r="U19">
        <f t="shared" si="11"/>
        <v>1.0000000000000009E-3</v>
      </c>
      <c r="V19">
        <f t="shared" si="12"/>
        <v>0.13037935619348412</v>
      </c>
      <c r="W19">
        <f t="shared" si="13"/>
        <v>2.9605701588706346E-3</v>
      </c>
      <c r="X19">
        <f t="shared" si="14"/>
        <v>-7.0399000000000281E-2</v>
      </c>
      <c r="Y19">
        <f t="shared" si="15"/>
        <v>20.073694338061234</v>
      </c>
      <c r="AA19" s="5">
        <v>0.76700000000000002</v>
      </c>
      <c r="AB19">
        <f t="shared" si="16"/>
        <v>76700</v>
      </c>
      <c r="AC19">
        <f t="shared" si="17"/>
        <v>4.8847953639489807</v>
      </c>
      <c r="AD19">
        <f t="shared" si="18"/>
        <v>-5.0000000000000044E-3</v>
      </c>
      <c r="AE19">
        <f t="shared" si="19"/>
        <v>0.21201588090165438</v>
      </c>
      <c r="AF19">
        <f t="shared" si="20"/>
        <v>2.9605701588706346E-3</v>
      </c>
      <c r="AG19">
        <f t="shared" si="21"/>
        <v>-8.6671000000000345E-2</v>
      </c>
      <c r="AH19">
        <f t="shared" si="22"/>
        <v>24.713520958736702</v>
      </c>
      <c r="AJ19" s="6">
        <v>0.86799999999999999</v>
      </c>
      <c r="AK19">
        <f t="shared" si="23"/>
        <v>86800</v>
      </c>
      <c r="AL19">
        <f t="shared" si="24"/>
        <v>4.9385197251764916</v>
      </c>
      <c r="AM19">
        <f t="shared" si="25"/>
        <v>4.0000000000000036E-3</v>
      </c>
      <c r="AN19">
        <f t="shared" si="26"/>
        <v>0</v>
      </c>
      <c r="AO19">
        <f t="shared" si="27"/>
        <v>2.9605701588706346E-3</v>
      </c>
      <c r="AP19">
        <f t="shared" si="28"/>
        <v>-9.8084000000000379E-2</v>
      </c>
      <c r="AQ19">
        <f t="shared" si="29"/>
        <v>27.967843796849355</v>
      </c>
      <c r="AS19" s="7">
        <v>1.006</v>
      </c>
      <c r="AT19">
        <f t="shared" si="30"/>
        <v>100600</v>
      </c>
      <c r="AU19">
        <f t="shared" si="31"/>
        <v>5.0025979807199086</v>
      </c>
      <c r="AV19">
        <f t="shared" si="32"/>
        <v>3.0000000000001137E-3</v>
      </c>
      <c r="AW19">
        <f t="shared" si="33"/>
        <v>-0.20103137282032246</v>
      </c>
      <c r="AX19">
        <f t="shared" si="34"/>
        <v>2.9605701588706346E-3</v>
      </c>
      <c r="AY19">
        <f t="shared" si="35"/>
        <v>-0.11367800000000045</v>
      </c>
      <c r="AZ19">
        <f t="shared" si="36"/>
        <v>32.414344308330016</v>
      </c>
      <c r="BB19" s="8">
        <v>1.0029999999999999</v>
      </c>
      <c r="BC19">
        <f t="shared" si="37"/>
        <v>100299.99999999999</v>
      </c>
      <c r="BD19">
        <f t="shared" si="38"/>
        <v>5.0013009330204179</v>
      </c>
      <c r="BE19">
        <f t="shared" si="39"/>
        <v>3.9999999999998925E-3</v>
      </c>
      <c r="BF19">
        <f t="shared" si="40"/>
        <v>-0.12109897953144158</v>
      </c>
      <c r="BG19">
        <f t="shared" si="41"/>
        <v>2.9605701588706346E-3</v>
      </c>
      <c r="BH19">
        <f t="shared" si="42"/>
        <v>-0.11333900000000043</v>
      </c>
      <c r="BI19">
        <f t="shared" si="43"/>
        <v>32.317681253732609</v>
      </c>
    </row>
    <row r="20" spans="1:61" x14ac:dyDescent="0.25">
      <c r="A20">
        <v>-344</v>
      </c>
      <c r="B20">
        <v>49.26</v>
      </c>
      <c r="C20">
        <f t="shared" si="0"/>
        <v>4.9259999999999999E-5</v>
      </c>
      <c r="D20">
        <f t="shared" si="1"/>
        <v>-4.3075055924969154</v>
      </c>
      <c r="E20">
        <f t="shared" si="44"/>
        <v>1.1999999999999953E-6</v>
      </c>
      <c r="I20" s="3">
        <v>0.877</v>
      </c>
      <c r="J20">
        <f t="shared" si="2"/>
        <v>87700</v>
      </c>
      <c r="K20">
        <f t="shared" si="3"/>
        <v>4.9429995933660402</v>
      </c>
      <c r="L20">
        <f t="shared" si="4"/>
        <v>1.100000000000001E-2</v>
      </c>
      <c r="M20">
        <f t="shared" si="5"/>
        <v>4.48206327706131E-2</v>
      </c>
      <c r="N20">
        <f t="shared" si="6"/>
        <v>3.253297418889467E-3</v>
      </c>
      <c r="O20">
        <f t="shared" si="7"/>
        <v>-0.10523999999999958</v>
      </c>
      <c r="P20">
        <f t="shared" si="8"/>
        <v>28.963396829821139</v>
      </c>
      <c r="R20" s="4">
        <v>0.621</v>
      </c>
      <c r="S20">
        <f t="shared" si="9"/>
        <v>62100</v>
      </c>
      <c r="T20">
        <f t="shared" si="10"/>
        <v>4.79309160017658</v>
      </c>
      <c r="U20">
        <f t="shared" si="11"/>
        <v>-2.0000000000000018E-3</v>
      </c>
      <c r="V20">
        <f t="shared" si="12"/>
        <v>0.19024386021997011</v>
      </c>
      <c r="W20">
        <f t="shared" si="13"/>
        <v>3.253297418889467E-3</v>
      </c>
      <c r="X20">
        <f t="shared" si="14"/>
        <v>-7.4519999999999711E-2</v>
      </c>
      <c r="Y20">
        <f t="shared" si="15"/>
        <v>20.508859100705731</v>
      </c>
      <c r="AA20" s="5">
        <v>0.76300000000000001</v>
      </c>
      <c r="AB20">
        <f t="shared" si="16"/>
        <v>76300</v>
      </c>
      <c r="AC20">
        <f t="shared" si="17"/>
        <v>4.8825245379548807</v>
      </c>
      <c r="AD20">
        <f t="shared" si="18"/>
        <v>-4.0000000000000036E-3</v>
      </c>
      <c r="AE20">
        <f t="shared" si="19"/>
        <v>0.10311103127270642</v>
      </c>
      <c r="AF20">
        <f t="shared" si="20"/>
        <v>3.253297418889467E-3</v>
      </c>
      <c r="AG20">
        <f t="shared" si="21"/>
        <v>-9.1559999999999642E-2</v>
      </c>
      <c r="AH20">
        <f t="shared" si="22"/>
        <v>25.198485497324434</v>
      </c>
      <c r="AJ20" s="6">
        <v>0.86799999999999999</v>
      </c>
      <c r="AK20">
        <f t="shared" si="23"/>
        <v>86800</v>
      </c>
      <c r="AL20">
        <f t="shared" si="24"/>
        <v>4.9385197251764916</v>
      </c>
      <c r="AM20">
        <f t="shared" si="25"/>
        <v>0</v>
      </c>
      <c r="AN20">
        <f t="shared" si="26"/>
        <v>-9.0414954437216713E-2</v>
      </c>
      <c r="AO20">
        <f t="shared" si="27"/>
        <v>3.253297418889467E-3</v>
      </c>
      <c r="AP20">
        <f t="shared" si="28"/>
        <v>-0.10415999999999959</v>
      </c>
      <c r="AQ20">
        <f t="shared" si="29"/>
        <v>28.666166987781924</v>
      </c>
      <c r="AS20" s="7">
        <v>1.0109999999999999</v>
      </c>
      <c r="AT20">
        <f t="shared" si="30"/>
        <v>101099.99999999999</v>
      </c>
      <c r="AU20">
        <f t="shared" si="31"/>
        <v>5.0047511555910011</v>
      </c>
      <c r="AV20">
        <f t="shared" si="32"/>
        <v>4.9999999999998934E-3</v>
      </c>
      <c r="AW20">
        <f t="shared" si="33"/>
        <v>-0.42512769418439295</v>
      </c>
      <c r="AX20">
        <f t="shared" si="34"/>
        <v>3.253297418889467E-3</v>
      </c>
      <c r="AY20">
        <f t="shared" si="35"/>
        <v>-0.12131999999999951</v>
      </c>
      <c r="AZ20">
        <f t="shared" si="36"/>
        <v>33.388818922404973</v>
      </c>
      <c r="BB20" s="8">
        <v>1.006</v>
      </c>
      <c r="BC20">
        <f t="shared" si="37"/>
        <v>100600</v>
      </c>
      <c r="BD20">
        <f t="shared" si="38"/>
        <v>5.0025979807199086</v>
      </c>
      <c r="BE20">
        <f t="shared" si="39"/>
        <v>3.0000000000001137E-3</v>
      </c>
      <c r="BF20">
        <f t="shared" si="40"/>
        <v>7.8179688213468462E-2</v>
      </c>
      <c r="BG20">
        <f t="shared" si="41"/>
        <v>3.253297418889467E-3</v>
      </c>
      <c r="BH20">
        <f t="shared" si="42"/>
        <v>-0.12071999999999952</v>
      </c>
      <c r="BI20">
        <f t="shared" si="43"/>
        <v>33.223691232383196</v>
      </c>
    </row>
    <row r="21" spans="1:61" x14ac:dyDescent="0.25">
      <c r="A21">
        <v>-343</v>
      </c>
      <c r="B21">
        <v>50.53</v>
      </c>
      <c r="C21">
        <f t="shared" si="0"/>
        <v>5.0529999999999999E-5</v>
      </c>
      <c r="D21">
        <f t="shared" si="1"/>
        <v>-4.2964507017617697</v>
      </c>
      <c r="E21">
        <f t="shared" si="44"/>
        <v>1.2699999999999997E-6</v>
      </c>
      <c r="I21" s="3">
        <v>0.876</v>
      </c>
      <c r="J21">
        <f t="shared" si="2"/>
        <v>87600</v>
      </c>
      <c r="K21">
        <f t="shared" si="3"/>
        <v>4.942504106168081</v>
      </c>
      <c r="L21">
        <f t="shared" si="4"/>
        <v>-1.0000000000000009E-3</v>
      </c>
      <c r="M21">
        <f t="shared" si="5"/>
        <v>0.17485968340601318</v>
      </c>
      <c r="N21">
        <f t="shared" si="6"/>
        <v>3.5575060534734637E-3</v>
      </c>
      <c r="O21">
        <f t="shared" si="7"/>
        <v>-0.11125199999999998</v>
      </c>
      <c r="P21">
        <f t="shared" si="8"/>
        <v>29.676241603237955</v>
      </c>
      <c r="R21" s="4">
        <v>0.61799999999999999</v>
      </c>
      <c r="S21">
        <f t="shared" si="9"/>
        <v>61800</v>
      </c>
      <c r="T21">
        <f t="shared" si="10"/>
        <v>4.7909884750888159</v>
      </c>
      <c r="U21">
        <f t="shared" si="11"/>
        <v>-3.0000000000000027E-3</v>
      </c>
      <c r="V21">
        <f t="shared" si="12"/>
        <v>0</v>
      </c>
      <c r="W21">
        <f t="shared" si="13"/>
        <v>3.5575060534734637E-3</v>
      </c>
      <c r="X21">
        <f t="shared" si="14"/>
        <v>-7.8485999999999986E-2</v>
      </c>
      <c r="Y21">
        <f t="shared" si="15"/>
        <v>20.935978665298013</v>
      </c>
      <c r="AA21" s="5">
        <v>0.76100000000000001</v>
      </c>
      <c r="AB21">
        <f t="shared" si="16"/>
        <v>76100</v>
      </c>
      <c r="AC21">
        <f t="shared" si="17"/>
        <v>4.8813846567705728</v>
      </c>
      <c r="AD21">
        <f t="shared" si="18"/>
        <v>-2.0000000000000018E-3</v>
      </c>
      <c r="AE21">
        <f t="shared" si="19"/>
        <v>-0.25020897630795563</v>
      </c>
      <c r="AF21">
        <f t="shared" si="20"/>
        <v>3.5575060534734637E-3</v>
      </c>
      <c r="AG21">
        <f t="shared" si="21"/>
        <v>-9.6646999999999983E-2</v>
      </c>
      <c r="AH21">
        <f t="shared" si="22"/>
        <v>25.780387968109689</v>
      </c>
      <c r="AJ21" s="6">
        <v>0.87</v>
      </c>
      <c r="AK21">
        <f t="shared" si="23"/>
        <v>87000</v>
      </c>
      <c r="AL21">
        <f t="shared" si="24"/>
        <v>4.9395192526186182</v>
      </c>
      <c r="AM21">
        <f t="shared" si="25"/>
        <v>2.0000000000000018E-3</v>
      </c>
      <c r="AN21">
        <f t="shared" si="26"/>
        <v>-0.21895059424560578</v>
      </c>
      <c r="AO21">
        <f t="shared" si="27"/>
        <v>3.5575060534734637E-3</v>
      </c>
      <c r="AP21">
        <f t="shared" si="28"/>
        <v>-0.11048999999999998</v>
      </c>
      <c r="AQ21">
        <f t="shared" si="29"/>
        <v>29.472979674448659</v>
      </c>
      <c r="AS21" s="7">
        <v>1.022</v>
      </c>
      <c r="AT21">
        <f t="shared" si="30"/>
        <v>102200</v>
      </c>
      <c r="AU21">
        <f t="shared" si="31"/>
        <v>5.0094508957986941</v>
      </c>
      <c r="AV21">
        <f t="shared" si="32"/>
        <v>1.1000000000000121E-2</v>
      </c>
      <c r="AW21">
        <f t="shared" si="33"/>
        <v>-0.44599853684065915</v>
      </c>
      <c r="AX21">
        <f t="shared" si="34"/>
        <v>3.5575060534734637E-3</v>
      </c>
      <c r="AY21">
        <f t="shared" si="35"/>
        <v>-0.12979399999999996</v>
      </c>
      <c r="AZ21">
        <f t="shared" si="36"/>
        <v>34.622281870444283</v>
      </c>
      <c r="BB21" s="8">
        <v>1.004</v>
      </c>
      <c r="BC21">
        <f t="shared" si="37"/>
        <v>100400</v>
      </c>
      <c r="BD21">
        <f t="shared" si="38"/>
        <v>5.0017337128090009</v>
      </c>
      <c r="BE21">
        <f t="shared" si="39"/>
        <v>-2.0000000000000018E-3</v>
      </c>
      <c r="BF21">
        <f t="shared" si="40"/>
        <v>-3.8035617013504629E-2</v>
      </c>
      <c r="BG21">
        <f t="shared" si="41"/>
        <v>3.5575060534734637E-3</v>
      </c>
      <c r="BH21">
        <f t="shared" si="42"/>
        <v>-0.12750799999999998</v>
      </c>
      <c r="BI21">
        <f t="shared" si="43"/>
        <v>34.012496084076382</v>
      </c>
    </row>
    <row r="22" spans="1:61" x14ac:dyDescent="0.25">
      <c r="A22">
        <v>-342</v>
      </c>
      <c r="B22">
        <v>51.87</v>
      </c>
      <c r="C22">
        <f t="shared" si="0"/>
        <v>5.1869999999999996E-5</v>
      </c>
      <c r="D22">
        <f t="shared" si="1"/>
        <v>-4.2850837520064147</v>
      </c>
      <c r="E22">
        <f t="shared" si="44"/>
        <v>1.3399999999999973E-6</v>
      </c>
      <c r="I22" s="3">
        <v>0.872</v>
      </c>
      <c r="J22">
        <f t="shared" si="2"/>
        <v>87200</v>
      </c>
      <c r="K22">
        <f t="shared" si="3"/>
        <v>4.9405164849325676</v>
      </c>
      <c r="L22">
        <f t="shared" si="4"/>
        <v>-4.0000000000000036E-3</v>
      </c>
      <c r="M22">
        <f t="shared" si="5"/>
        <v>0.6856847508418199</v>
      </c>
      <c r="N22">
        <f t="shared" si="6"/>
        <v>3.8731023705196876E-3</v>
      </c>
      <c r="O22">
        <f t="shared" si="7"/>
        <v>-0.11684799999999977</v>
      </c>
      <c r="P22">
        <f t="shared" si="8"/>
        <v>30.324121402383113</v>
      </c>
      <c r="R22" s="4">
        <v>0.61799999999999999</v>
      </c>
      <c r="S22">
        <f t="shared" si="9"/>
        <v>61800</v>
      </c>
      <c r="T22">
        <f t="shared" si="10"/>
        <v>4.7909884750888159</v>
      </c>
      <c r="U22">
        <f t="shared" si="11"/>
        <v>0</v>
      </c>
      <c r="V22">
        <f t="shared" si="12"/>
        <v>-5.9864068603925069E-2</v>
      </c>
      <c r="W22">
        <f t="shared" si="13"/>
        <v>3.8731023705196876E-3</v>
      </c>
      <c r="X22">
        <f t="shared" si="14"/>
        <v>-8.281199999999983E-2</v>
      </c>
      <c r="Y22">
        <f t="shared" si="15"/>
        <v>21.491177782881611</v>
      </c>
      <c r="AA22" s="5">
        <v>0.76600000000000001</v>
      </c>
      <c r="AB22">
        <f t="shared" si="16"/>
        <v>76600</v>
      </c>
      <c r="AC22">
        <f t="shared" si="17"/>
        <v>4.8842287696326041</v>
      </c>
      <c r="AD22">
        <f t="shared" si="18"/>
        <v>5.0000000000000044E-3</v>
      </c>
      <c r="AE22">
        <f t="shared" si="19"/>
        <v>-0.48023913666430401</v>
      </c>
      <c r="AF22">
        <f t="shared" si="20"/>
        <v>3.8731023705196876E-3</v>
      </c>
      <c r="AG22">
        <f t="shared" si="21"/>
        <v>-0.10264399999999979</v>
      </c>
      <c r="AH22">
        <f t="shared" si="22"/>
        <v>26.637932332827372</v>
      </c>
      <c r="AJ22" s="6">
        <v>0.875</v>
      </c>
      <c r="AK22">
        <f t="shared" si="23"/>
        <v>87500</v>
      </c>
      <c r="AL22">
        <f t="shared" si="24"/>
        <v>4.9420080530223132</v>
      </c>
      <c r="AM22">
        <f t="shared" si="25"/>
        <v>5.0000000000000044E-3</v>
      </c>
      <c r="AN22">
        <f t="shared" si="26"/>
        <v>4.2339533905558425E-2</v>
      </c>
      <c r="AO22">
        <f t="shared" si="27"/>
        <v>3.8731023705196876E-3</v>
      </c>
      <c r="AP22">
        <f t="shared" si="28"/>
        <v>-0.11724999999999977</v>
      </c>
      <c r="AQ22">
        <f t="shared" si="29"/>
        <v>30.428447508125259</v>
      </c>
      <c r="AS22" s="7">
        <v>1.034</v>
      </c>
      <c r="AT22">
        <f t="shared" si="30"/>
        <v>103400</v>
      </c>
      <c r="AU22">
        <f t="shared" si="31"/>
        <v>5.0145205387579237</v>
      </c>
      <c r="AV22">
        <f t="shared" si="32"/>
        <v>1.2000000000000011E-2</v>
      </c>
      <c r="AW22">
        <f t="shared" si="33"/>
        <v>-0.10726975643804805</v>
      </c>
      <c r="AX22">
        <f t="shared" si="34"/>
        <v>3.8731023705196876E-3</v>
      </c>
      <c r="AY22">
        <f t="shared" si="35"/>
        <v>-0.13855599999999973</v>
      </c>
      <c r="AZ22">
        <f t="shared" si="36"/>
        <v>35.95773111245888</v>
      </c>
      <c r="BB22" s="8">
        <v>1.0049999999999999</v>
      </c>
      <c r="BC22">
        <f t="shared" si="37"/>
        <v>100499.99999999999</v>
      </c>
      <c r="BD22">
        <f t="shared" si="38"/>
        <v>5.0021660617565074</v>
      </c>
      <c r="BE22">
        <f t="shared" si="39"/>
        <v>9.9999999999988987E-4</v>
      </c>
      <c r="BF22">
        <f t="shared" si="40"/>
        <v>-0.11036049412146003</v>
      </c>
      <c r="BG22">
        <f t="shared" si="41"/>
        <v>3.8731023705196876E-3</v>
      </c>
      <c r="BH22">
        <f t="shared" si="42"/>
        <v>-0.13466999999999971</v>
      </c>
      <c r="BI22">
        <f t="shared" si="43"/>
        <v>34.949245423618152</v>
      </c>
    </row>
    <row r="23" spans="1:61" x14ac:dyDescent="0.25">
      <c r="A23">
        <v>-341</v>
      </c>
      <c r="B23">
        <v>53.29</v>
      </c>
      <c r="C23">
        <f t="shared" si="0"/>
        <v>5.329E-5</v>
      </c>
      <c r="D23">
        <f t="shared" si="1"/>
        <v>-4.2733542797590882</v>
      </c>
      <c r="E23">
        <f t="shared" si="44"/>
        <v>1.4200000000000033E-6</v>
      </c>
      <c r="I23" s="3">
        <v>0.85599999999999998</v>
      </c>
      <c r="J23">
        <f t="shared" si="2"/>
        <v>85600</v>
      </c>
      <c r="K23">
        <f t="shared" si="3"/>
        <v>4.9324737646771535</v>
      </c>
      <c r="L23">
        <f t="shared" si="4"/>
        <v>-1.6000000000000014E-2</v>
      </c>
      <c r="M23">
        <f t="shared" si="5"/>
        <v>0.98768030927022576</v>
      </c>
      <c r="N23">
        <f t="shared" si="6"/>
        <v>4.1999891401631739E-3</v>
      </c>
      <c r="O23">
        <f t="shared" si="7"/>
        <v>-0.12155200000000028</v>
      </c>
      <c r="P23">
        <f t="shared" si="8"/>
        <v>30.582640433127739</v>
      </c>
      <c r="R23" s="4">
        <v>0.61899999999999999</v>
      </c>
      <c r="S23">
        <f t="shared" si="9"/>
        <v>61900</v>
      </c>
      <c r="T23">
        <f t="shared" si="10"/>
        <v>4.7916906490201177</v>
      </c>
      <c r="U23">
        <f t="shared" si="11"/>
        <v>1.0000000000000009E-3</v>
      </c>
      <c r="V23">
        <f t="shared" si="12"/>
        <v>-5.8535610226538283E-2</v>
      </c>
      <c r="W23">
        <f t="shared" si="13"/>
        <v>4.1999891401631739E-3</v>
      </c>
      <c r="X23">
        <f t="shared" si="14"/>
        <v>-8.7898000000000212E-2</v>
      </c>
      <c r="Y23">
        <f t="shared" si="15"/>
        <v>22.115250500123913</v>
      </c>
      <c r="AA23" s="5">
        <v>0.77600000000000002</v>
      </c>
      <c r="AB23">
        <f t="shared" si="16"/>
        <v>77600</v>
      </c>
      <c r="AC23">
        <f t="shared" si="17"/>
        <v>4.8898617212581881</v>
      </c>
      <c r="AD23">
        <f t="shared" si="18"/>
        <v>1.0000000000000009E-2</v>
      </c>
      <c r="AE23">
        <f t="shared" si="19"/>
        <v>-0.51042535527043686</v>
      </c>
      <c r="AF23">
        <f t="shared" si="20"/>
        <v>4.1999891401631739E-3</v>
      </c>
      <c r="AG23">
        <f t="shared" si="21"/>
        <v>-0.11019200000000026</v>
      </c>
      <c r="AH23">
        <f t="shared" si="22"/>
        <v>27.7244497384429</v>
      </c>
      <c r="AJ23" s="6">
        <v>0.874</v>
      </c>
      <c r="AK23">
        <f t="shared" si="23"/>
        <v>87400</v>
      </c>
      <c r="AL23">
        <f t="shared" si="24"/>
        <v>4.9415114326344032</v>
      </c>
      <c r="AM23">
        <f t="shared" si="25"/>
        <v>-1.0000000000000009E-3</v>
      </c>
      <c r="AN23">
        <f t="shared" si="26"/>
        <v>-8.2886442169620281E-2</v>
      </c>
      <c r="AO23">
        <f t="shared" si="27"/>
        <v>4.1999891401631739E-3</v>
      </c>
      <c r="AP23">
        <f t="shared" si="28"/>
        <v>-0.12410800000000029</v>
      </c>
      <c r="AQ23">
        <f t="shared" si="29"/>
        <v>31.225733339431827</v>
      </c>
      <c r="AS23" s="7">
        <v>1.0369999999999999</v>
      </c>
      <c r="AT23">
        <f t="shared" si="30"/>
        <v>103699.99999999999</v>
      </c>
      <c r="AU23">
        <f t="shared" si="31"/>
        <v>5.0157787563890412</v>
      </c>
      <c r="AV23">
        <f t="shared" si="32"/>
        <v>2.9999999999998916E-3</v>
      </c>
      <c r="AW23">
        <f t="shared" si="33"/>
        <v>-6.9870546975074596E-2</v>
      </c>
      <c r="AX23">
        <f t="shared" si="34"/>
        <v>4.1999891401631739E-3</v>
      </c>
      <c r="AY23">
        <f t="shared" si="35"/>
        <v>-0.14725400000000033</v>
      </c>
      <c r="AZ23">
        <f t="shared" si="36"/>
        <v>37.049296879852172</v>
      </c>
      <c r="BB23" s="8">
        <v>1.008</v>
      </c>
      <c r="BC23">
        <f t="shared" si="37"/>
        <v>100800</v>
      </c>
      <c r="BD23">
        <f t="shared" si="38"/>
        <v>5.0034605321095063</v>
      </c>
      <c r="BE23">
        <f t="shared" si="39"/>
        <v>3.0000000000001137E-3</v>
      </c>
      <c r="BF23">
        <f t="shared" si="40"/>
        <v>7.2021478811196998E-2</v>
      </c>
      <c r="BG23">
        <f t="shared" si="41"/>
        <v>4.1999891401631739E-3</v>
      </c>
      <c r="BH23">
        <f t="shared" si="42"/>
        <v>-0.14313600000000035</v>
      </c>
      <c r="BI23">
        <f t="shared" si="43"/>
        <v>36.013202753028928</v>
      </c>
    </row>
    <row r="24" spans="1:61" x14ac:dyDescent="0.25">
      <c r="A24">
        <v>-340</v>
      </c>
      <c r="B24">
        <v>54.78</v>
      </c>
      <c r="C24">
        <f t="shared" si="0"/>
        <v>5.4780000000000001E-5</v>
      </c>
      <c r="D24">
        <f t="shared" si="1"/>
        <v>-4.261377972082057</v>
      </c>
      <c r="E24">
        <f t="shared" si="44"/>
        <v>1.490000000000001E-6</v>
      </c>
      <c r="I24" s="3">
        <v>0.83299999999999996</v>
      </c>
      <c r="J24">
        <f t="shared" si="2"/>
        <v>83300</v>
      </c>
      <c r="K24">
        <f t="shared" si="3"/>
        <v>4.920645001406788</v>
      </c>
      <c r="L24">
        <f t="shared" si="4"/>
        <v>-2.300000000000002E-2</v>
      </c>
      <c r="M24">
        <f t="shared" si="5"/>
        <v>1.3062483095009676</v>
      </c>
      <c r="N24">
        <f t="shared" si="6"/>
        <v>4.5380656255108454E-3</v>
      </c>
      <c r="O24">
        <f t="shared" si="7"/>
        <v>-0.12411700000000009</v>
      </c>
      <c r="P24">
        <f t="shared" si="8"/>
        <v>30.593032147278521</v>
      </c>
      <c r="R24" s="4">
        <v>0.62</v>
      </c>
      <c r="S24">
        <f t="shared" si="9"/>
        <v>62000</v>
      </c>
      <c r="T24">
        <f t="shared" si="10"/>
        <v>4.7923916894982534</v>
      </c>
      <c r="U24">
        <f t="shared" si="11"/>
        <v>1.0000000000000009E-3</v>
      </c>
      <c r="V24">
        <f t="shared" si="12"/>
        <v>-5.7394121494992435E-2</v>
      </c>
      <c r="W24">
        <f t="shared" si="13"/>
        <v>4.5380656255108454E-3</v>
      </c>
      <c r="X24">
        <f t="shared" si="14"/>
        <v>-9.2380000000000059E-2</v>
      </c>
      <c r="Y24">
        <f t="shared" si="15"/>
        <v>22.770324047194098</v>
      </c>
      <c r="AA24" s="5">
        <v>0.78700000000000003</v>
      </c>
      <c r="AB24">
        <f t="shared" si="16"/>
        <v>78700</v>
      </c>
      <c r="AC24">
        <f t="shared" si="17"/>
        <v>4.8959747323590648</v>
      </c>
      <c r="AD24">
        <f t="shared" si="18"/>
        <v>1.100000000000001E-2</v>
      </c>
      <c r="AE24">
        <f t="shared" si="19"/>
        <v>-0.49432149025926525</v>
      </c>
      <c r="AF24">
        <f t="shared" si="20"/>
        <v>4.5380656255108454E-3</v>
      </c>
      <c r="AG24">
        <f t="shared" si="21"/>
        <v>-0.11726300000000008</v>
      </c>
      <c r="AH24">
        <f t="shared" si="22"/>
        <v>28.903621008293154</v>
      </c>
      <c r="AJ24" s="6">
        <v>0.876</v>
      </c>
      <c r="AK24">
        <f t="shared" si="23"/>
        <v>87600</v>
      </c>
      <c r="AL24">
        <f t="shared" si="24"/>
        <v>4.942504106168081</v>
      </c>
      <c r="AM24">
        <f t="shared" si="25"/>
        <v>2.0000000000000018E-3</v>
      </c>
      <c r="AN24">
        <f t="shared" si="26"/>
        <v>8.1401280421940309E-2</v>
      </c>
      <c r="AO24">
        <f t="shared" si="27"/>
        <v>4.5380656255108454E-3</v>
      </c>
      <c r="AP24">
        <f t="shared" si="28"/>
        <v>-0.13052400000000008</v>
      </c>
      <c r="AQ24">
        <f t="shared" si="29"/>
        <v>32.172264298938757</v>
      </c>
      <c r="AS24" s="7">
        <v>1.0389999999999999</v>
      </c>
      <c r="AT24">
        <f t="shared" si="30"/>
        <v>103899.99999999999</v>
      </c>
      <c r="AU24">
        <f t="shared" si="31"/>
        <v>5.0166155475571772</v>
      </c>
      <c r="AV24">
        <f t="shared" si="32"/>
        <v>2.0000000000000018E-3</v>
      </c>
      <c r="AW24">
        <f t="shared" si="33"/>
        <v>-6.8486645490385009E-2</v>
      </c>
      <c r="AX24">
        <f t="shared" si="34"/>
        <v>4.5380656255108454E-3</v>
      </c>
      <c r="AY24">
        <f t="shared" si="35"/>
        <v>-0.15481100000000009</v>
      </c>
      <c r="AZ24">
        <f t="shared" si="36"/>
        <v>38.158655943604295</v>
      </c>
      <c r="BB24" s="8">
        <v>1.006</v>
      </c>
      <c r="BC24">
        <f t="shared" si="37"/>
        <v>100600</v>
      </c>
      <c r="BD24">
        <f t="shared" si="38"/>
        <v>5.0025979807199086</v>
      </c>
      <c r="BE24">
        <f t="shared" si="39"/>
        <v>-2.0000000000000018E-3</v>
      </c>
      <c r="BF24">
        <f t="shared" si="40"/>
        <v>-3.5383057733861432E-2</v>
      </c>
      <c r="BG24">
        <f t="shared" si="41"/>
        <v>4.5380656255108454E-3</v>
      </c>
      <c r="BH24">
        <f t="shared" si="42"/>
        <v>-0.14989400000000011</v>
      </c>
      <c r="BI24">
        <f t="shared" si="43"/>
        <v>36.946687083027847</v>
      </c>
    </row>
    <row r="25" spans="1:61" x14ac:dyDescent="0.25">
      <c r="A25">
        <v>-339</v>
      </c>
      <c r="B25">
        <v>56.34</v>
      </c>
      <c r="C25">
        <f t="shared" si="0"/>
        <v>5.6340000000000006E-5</v>
      </c>
      <c r="D25">
        <f t="shared" si="1"/>
        <v>-4.2491831573502452</v>
      </c>
      <c r="E25">
        <f t="shared" si="44"/>
        <v>1.5600000000000054E-6</v>
      </c>
      <c r="I25" s="3">
        <v>0.80300000000000005</v>
      </c>
      <c r="J25">
        <f t="shared" si="2"/>
        <v>80300</v>
      </c>
      <c r="K25">
        <f t="shared" si="3"/>
        <v>4.9047155452786813</v>
      </c>
      <c r="L25">
        <f t="shared" si="4"/>
        <v>-2.9999999999999916E-2</v>
      </c>
      <c r="M25">
        <f t="shared" si="5"/>
        <v>1.8835803611973359</v>
      </c>
      <c r="N25">
        <f t="shared" si="6"/>
        <v>4.8872276145370819E-3</v>
      </c>
      <c r="O25">
        <f t="shared" si="7"/>
        <v>-0.12526800000000043</v>
      </c>
      <c r="P25">
        <f t="shared" si="8"/>
        <v>30.331080498698284</v>
      </c>
      <c r="R25" s="4">
        <v>0.621</v>
      </c>
      <c r="S25">
        <f t="shared" si="9"/>
        <v>62100</v>
      </c>
      <c r="T25">
        <f t="shared" si="10"/>
        <v>4.79309160017658</v>
      </c>
      <c r="U25">
        <f t="shared" si="11"/>
        <v>1.0000000000000009E-3</v>
      </c>
      <c r="V25">
        <f t="shared" si="12"/>
        <v>0</v>
      </c>
      <c r="W25">
        <f t="shared" si="13"/>
        <v>4.8872276145370819E-3</v>
      </c>
      <c r="X25">
        <f t="shared" si="14"/>
        <v>-9.6876000000000337E-2</v>
      </c>
      <c r="Y25">
        <f t="shared" si="15"/>
        <v>23.456539215058079</v>
      </c>
      <c r="AA25" s="5">
        <v>0.79800000000000004</v>
      </c>
      <c r="AB25">
        <f t="shared" si="16"/>
        <v>79800</v>
      </c>
      <c r="AC25">
        <f t="shared" si="17"/>
        <v>4.9020028913507296</v>
      </c>
      <c r="AD25">
        <f t="shared" si="18"/>
        <v>1.100000000000001E-2</v>
      </c>
      <c r="AE25">
        <f t="shared" si="19"/>
        <v>-0.26263823532063074</v>
      </c>
      <c r="AF25">
        <f t="shared" si="20"/>
        <v>4.8872276145370819E-3</v>
      </c>
      <c r="AG25">
        <f t="shared" si="21"/>
        <v>-0.12448800000000043</v>
      </c>
      <c r="AH25">
        <f t="shared" si="22"/>
        <v>30.142219474422461</v>
      </c>
      <c r="AJ25" s="6">
        <v>0.874</v>
      </c>
      <c r="AK25">
        <f t="shared" si="23"/>
        <v>87400</v>
      </c>
      <c r="AL25">
        <f t="shared" si="24"/>
        <v>4.9415114326344032</v>
      </c>
      <c r="AM25">
        <f t="shared" si="25"/>
        <v>-2.0000000000000018E-3</v>
      </c>
      <c r="AN25">
        <f t="shared" si="26"/>
        <v>0.12055727798646526</v>
      </c>
      <c r="AO25">
        <f t="shared" si="27"/>
        <v>4.8872276145370819E-3</v>
      </c>
      <c r="AP25">
        <f t="shared" si="28"/>
        <v>-0.13634400000000046</v>
      </c>
      <c r="AQ25">
        <f t="shared" si="29"/>
        <v>33.012907043415076</v>
      </c>
      <c r="AS25" s="7">
        <v>1.0409999999999999</v>
      </c>
      <c r="AT25">
        <f t="shared" si="30"/>
        <v>104099.99999999999</v>
      </c>
      <c r="AU25">
        <f t="shared" si="31"/>
        <v>5.0174507295105357</v>
      </c>
      <c r="AV25">
        <f t="shared" si="32"/>
        <v>2.0000000000000018E-3</v>
      </c>
      <c r="AW25">
        <f t="shared" si="33"/>
        <v>-0.20150653435578447</v>
      </c>
      <c r="AX25">
        <f t="shared" si="34"/>
        <v>4.8872276145370819E-3</v>
      </c>
      <c r="AY25">
        <f t="shared" si="35"/>
        <v>-0.16239600000000054</v>
      </c>
      <c r="AZ25">
        <f t="shared" si="36"/>
        <v>39.320865254227783</v>
      </c>
      <c r="BB25" s="8">
        <v>1.0069999999999999</v>
      </c>
      <c r="BC25">
        <f t="shared" si="37"/>
        <v>100699.99999999999</v>
      </c>
      <c r="BD25">
        <f t="shared" si="38"/>
        <v>5.003029470553618</v>
      </c>
      <c r="BE25">
        <f t="shared" si="39"/>
        <v>9.9999999999988987E-4</v>
      </c>
      <c r="BF25">
        <f t="shared" si="40"/>
        <v>-6.9567563439114521E-2</v>
      </c>
      <c r="BG25">
        <f t="shared" si="41"/>
        <v>4.8872276145370819E-3</v>
      </c>
      <c r="BH25">
        <f t="shared" si="42"/>
        <v>-0.15709200000000051</v>
      </c>
      <c r="BI25">
        <f t="shared" si="43"/>
        <v>38.036610289152144</v>
      </c>
    </row>
    <row r="26" spans="1:61" x14ac:dyDescent="0.25">
      <c r="A26">
        <v>-338</v>
      </c>
      <c r="B26">
        <v>57.97</v>
      </c>
      <c r="C26">
        <f t="shared" si="0"/>
        <v>5.7969999999999996E-5</v>
      </c>
      <c r="D26">
        <f t="shared" si="1"/>
        <v>-4.2367966996292283</v>
      </c>
      <c r="E26">
        <f t="shared" si="44"/>
        <v>1.6299999999999895E-6</v>
      </c>
      <c r="I26" s="3">
        <v>0.76100000000000001</v>
      </c>
      <c r="J26">
        <f t="shared" si="2"/>
        <v>76100</v>
      </c>
      <c r="K26">
        <f t="shared" si="3"/>
        <v>4.8813846567705728</v>
      </c>
      <c r="L26">
        <f t="shared" si="4"/>
        <v>-4.2000000000000037E-2</v>
      </c>
      <c r="M26">
        <f t="shared" si="5"/>
        <v>1.5337911350768718</v>
      </c>
      <c r="N26">
        <f t="shared" si="6"/>
        <v>5.2473674531301473E-3</v>
      </c>
      <c r="O26">
        <f t="shared" si="7"/>
        <v>-0.1240429999999992</v>
      </c>
      <c r="P26">
        <f t="shared" si="8"/>
        <v>29.576273313107432</v>
      </c>
      <c r="R26" s="4">
        <v>0.621</v>
      </c>
      <c r="S26">
        <f t="shared" si="9"/>
        <v>62100</v>
      </c>
      <c r="T26">
        <f t="shared" si="10"/>
        <v>4.79309160017658</v>
      </c>
      <c r="U26">
        <f t="shared" si="11"/>
        <v>0</v>
      </c>
      <c r="V26">
        <f t="shared" si="12"/>
        <v>-5.566789839452909E-2</v>
      </c>
      <c r="W26">
        <f t="shared" si="13"/>
        <v>5.2473674531301473E-3</v>
      </c>
      <c r="X26">
        <f t="shared" si="14"/>
        <v>-0.10122299999999934</v>
      </c>
      <c r="Y26">
        <f t="shared" si="15"/>
        <v>24.135171783757837</v>
      </c>
      <c r="AA26" s="5">
        <v>0.80400000000000005</v>
      </c>
      <c r="AB26">
        <f t="shared" si="16"/>
        <v>80400</v>
      </c>
      <c r="AC26">
        <f t="shared" si="17"/>
        <v>4.9052560487484511</v>
      </c>
      <c r="AD26">
        <f t="shared" si="18"/>
        <v>6.0000000000000053E-3</v>
      </c>
      <c r="AE26">
        <f t="shared" si="19"/>
        <v>0.25915919970717205</v>
      </c>
      <c r="AF26">
        <f t="shared" si="20"/>
        <v>5.2473674531301473E-3</v>
      </c>
      <c r="AG26">
        <f t="shared" si="21"/>
        <v>-0.13105199999999914</v>
      </c>
      <c r="AH26">
        <f t="shared" si="22"/>
        <v>31.247468782836233</v>
      </c>
      <c r="AJ26" s="6">
        <v>0.871</v>
      </c>
      <c r="AK26">
        <f t="shared" si="23"/>
        <v>87100</v>
      </c>
      <c r="AL26">
        <f t="shared" si="24"/>
        <v>4.9400181550076629</v>
      </c>
      <c r="AM26">
        <f t="shared" si="25"/>
        <v>-3.0000000000000027E-3</v>
      </c>
      <c r="AN26">
        <f t="shared" si="26"/>
        <v>-0.11896031681641887</v>
      </c>
      <c r="AO26">
        <f t="shared" si="27"/>
        <v>5.2473674531301473E-3</v>
      </c>
      <c r="AP26">
        <f t="shared" si="28"/>
        <v>-0.14197299999999907</v>
      </c>
      <c r="AQ26">
        <f t="shared" si="29"/>
        <v>33.851424514739257</v>
      </c>
      <c r="AS26" s="7">
        <v>1.0469999999999999</v>
      </c>
      <c r="AT26">
        <f t="shared" si="30"/>
        <v>104700</v>
      </c>
      <c r="AU26">
        <f t="shared" si="31"/>
        <v>5.0199466816788423</v>
      </c>
      <c r="AV26">
        <f t="shared" si="32"/>
        <v>6.0000000000000053E-3</v>
      </c>
      <c r="AW26">
        <f t="shared" si="33"/>
        <v>-3.3028729370539092E-2</v>
      </c>
      <c r="AX26">
        <f t="shared" si="34"/>
        <v>5.2473674531301473E-3</v>
      </c>
      <c r="AY26">
        <f t="shared" si="35"/>
        <v>-0.1706609999999989</v>
      </c>
      <c r="AZ26">
        <f t="shared" si="36"/>
        <v>40.691666437350172</v>
      </c>
      <c r="BB26" s="8">
        <v>1.0089999999999999</v>
      </c>
      <c r="BC26">
        <f t="shared" si="37"/>
        <v>100899.99999999999</v>
      </c>
      <c r="BD26">
        <f t="shared" si="38"/>
        <v>5.0038911662369108</v>
      </c>
      <c r="BE26">
        <f t="shared" si="39"/>
        <v>2.0000000000000018E-3</v>
      </c>
      <c r="BF26">
        <f t="shared" si="40"/>
        <v>6.8646037179045202E-2</v>
      </c>
      <c r="BG26">
        <f t="shared" si="41"/>
        <v>5.2473674531301473E-3</v>
      </c>
      <c r="BH26">
        <f t="shared" si="42"/>
        <v>-0.16446699999999892</v>
      </c>
      <c r="BI26">
        <f t="shared" si="43"/>
        <v>39.214796022240989</v>
      </c>
    </row>
    <row r="27" spans="1:61" x14ac:dyDescent="0.25">
      <c r="A27">
        <v>-337</v>
      </c>
      <c r="B27">
        <v>59.67</v>
      </c>
      <c r="C27">
        <f t="shared" si="0"/>
        <v>5.9670000000000003E-5</v>
      </c>
      <c r="D27">
        <f t="shared" si="1"/>
        <v>-4.224243962155902</v>
      </c>
      <c r="E27">
        <f t="shared" si="44"/>
        <v>1.7000000000000074E-6</v>
      </c>
      <c r="I27" s="3">
        <v>0.72799999999999998</v>
      </c>
      <c r="J27">
        <f t="shared" si="2"/>
        <v>72800</v>
      </c>
      <c r="K27">
        <f t="shared" si="3"/>
        <v>4.8621313793130376</v>
      </c>
      <c r="L27">
        <f t="shared" si="4"/>
        <v>-3.3000000000000029E-2</v>
      </c>
      <c r="M27">
        <f t="shared" si="5"/>
        <v>1.3417181809973098</v>
      </c>
      <c r="N27">
        <f t="shared" si="6"/>
        <v>5.6183740792792869E-3</v>
      </c>
      <c r="O27">
        <f t="shared" si="7"/>
        <v>-0.12376000000000054</v>
      </c>
      <c r="P27">
        <f t="shared" si="8"/>
        <v>29.123456045070029</v>
      </c>
      <c r="R27" s="4">
        <v>0.622</v>
      </c>
      <c r="S27">
        <f t="shared" si="9"/>
        <v>62200</v>
      </c>
      <c r="T27">
        <f t="shared" si="10"/>
        <v>4.7937903846908183</v>
      </c>
      <c r="U27">
        <f t="shared" si="11"/>
        <v>1.0000000000000009E-3</v>
      </c>
      <c r="V27">
        <f t="shared" si="12"/>
        <v>-0.32841303549994982</v>
      </c>
      <c r="W27">
        <f t="shared" si="13"/>
        <v>5.6183740792792869E-3</v>
      </c>
      <c r="X27">
        <f t="shared" si="14"/>
        <v>-0.10574000000000046</v>
      </c>
      <c r="Y27">
        <f t="shared" si="15"/>
        <v>24.882952829716423</v>
      </c>
      <c r="AA27" s="5">
        <v>0.79800000000000004</v>
      </c>
      <c r="AB27">
        <f t="shared" si="16"/>
        <v>79800</v>
      </c>
      <c r="AC27">
        <f t="shared" si="17"/>
        <v>4.9020028913507296</v>
      </c>
      <c r="AD27">
        <f t="shared" si="18"/>
        <v>-6.0000000000000053E-3</v>
      </c>
      <c r="AE27">
        <f t="shared" si="19"/>
        <v>0.60549241665795484</v>
      </c>
      <c r="AF27">
        <f t="shared" si="20"/>
        <v>5.6183740792792869E-3</v>
      </c>
      <c r="AG27">
        <f t="shared" si="21"/>
        <v>-0.13566000000000059</v>
      </c>
      <c r="AH27">
        <f t="shared" si="22"/>
        <v>31.923788357095987</v>
      </c>
      <c r="AJ27" s="6">
        <v>0.874</v>
      </c>
      <c r="AK27">
        <f t="shared" si="23"/>
        <v>87400</v>
      </c>
      <c r="AL27">
        <f t="shared" si="24"/>
        <v>4.9415114326344032</v>
      </c>
      <c r="AM27">
        <f t="shared" si="25"/>
        <v>3.0000000000000027E-3</v>
      </c>
      <c r="AN27">
        <f t="shared" si="26"/>
        <v>3.9163631599497886E-2</v>
      </c>
      <c r="AO27">
        <f t="shared" si="27"/>
        <v>5.6183740792792869E-3</v>
      </c>
      <c r="AP27">
        <f t="shared" si="28"/>
        <v>-0.14858000000000066</v>
      </c>
      <c r="AQ27">
        <f t="shared" si="29"/>
        <v>34.964149153009892</v>
      </c>
      <c r="AS27" s="7">
        <v>1.048</v>
      </c>
      <c r="AT27">
        <f t="shared" si="30"/>
        <v>104800</v>
      </c>
      <c r="AU27">
        <f t="shared" si="31"/>
        <v>5.0203612826477082</v>
      </c>
      <c r="AV27">
        <f t="shared" si="32"/>
        <v>1.0000000000001119E-3</v>
      </c>
      <c r="AW27">
        <f t="shared" si="33"/>
        <v>-0.13032178985865731</v>
      </c>
      <c r="AX27">
        <f t="shared" si="34"/>
        <v>5.6183740792792869E-3</v>
      </c>
      <c r="AY27">
        <f t="shared" si="35"/>
        <v>-0.17816000000000079</v>
      </c>
      <c r="AZ27">
        <f t="shared" si="36"/>
        <v>41.924975185760147</v>
      </c>
      <c r="BB27" s="8">
        <v>1.0069999999999999</v>
      </c>
      <c r="BC27">
        <f t="shared" si="37"/>
        <v>100699.99999999999</v>
      </c>
      <c r="BD27">
        <f t="shared" si="38"/>
        <v>5.003029470553618</v>
      </c>
      <c r="BE27">
        <f t="shared" si="39"/>
        <v>-2.0000000000000018E-3</v>
      </c>
      <c r="BF27">
        <f t="shared" si="40"/>
        <v>0</v>
      </c>
      <c r="BG27">
        <f t="shared" si="41"/>
        <v>5.6183740792792869E-3</v>
      </c>
      <c r="BH27">
        <f t="shared" si="42"/>
        <v>-0.17119000000000073</v>
      </c>
      <c r="BI27">
        <f t="shared" si="43"/>
        <v>40.284780545859213</v>
      </c>
    </row>
    <row r="28" spans="1:61" x14ac:dyDescent="0.25">
      <c r="A28">
        <v>-336</v>
      </c>
      <c r="B28">
        <v>61.44</v>
      </c>
      <c r="C28">
        <f t="shared" si="0"/>
        <v>6.1439999999999995E-5</v>
      </c>
      <c r="D28">
        <f t="shared" si="1"/>
        <v>-4.2115487929765445</v>
      </c>
      <c r="E28">
        <f t="shared" si="44"/>
        <v>1.7699999999999915E-6</v>
      </c>
      <c r="I28" s="3">
        <v>0.7</v>
      </c>
      <c r="J28">
        <f t="shared" si="2"/>
        <v>70000</v>
      </c>
      <c r="K28">
        <f t="shared" si="3"/>
        <v>4.8450980400142569</v>
      </c>
      <c r="L28">
        <f t="shared" si="4"/>
        <v>-2.8000000000000025E-2</v>
      </c>
      <c r="M28">
        <f t="shared" si="5"/>
        <v>0.98235415457973296</v>
      </c>
      <c r="N28">
        <f t="shared" si="6"/>
        <v>6.000133058389534E-3</v>
      </c>
      <c r="O28">
        <f t="shared" si="7"/>
        <v>-0.12389999999999941</v>
      </c>
      <c r="P28">
        <f t="shared" si="8"/>
        <v>28.833989819151199</v>
      </c>
      <c r="R28" s="4">
        <v>0.628</v>
      </c>
      <c r="S28">
        <f t="shared" si="9"/>
        <v>62800</v>
      </c>
      <c r="T28">
        <f t="shared" si="10"/>
        <v>4.7979596437371965</v>
      </c>
      <c r="U28">
        <f t="shared" si="11"/>
        <v>6.0000000000000053E-3</v>
      </c>
      <c r="V28">
        <f t="shared" si="12"/>
        <v>0.10809848197226149</v>
      </c>
      <c r="W28">
        <f t="shared" si="13"/>
        <v>6.000133058389534E-3</v>
      </c>
      <c r="X28">
        <f t="shared" si="14"/>
        <v>-0.11115599999999946</v>
      </c>
      <c r="Y28">
        <f t="shared" si="15"/>
        <v>25.868208009181362</v>
      </c>
      <c r="AA28" s="5">
        <v>0.78400000000000003</v>
      </c>
      <c r="AB28">
        <f t="shared" si="16"/>
        <v>78400</v>
      </c>
      <c r="AC28">
        <f t="shared" si="17"/>
        <v>4.8943160626844389</v>
      </c>
      <c r="AD28">
        <f t="shared" si="18"/>
        <v>-1.4000000000000012E-2</v>
      </c>
      <c r="AE28">
        <f t="shared" si="19"/>
        <v>0.56664341335274937</v>
      </c>
      <c r="AF28">
        <f t="shared" si="20"/>
        <v>6.000133058389534E-3</v>
      </c>
      <c r="AG28">
        <f t="shared" si="21"/>
        <v>-0.13876799999999934</v>
      </c>
      <c r="AH28">
        <f t="shared" si="22"/>
        <v>32.294068597449346</v>
      </c>
      <c r="AJ28" s="6">
        <v>0.873</v>
      </c>
      <c r="AK28">
        <f t="shared" si="23"/>
        <v>87300</v>
      </c>
      <c r="AL28">
        <f t="shared" si="24"/>
        <v>4.9410142437055695</v>
      </c>
      <c r="AM28">
        <f t="shared" si="25"/>
        <v>-1.0000000000000009E-3</v>
      </c>
      <c r="AN28">
        <f t="shared" si="26"/>
        <v>0.15563216957412959</v>
      </c>
      <c r="AO28">
        <f t="shared" si="27"/>
        <v>6.000133058389534E-3</v>
      </c>
      <c r="AP28">
        <f t="shared" si="28"/>
        <v>-0.15452099999999927</v>
      </c>
      <c r="AQ28">
        <f t="shared" si="29"/>
        <v>35.960104445884284</v>
      </c>
      <c r="AS28" s="7">
        <v>1.052</v>
      </c>
      <c r="AT28">
        <f t="shared" si="30"/>
        <v>105200</v>
      </c>
      <c r="AU28">
        <f t="shared" si="31"/>
        <v>5.0220157398177205</v>
      </c>
      <c r="AV28">
        <f t="shared" si="32"/>
        <v>4.0000000000000036E-3</v>
      </c>
      <c r="AW28">
        <f t="shared" si="33"/>
        <v>3.2229051752890939E-2</v>
      </c>
      <c r="AX28">
        <f t="shared" si="34"/>
        <v>6.000133058389534E-3</v>
      </c>
      <c r="AY28">
        <f t="shared" si="35"/>
        <v>-0.18620399999999912</v>
      </c>
      <c r="AZ28">
        <f t="shared" si="36"/>
        <v>43.333367556781511</v>
      </c>
      <c r="BB28" s="8">
        <v>1.0069999999999999</v>
      </c>
      <c r="BC28">
        <f t="shared" si="37"/>
        <v>100699.99999999999</v>
      </c>
      <c r="BD28">
        <f t="shared" si="38"/>
        <v>5.003029470553618</v>
      </c>
      <c r="BE28">
        <f t="shared" si="39"/>
        <v>0</v>
      </c>
      <c r="BF28">
        <f t="shared" si="40"/>
        <v>-0.2013204655115968</v>
      </c>
      <c r="BG28">
        <f t="shared" si="41"/>
        <v>6.000133058389534E-3</v>
      </c>
      <c r="BH28">
        <f t="shared" si="42"/>
        <v>-0.17823899999999912</v>
      </c>
      <c r="BI28">
        <f t="shared" si="43"/>
        <v>41.479753925550362</v>
      </c>
    </row>
    <row r="29" spans="1:61" x14ac:dyDescent="0.25">
      <c r="A29">
        <v>-335</v>
      </c>
      <c r="B29">
        <v>63.28</v>
      </c>
      <c r="C29">
        <f t="shared" si="0"/>
        <v>6.3280000000000004E-5</v>
      </c>
      <c r="D29">
        <f t="shared" si="1"/>
        <v>-4.1987335295103803</v>
      </c>
      <c r="E29">
        <f t="shared" si="44"/>
        <v>1.8400000000000095E-6</v>
      </c>
      <c r="I29" s="3">
        <v>0.68</v>
      </c>
      <c r="J29">
        <f t="shared" si="2"/>
        <v>68000</v>
      </c>
      <c r="K29">
        <f t="shared" si="3"/>
        <v>4.8325089127062366</v>
      </c>
      <c r="L29">
        <f t="shared" si="4"/>
        <v>-1.9999999999999907E-2</v>
      </c>
      <c r="M29">
        <f t="shared" si="5"/>
        <v>0.70320391926238091</v>
      </c>
      <c r="N29">
        <f t="shared" si="6"/>
        <v>6.3925266197138453E-3</v>
      </c>
      <c r="O29">
        <f t="shared" si="7"/>
        <v>-0.12512000000000065</v>
      </c>
      <c r="P29">
        <f t="shared" si="8"/>
        <v>28.84900752218201</v>
      </c>
      <c r="R29" s="4">
        <v>0.626</v>
      </c>
      <c r="S29">
        <f t="shared" si="9"/>
        <v>62600</v>
      </c>
      <c r="T29">
        <f t="shared" si="10"/>
        <v>4.7965743332104296</v>
      </c>
      <c r="U29">
        <f t="shared" si="11"/>
        <v>-2.0000000000000018E-3</v>
      </c>
      <c r="V29">
        <f t="shared" si="12"/>
        <v>0.4347686676504916</v>
      </c>
      <c r="W29">
        <f t="shared" si="13"/>
        <v>6.3925266197138453E-3</v>
      </c>
      <c r="X29">
        <f t="shared" si="14"/>
        <v>-0.11518400000000059</v>
      </c>
      <c r="Y29">
        <f t="shared" si="15"/>
        <v>26.558056924832265</v>
      </c>
      <c r="AA29" s="5">
        <v>0.77100000000000002</v>
      </c>
      <c r="AB29">
        <f t="shared" si="16"/>
        <v>77100</v>
      </c>
      <c r="AC29">
        <f t="shared" si="17"/>
        <v>4.8870543780509568</v>
      </c>
      <c r="AD29">
        <f t="shared" si="18"/>
        <v>-1.3000000000000012E-2</v>
      </c>
      <c r="AE29">
        <f t="shared" si="19"/>
        <v>0.57481617023387221</v>
      </c>
      <c r="AF29">
        <f t="shared" si="20"/>
        <v>6.3925266197138453E-3</v>
      </c>
      <c r="AG29">
        <f t="shared" si="21"/>
        <v>-0.14186400000000074</v>
      </c>
      <c r="AH29">
        <f t="shared" si="22"/>
        <v>32.70968352882695</v>
      </c>
      <c r="AJ29" s="6">
        <v>0.86899999999999999</v>
      </c>
      <c r="AK29">
        <f t="shared" si="23"/>
        <v>86900</v>
      </c>
      <c r="AL29">
        <f t="shared" si="24"/>
        <v>4.9390197764486663</v>
      </c>
      <c r="AM29">
        <f t="shared" si="25"/>
        <v>-4.0000000000000036E-3</v>
      </c>
      <c r="AN29">
        <f t="shared" si="26"/>
        <v>-3.8876137597000114E-2</v>
      </c>
      <c r="AO29">
        <f t="shared" si="27"/>
        <v>6.3925266197138453E-3</v>
      </c>
      <c r="AP29">
        <f t="shared" si="28"/>
        <v>-0.15989600000000082</v>
      </c>
      <c r="AQ29">
        <f t="shared" si="29"/>
        <v>36.867334612906127</v>
      </c>
      <c r="AS29" s="7">
        <v>1.0509999999999999</v>
      </c>
      <c r="AT29">
        <f t="shared" si="30"/>
        <v>105100</v>
      </c>
      <c r="AU29">
        <f t="shared" si="31"/>
        <v>5.0216027160282426</v>
      </c>
      <c r="AV29">
        <f t="shared" si="32"/>
        <v>-1.0000000000001119E-3</v>
      </c>
      <c r="AW29">
        <f t="shared" si="33"/>
        <v>-3.2147218699390183E-2</v>
      </c>
      <c r="AX29">
        <f t="shared" si="34"/>
        <v>6.3925266197138453E-3</v>
      </c>
      <c r="AY29">
        <f t="shared" si="35"/>
        <v>-0.193384000000001</v>
      </c>
      <c r="AZ29">
        <f t="shared" si="36"/>
        <v>44.588686626196022</v>
      </c>
      <c r="BB29" s="8">
        <v>1.0129999999999999</v>
      </c>
      <c r="BC29">
        <f t="shared" si="37"/>
        <v>101299.99999999999</v>
      </c>
      <c r="BD29">
        <f t="shared" si="38"/>
        <v>5.00560944536028</v>
      </c>
      <c r="BE29">
        <f t="shared" si="39"/>
        <v>6.0000000000000053E-3</v>
      </c>
      <c r="BF29">
        <f t="shared" si="40"/>
        <v>-6.66722068507071E-2</v>
      </c>
      <c r="BG29">
        <f t="shared" si="41"/>
        <v>6.3925266197138453E-3</v>
      </c>
      <c r="BH29">
        <f t="shared" si="42"/>
        <v>-0.18639200000000095</v>
      </c>
      <c r="BI29">
        <f t="shared" si="43"/>
        <v>42.976536205838784</v>
      </c>
    </row>
    <row r="30" spans="1:61" x14ac:dyDescent="0.25">
      <c r="A30">
        <v>-334</v>
      </c>
      <c r="B30">
        <v>65.180000000000007</v>
      </c>
      <c r="C30">
        <f t="shared" si="0"/>
        <v>6.518000000000001E-5</v>
      </c>
      <c r="D30">
        <f t="shared" si="1"/>
        <v>-4.1858856438708747</v>
      </c>
      <c r="E30">
        <f t="shared" si="44"/>
        <v>1.9000000000000055E-6</v>
      </c>
      <c r="I30" s="3">
        <v>0.66600000000000004</v>
      </c>
      <c r="J30">
        <f t="shared" si="2"/>
        <v>66600</v>
      </c>
      <c r="K30">
        <f t="shared" si="3"/>
        <v>4.8234742291703014</v>
      </c>
      <c r="L30">
        <f t="shared" si="4"/>
        <v>-1.4000000000000012E-2</v>
      </c>
      <c r="M30">
        <f t="shared" si="5"/>
        <v>0.45692967572831666</v>
      </c>
      <c r="N30">
        <f t="shared" si="6"/>
        <v>6.7954336938887971E-3</v>
      </c>
      <c r="O30">
        <f t="shared" si="7"/>
        <v>-0.12654000000000037</v>
      </c>
      <c r="P30">
        <f t="shared" si="8"/>
        <v>29.103423501920002</v>
      </c>
      <c r="R30" s="4">
        <v>0.61799999999999999</v>
      </c>
      <c r="S30">
        <f t="shared" si="9"/>
        <v>61800</v>
      </c>
      <c r="T30">
        <f t="shared" si="10"/>
        <v>4.7909884750888159</v>
      </c>
      <c r="U30">
        <f t="shared" si="11"/>
        <v>-8.0000000000000071E-3</v>
      </c>
      <c r="V30">
        <f t="shared" si="12"/>
        <v>0.82519662797471383</v>
      </c>
      <c r="W30">
        <f t="shared" si="13"/>
        <v>6.7954336938887971E-3</v>
      </c>
      <c r="X30">
        <f t="shared" si="14"/>
        <v>-0.11742000000000034</v>
      </c>
      <c r="Y30">
        <f t="shared" si="15"/>
        <v>27.00587946574559</v>
      </c>
      <c r="AA30" s="5">
        <v>0.75800000000000001</v>
      </c>
      <c r="AB30">
        <f t="shared" si="16"/>
        <v>75800</v>
      </c>
      <c r="AC30">
        <f t="shared" si="17"/>
        <v>4.8796692056320534</v>
      </c>
      <c r="AD30">
        <f t="shared" si="18"/>
        <v>-1.3000000000000012E-2</v>
      </c>
      <c r="AE30">
        <f t="shared" si="19"/>
        <v>0.53592328364072195</v>
      </c>
      <c r="AF30">
        <f t="shared" si="20"/>
        <v>6.7954336938887971E-3</v>
      </c>
      <c r="AG30">
        <f t="shared" si="21"/>
        <v>-0.14402000000000043</v>
      </c>
      <c r="AH30">
        <f t="shared" si="22"/>
        <v>33.123716237920966</v>
      </c>
      <c r="AJ30" s="6">
        <v>0.87</v>
      </c>
      <c r="AK30">
        <f t="shared" si="23"/>
        <v>87000</v>
      </c>
      <c r="AL30">
        <f t="shared" si="24"/>
        <v>4.9395192526186182</v>
      </c>
      <c r="AM30">
        <f t="shared" si="25"/>
        <v>1.0000000000000009E-3</v>
      </c>
      <c r="AN30">
        <f t="shared" si="26"/>
        <v>7.7293044701775893E-2</v>
      </c>
      <c r="AO30">
        <f t="shared" si="27"/>
        <v>6.7954336938887971E-3</v>
      </c>
      <c r="AP30">
        <f t="shared" si="28"/>
        <v>-0.16530000000000047</v>
      </c>
      <c r="AQ30">
        <f t="shared" si="29"/>
        <v>38.017985655661263</v>
      </c>
      <c r="AS30" s="7">
        <v>1.052</v>
      </c>
      <c r="AT30">
        <f t="shared" si="30"/>
        <v>105200</v>
      </c>
      <c r="AU30">
        <f t="shared" si="31"/>
        <v>5.0220157398177205</v>
      </c>
      <c r="AV30">
        <f t="shared" si="32"/>
        <v>1.0000000000001119E-3</v>
      </c>
      <c r="AW30">
        <f t="shared" si="33"/>
        <v>3.1938959229667038E-2</v>
      </c>
      <c r="AX30">
        <f t="shared" si="34"/>
        <v>6.7954336938887971E-3</v>
      </c>
      <c r="AY30">
        <f t="shared" si="35"/>
        <v>-0.19988000000000058</v>
      </c>
      <c r="AZ30">
        <f t="shared" si="36"/>
        <v>45.971173459489258</v>
      </c>
      <c r="BB30" s="8">
        <v>1.0149999999999999</v>
      </c>
      <c r="BC30">
        <f t="shared" si="37"/>
        <v>101499.99999999999</v>
      </c>
      <c r="BD30">
        <f t="shared" si="38"/>
        <v>5.0064660422492313</v>
      </c>
      <c r="BE30">
        <f t="shared" si="39"/>
        <v>2.0000000000000018E-3</v>
      </c>
      <c r="BF30">
        <f t="shared" si="40"/>
        <v>9.9409484815365948E-2</v>
      </c>
      <c r="BG30">
        <f t="shared" si="41"/>
        <v>6.7954336938887971E-3</v>
      </c>
      <c r="BH30">
        <f t="shared" si="42"/>
        <v>-0.19285000000000052</v>
      </c>
      <c r="BI30">
        <f t="shared" si="43"/>
        <v>44.354316598271474</v>
      </c>
    </row>
    <row r="31" spans="1:61" x14ac:dyDescent="0.25">
      <c r="A31">
        <v>-333</v>
      </c>
      <c r="B31">
        <v>67.150000000000006</v>
      </c>
      <c r="C31">
        <f t="shared" si="0"/>
        <v>6.7150000000000006E-5</v>
      </c>
      <c r="D31">
        <f t="shared" si="1"/>
        <v>-4.1729539829952662</v>
      </c>
      <c r="E31">
        <f t="shared" si="44"/>
        <v>1.9699999999999964E-6</v>
      </c>
      <c r="I31" s="3">
        <v>0.65700000000000003</v>
      </c>
      <c r="J31">
        <f t="shared" si="2"/>
        <v>65700</v>
      </c>
      <c r="K31">
        <f t="shared" si="3"/>
        <v>4.8175653695597811</v>
      </c>
      <c r="L31">
        <f t="shared" si="4"/>
        <v>-9.000000000000008E-3</v>
      </c>
      <c r="M31">
        <f t="shared" si="5"/>
        <v>0</v>
      </c>
      <c r="N31">
        <f t="shared" si="6"/>
        <v>7.2087299515619374E-3</v>
      </c>
      <c r="O31">
        <f t="shared" si="7"/>
        <v>-0.12942899999999977</v>
      </c>
      <c r="P31">
        <f t="shared" si="8"/>
        <v>29.577868944054458</v>
      </c>
      <c r="R31" s="4">
        <v>0.60299999999999998</v>
      </c>
      <c r="S31">
        <f t="shared" si="9"/>
        <v>60300</v>
      </c>
      <c r="T31">
        <f t="shared" si="10"/>
        <v>4.7803173121401512</v>
      </c>
      <c r="U31">
        <f t="shared" si="11"/>
        <v>-1.5000000000000013E-2</v>
      </c>
      <c r="V31">
        <f t="shared" si="12"/>
        <v>0.78493276903180653</v>
      </c>
      <c r="W31">
        <f t="shared" si="13"/>
        <v>7.2087299515619374E-3</v>
      </c>
      <c r="X31">
        <f t="shared" si="14"/>
        <v>-0.11879099999999979</v>
      </c>
      <c r="Y31">
        <f t="shared" si="15"/>
        <v>27.146811222625324</v>
      </c>
      <c r="AA31" s="5">
        <v>0.746</v>
      </c>
      <c r="AB31">
        <f t="shared" si="16"/>
        <v>74600</v>
      </c>
      <c r="AC31">
        <f t="shared" si="17"/>
        <v>4.8727388274726691</v>
      </c>
      <c r="AD31">
        <f t="shared" si="18"/>
        <v>-1.2000000000000011E-2</v>
      </c>
      <c r="AE31">
        <f t="shared" si="19"/>
        <v>0.67871337009599564</v>
      </c>
      <c r="AF31">
        <f t="shared" si="20"/>
        <v>7.2087299515619374E-3</v>
      </c>
      <c r="AG31">
        <f t="shared" si="21"/>
        <v>-0.14696199999999973</v>
      </c>
      <c r="AH31">
        <f t="shared" si="22"/>
        <v>33.584612225669147</v>
      </c>
      <c r="AJ31" s="6">
        <v>0.86799999999999999</v>
      </c>
      <c r="AK31">
        <f t="shared" si="23"/>
        <v>86800</v>
      </c>
      <c r="AL31">
        <f t="shared" si="24"/>
        <v>4.9385197251764916</v>
      </c>
      <c r="AM31">
        <f t="shared" si="25"/>
        <v>-2.0000000000000018E-3</v>
      </c>
      <c r="AN31">
        <f t="shared" si="26"/>
        <v>-0.23017890852437584</v>
      </c>
      <c r="AO31">
        <f t="shared" si="27"/>
        <v>7.2087299515619374E-3</v>
      </c>
      <c r="AP31">
        <f t="shared" si="28"/>
        <v>-0.17099599999999968</v>
      </c>
      <c r="AQ31">
        <f t="shared" si="29"/>
        <v>39.077001892601629</v>
      </c>
      <c r="AS31" s="7">
        <v>1.0509999999999999</v>
      </c>
      <c r="AT31">
        <f t="shared" si="30"/>
        <v>105100</v>
      </c>
      <c r="AU31">
        <f t="shared" si="31"/>
        <v>5.0216027160282426</v>
      </c>
      <c r="AV31">
        <f t="shared" si="32"/>
        <v>-1.0000000000001119E-3</v>
      </c>
      <c r="AW31">
        <f t="shared" si="33"/>
        <v>6.3646062580464374E-2</v>
      </c>
      <c r="AX31">
        <f t="shared" si="34"/>
        <v>7.2087299515619374E-3</v>
      </c>
      <c r="AY31">
        <f t="shared" si="35"/>
        <v>-0.20704699999999962</v>
      </c>
      <c r="AZ31">
        <f t="shared" si="36"/>
        <v>47.315586393000359</v>
      </c>
      <c r="BB31" s="8">
        <v>1.012</v>
      </c>
      <c r="BC31">
        <f t="shared" si="37"/>
        <v>101200</v>
      </c>
      <c r="BD31">
        <f t="shared" si="38"/>
        <v>5.00518051250378</v>
      </c>
      <c r="BE31">
        <f t="shared" si="39"/>
        <v>-2.9999999999998916E-3</v>
      </c>
      <c r="BF31">
        <f t="shared" si="40"/>
        <v>0</v>
      </c>
      <c r="BG31">
        <f t="shared" si="41"/>
        <v>7.2087299515619374E-3</v>
      </c>
      <c r="BH31">
        <f t="shared" si="42"/>
        <v>-0.19936399999999962</v>
      </c>
      <c r="BI31">
        <f t="shared" si="43"/>
        <v>45.559822483079316</v>
      </c>
    </row>
    <row r="32" spans="1:61" x14ac:dyDescent="0.25">
      <c r="A32">
        <v>-332</v>
      </c>
      <c r="B32">
        <v>69.19</v>
      </c>
      <c r="C32">
        <f t="shared" si="0"/>
        <v>6.9189999999999993E-5</v>
      </c>
      <c r="D32">
        <f t="shared" si="1"/>
        <v>-4.1599566693965064</v>
      </c>
      <c r="E32">
        <f t="shared" si="44"/>
        <v>2.0399999999999872E-6</v>
      </c>
      <c r="I32" s="3">
        <v>0.65700000000000003</v>
      </c>
      <c r="J32">
        <f t="shared" si="2"/>
        <v>65700</v>
      </c>
      <c r="K32">
        <f t="shared" si="3"/>
        <v>4.8175653695597811</v>
      </c>
      <c r="L32">
        <f t="shared" si="4"/>
        <v>0</v>
      </c>
      <c r="M32">
        <f t="shared" si="5"/>
        <v>-0.10165700057830702</v>
      </c>
      <c r="N32">
        <f t="shared" si="6"/>
        <v>7.6322878430962748E-3</v>
      </c>
      <c r="O32">
        <f t="shared" si="7"/>
        <v>-0.13402799999999918</v>
      </c>
      <c r="P32">
        <f t="shared" si="8"/>
        <v>30.476437114506737</v>
      </c>
      <c r="R32" s="4">
        <v>0.58899999999999997</v>
      </c>
      <c r="S32">
        <f t="shared" si="9"/>
        <v>58900</v>
      </c>
      <c r="T32">
        <f t="shared" si="10"/>
        <v>4.7701152947871019</v>
      </c>
      <c r="U32">
        <f t="shared" si="11"/>
        <v>-1.4000000000000012E-2</v>
      </c>
      <c r="V32">
        <f t="shared" si="12"/>
        <v>0.39986111150363923</v>
      </c>
      <c r="W32">
        <f t="shared" si="13"/>
        <v>7.6322878430962748E-3</v>
      </c>
      <c r="X32">
        <f t="shared" si="14"/>
        <v>-0.12015599999999925</v>
      </c>
      <c r="Y32">
        <f t="shared" si="15"/>
        <v>27.322102679519745</v>
      </c>
      <c r="AA32" s="5">
        <v>0.73099999999999998</v>
      </c>
      <c r="AB32">
        <f t="shared" si="16"/>
        <v>73100</v>
      </c>
      <c r="AC32">
        <f t="shared" si="17"/>
        <v>4.8639173769578603</v>
      </c>
      <c r="AD32">
        <f t="shared" si="18"/>
        <v>-1.5000000000000013E-2</v>
      </c>
      <c r="AE32">
        <f t="shared" si="19"/>
        <v>0.97487495321931705</v>
      </c>
      <c r="AF32">
        <f t="shared" si="20"/>
        <v>7.6322878430962748E-3</v>
      </c>
      <c r="AG32">
        <f t="shared" si="21"/>
        <v>-0.14912399999999906</v>
      </c>
      <c r="AH32">
        <f t="shared" si="22"/>
        <v>33.909095176110242</v>
      </c>
      <c r="AJ32" s="6">
        <v>0.874</v>
      </c>
      <c r="AK32">
        <f t="shared" si="23"/>
        <v>87400</v>
      </c>
      <c r="AL32">
        <f t="shared" si="24"/>
        <v>4.9415114326344032</v>
      </c>
      <c r="AM32">
        <f t="shared" si="25"/>
        <v>6.0000000000000053E-3</v>
      </c>
      <c r="AN32">
        <f t="shared" si="26"/>
        <v>-0.26680015226708287</v>
      </c>
      <c r="AO32">
        <f t="shared" si="27"/>
        <v>7.6322878430962748E-3</v>
      </c>
      <c r="AP32">
        <f t="shared" si="28"/>
        <v>-0.17829599999999887</v>
      </c>
      <c r="AQ32">
        <f t="shared" si="29"/>
        <v>40.542474943803484</v>
      </c>
      <c r="AS32" s="7">
        <v>1.0489999999999999</v>
      </c>
      <c r="AT32">
        <f t="shared" si="30"/>
        <v>104900</v>
      </c>
      <c r="AU32">
        <f t="shared" si="31"/>
        <v>5.020775488193558</v>
      </c>
      <c r="AV32">
        <f t="shared" si="32"/>
        <v>-2.0000000000000018E-3</v>
      </c>
      <c r="AW32">
        <f t="shared" si="33"/>
        <v>6.3826598457680794E-2</v>
      </c>
      <c r="AX32">
        <f t="shared" si="34"/>
        <v>7.6322878430962748E-3</v>
      </c>
      <c r="AY32">
        <f t="shared" si="35"/>
        <v>-0.21399599999999866</v>
      </c>
      <c r="AZ32">
        <f t="shared" si="36"/>
        <v>48.660247386784732</v>
      </c>
      <c r="BB32" s="8">
        <v>1.012</v>
      </c>
      <c r="BC32">
        <f t="shared" si="37"/>
        <v>101200</v>
      </c>
      <c r="BD32">
        <f t="shared" si="38"/>
        <v>5.00518051250378</v>
      </c>
      <c r="BE32">
        <f t="shared" si="39"/>
        <v>0</v>
      </c>
      <c r="BF32">
        <f t="shared" si="40"/>
        <v>-9.8998969495871877E-2</v>
      </c>
      <c r="BG32">
        <f t="shared" si="41"/>
        <v>7.6322878430962748E-3</v>
      </c>
      <c r="BH32">
        <f t="shared" si="42"/>
        <v>-0.20644799999999872</v>
      </c>
      <c r="BI32">
        <f t="shared" si="43"/>
        <v>46.943918355982987</v>
      </c>
    </row>
    <row r="33" spans="1:61" x14ac:dyDescent="0.25">
      <c r="A33">
        <v>-331</v>
      </c>
      <c r="B33">
        <v>71.290000000000006</v>
      </c>
      <c r="C33">
        <f t="shared" si="0"/>
        <v>7.1290000000000004E-5</v>
      </c>
      <c r="D33">
        <f t="shared" si="1"/>
        <v>-4.14697138528701</v>
      </c>
      <c r="E33">
        <f t="shared" si="44"/>
        <v>2.1000000000000104E-6</v>
      </c>
      <c r="I33" s="3">
        <v>0.65900000000000003</v>
      </c>
      <c r="J33">
        <f t="shared" si="2"/>
        <v>65900</v>
      </c>
      <c r="K33">
        <f t="shared" si="3"/>
        <v>4.8188854145940097</v>
      </c>
      <c r="L33">
        <f t="shared" si="4"/>
        <v>2.0000000000000018E-3</v>
      </c>
      <c r="M33">
        <f t="shared" si="5"/>
        <v>-0.75401852474411879</v>
      </c>
      <c r="N33">
        <f t="shared" si="6"/>
        <v>8.0659766393392229E-3</v>
      </c>
      <c r="O33">
        <f t="shared" si="7"/>
        <v>-0.13839000000000068</v>
      </c>
      <c r="P33">
        <f t="shared" si="8"/>
        <v>31.497024122084348</v>
      </c>
      <c r="R33" s="4">
        <v>0.58199999999999996</v>
      </c>
      <c r="S33">
        <f t="shared" si="9"/>
        <v>58199.999999999993</v>
      </c>
      <c r="T33">
        <f t="shared" si="10"/>
        <v>4.7649229846498882</v>
      </c>
      <c r="U33">
        <f t="shared" si="11"/>
        <v>-7.0000000000000062E-3</v>
      </c>
      <c r="V33">
        <f t="shared" si="12"/>
        <v>0.28906255481897108</v>
      </c>
      <c r="W33">
        <f t="shared" si="13"/>
        <v>8.0659766393392229E-3</v>
      </c>
      <c r="X33">
        <f t="shared" si="14"/>
        <v>-0.12222000000000059</v>
      </c>
      <c r="Y33">
        <f t="shared" si="15"/>
        <v>27.816795203418948</v>
      </c>
      <c r="AA33" s="5">
        <v>0.71</v>
      </c>
      <c r="AB33">
        <f t="shared" si="16"/>
        <v>71000</v>
      </c>
      <c r="AC33">
        <f t="shared" si="17"/>
        <v>4.8512583487190755</v>
      </c>
      <c r="AD33">
        <f t="shared" si="18"/>
        <v>-2.1000000000000019E-2</v>
      </c>
      <c r="AE33">
        <f t="shared" si="19"/>
        <v>0.6672055388214374</v>
      </c>
      <c r="AF33">
        <f t="shared" si="20"/>
        <v>8.0659766393392229E-3</v>
      </c>
      <c r="AG33">
        <f t="shared" si="21"/>
        <v>-0.14910000000000073</v>
      </c>
      <c r="AH33">
        <f t="shared" si="22"/>
        <v>33.934578340940647</v>
      </c>
      <c r="AJ33" s="6">
        <v>0.88100000000000001</v>
      </c>
      <c r="AK33">
        <f t="shared" si="23"/>
        <v>88100</v>
      </c>
      <c r="AL33">
        <f t="shared" si="24"/>
        <v>4.9449759084120481</v>
      </c>
      <c r="AM33">
        <f t="shared" si="25"/>
        <v>7.0000000000000062E-3</v>
      </c>
      <c r="AN33">
        <f t="shared" si="26"/>
        <v>3.8049001549758606E-2</v>
      </c>
      <c r="AO33">
        <f t="shared" si="27"/>
        <v>8.0659766393392229E-3</v>
      </c>
      <c r="AP33">
        <f t="shared" si="28"/>
        <v>-0.18501000000000092</v>
      </c>
      <c r="AQ33">
        <f t="shared" si="29"/>
        <v>42.107554251223533</v>
      </c>
      <c r="AS33" s="7">
        <v>1.0469999999999999</v>
      </c>
      <c r="AT33">
        <f t="shared" si="30"/>
        <v>104700</v>
      </c>
      <c r="AU33">
        <f t="shared" si="31"/>
        <v>5.0199466816788423</v>
      </c>
      <c r="AV33">
        <f t="shared" si="32"/>
        <v>-2.0000000000000018E-3</v>
      </c>
      <c r="AW33">
        <f t="shared" si="33"/>
        <v>0.16037437165761173</v>
      </c>
      <c r="AX33">
        <f t="shared" si="34"/>
        <v>8.0659766393392229E-3</v>
      </c>
      <c r="AY33">
        <f t="shared" si="35"/>
        <v>-0.21987000000000109</v>
      </c>
      <c r="AZ33">
        <f t="shared" si="36"/>
        <v>50.04155425769698</v>
      </c>
      <c r="BB33" s="8">
        <v>1.0149999999999999</v>
      </c>
      <c r="BC33">
        <f t="shared" si="37"/>
        <v>101499.99999999999</v>
      </c>
      <c r="BD33">
        <f t="shared" si="38"/>
        <v>5.0064660422492313</v>
      </c>
      <c r="BE33">
        <f t="shared" si="39"/>
        <v>2.9999999999998916E-3</v>
      </c>
      <c r="BF33">
        <f t="shared" si="40"/>
        <v>6.6079197484395905E-2</v>
      </c>
      <c r="BG33">
        <f t="shared" si="41"/>
        <v>8.0659766393392229E-3</v>
      </c>
      <c r="BH33">
        <f t="shared" si="42"/>
        <v>-0.21315000000000103</v>
      </c>
      <c r="BI33">
        <f t="shared" si="43"/>
        <v>48.512108473316552</v>
      </c>
    </row>
    <row r="34" spans="1:61" x14ac:dyDescent="0.25">
      <c r="A34">
        <v>-330</v>
      </c>
      <c r="B34">
        <v>73.45</v>
      </c>
      <c r="C34">
        <f t="shared" si="0"/>
        <v>7.3449999999999996E-5</v>
      </c>
      <c r="D34">
        <f t="shared" si="1"/>
        <v>-4.1340081998737244</v>
      </c>
      <c r="E34">
        <f t="shared" si="44"/>
        <v>2.1599999999999929E-6</v>
      </c>
      <c r="I34" s="3">
        <v>0.67400000000000004</v>
      </c>
      <c r="J34">
        <f t="shared" si="2"/>
        <v>67400</v>
      </c>
      <c r="K34">
        <f t="shared" si="3"/>
        <v>4.8286598965353198</v>
      </c>
      <c r="L34">
        <f t="shared" si="4"/>
        <v>1.5000000000000013E-2</v>
      </c>
      <c r="M34">
        <f t="shared" si="5"/>
        <v>4.986356404669242E-2</v>
      </c>
      <c r="N34">
        <f t="shared" si="6"/>
        <v>8.5096624734404547E-3</v>
      </c>
      <c r="O34">
        <f t="shared" si="7"/>
        <v>-0.14558399999999952</v>
      </c>
      <c r="P34">
        <f t="shared" si="8"/>
        <v>33.18999526120782</v>
      </c>
      <c r="R34" s="4">
        <v>0.57699999999999996</v>
      </c>
      <c r="S34">
        <f t="shared" si="9"/>
        <v>57699.999999999993</v>
      </c>
      <c r="T34">
        <f t="shared" si="10"/>
        <v>4.7611758131557318</v>
      </c>
      <c r="U34">
        <f t="shared" si="11"/>
        <v>-5.0000000000000044E-3</v>
      </c>
      <c r="V34">
        <f t="shared" si="12"/>
        <v>0.40991220248239052</v>
      </c>
      <c r="W34">
        <f t="shared" si="13"/>
        <v>8.5096624734404547E-3</v>
      </c>
      <c r="X34">
        <f t="shared" si="14"/>
        <v>-0.12463199999999958</v>
      </c>
      <c r="Y34">
        <f t="shared" si="15"/>
        <v>28.41339356931292</v>
      </c>
      <c r="AA34" s="5">
        <v>0.69599999999999995</v>
      </c>
      <c r="AB34">
        <f t="shared" si="16"/>
        <v>69600</v>
      </c>
      <c r="AC34">
        <f t="shared" si="17"/>
        <v>4.842609239610562</v>
      </c>
      <c r="AD34">
        <f t="shared" si="18"/>
        <v>-1.4000000000000012E-2</v>
      </c>
      <c r="AE34">
        <f t="shared" si="19"/>
        <v>0.29076462340846865</v>
      </c>
      <c r="AF34">
        <f t="shared" si="20"/>
        <v>8.5096624734404547E-3</v>
      </c>
      <c r="AG34">
        <f t="shared" si="21"/>
        <v>-0.1503359999999995</v>
      </c>
      <c r="AH34">
        <f t="shared" si="22"/>
        <v>34.273348222256146</v>
      </c>
      <c r="AJ34" s="6">
        <v>0.88</v>
      </c>
      <c r="AK34">
        <f t="shared" si="23"/>
        <v>88000</v>
      </c>
      <c r="AL34">
        <f t="shared" si="24"/>
        <v>4.9444826721501682</v>
      </c>
      <c r="AM34">
        <f t="shared" si="25"/>
        <v>-1.0000000000000009E-3</v>
      </c>
      <c r="AN34">
        <f t="shared" si="26"/>
        <v>3.8184318173654204E-2</v>
      </c>
      <c r="AO34">
        <f t="shared" si="27"/>
        <v>8.5096624734404547E-3</v>
      </c>
      <c r="AP34">
        <f t="shared" si="28"/>
        <v>-0.19007999999999936</v>
      </c>
      <c r="AQ34">
        <f t="shared" si="29"/>
        <v>43.334118441933057</v>
      </c>
      <c r="AS34" s="7">
        <v>1.042</v>
      </c>
      <c r="AT34">
        <f t="shared" si="30"/>
        <v>104200</v>
      </c>
      <c r="AU34">
        <f t="shared" si="31"/>
        <v>5.0178677189635055</v>
      </c>
      <c r="AV34">
        <f t="shared" si="32"/>
        <v>-4.9999999999998934E-3</v>
      </c>
      <c r="AW34">
        <f t="shared" si="33"/>
        <v>3.2244941714619023E-2</v>
      </c>
      <c r="AX34">
        <f t="shared" si="34"/>
        <v>8.5096624734404547E-3</v>
      </c>
      <c r="AY34">
        <f t="shared" si="35"/>
        <v>-0.22507199999999924</v>
      </c>
      <c r="AZ34">
        <f t="shared" si="36"/>
        <v>51.311535700561642</v>
      </c>
      <c r="BB34" s="8">
        <v>1.0129999999999999</v>
      </c>
      <c r="BC34">
        <f t="shared" si="37"/>
        <v>101299.99999999999</v>
      </c>
      <c r="BD34">
        <f t="shared" si="38"/>
        <v>5.00560944536028</v>
      </c>
      <c r="BE34">
        <f t="shared" si="39"/>
        <v>-2.0000000000000018E-3</v>
      </c>
      <c r="BF34">
        <f t="shared" si="40"/>
        <v>6.6369792779044048E-2</v>
      </c>
      <c r="BG34">
        <f t="shared" si="41"/>
        <v>8.5096624734404547E-3</v>
      </c>
      <c r="BH34">
        <f t="shared" si="42"/>
        <v>-0.21880799999999925</v>
      </c>
      <c r="BI34">
        <f t="shared" si="43"/>
        <v>49.883479524634296</v>
      </c>
    </row>
    <row r="35" spans="1:61" x14ac:dyDescent="0.25">
      <c r="A35">
        <v>-329</v>
      </c>
      <c r="B35">
        <v>75.67</v>
      </c>
      <c r="C35">
        <f t="shared" si="0"/>
        <v>7.5669999999999999E-5</v>
      </c>
      <c r="D35">
        <f t="shared" si="1"/>
        <v>-4.1210762660324329</v>
      </c>
      <c r="E35">
        <f t="shared" si="44"/>
        <v>2.2200000000000025E-6</v>
      </c>
      <c r="I35" s="3">
        <v>0.67300000000000004</v>
      </c>
      <c r="J35">
        <f t="shared" si="2"/>
        <v>67300</v>
      </c>
      <c r="K35">
        <f t="shared" si="3"/>
        <v>4.828015064223977</v>
      </c>
      <c r="L35">
        <f t="shared" si="4"/>
        <v>-1.0000000000000009E-3</v>
      </c>
      <c r="M35">
        <f t="shared" si="5"/>
        <v>-9.9528807901325636E-2</v>
      </c>
      <c r="N35">
        <f t="shared" si="6"/>
        <v>8.9632083837047904E-3</v>
      </c>
      <c r="O35">
        <f t="shared" si="7"/>
        <v>-0.14940600000000018</v>
      </c>
      <c r="P35">
        <f t="shared" si="8"/>
        <v>34.142419328288</v>
      </c>
      <c r="R35" s="4">
        <v>0.56999999999999995</v>
      </c>
      <c r="S35">
        <f t="shared" si="9"/>
        <v>56999.999999999993</v>
      </c>
      <c r="T35">
        <f t="shared" si="10"/>
        <v>4.7558748556724915</v>
      </c>
      <c r="U35">
        <f t="shared" si="11"/>
        <v>-7.0000000000000062E-3</v>
      </c>
      <c r="V35">
        <f t="shared" si="12"/>
        <v>0.47408822708824849</v>
      </c>
      <c r="W35">
        <f t="shared" si="13"/>
        <v>8.9632083837047904E-3</v>
      </c>
      <c r="X35">
        <f t="shared" si="14"/>
        <v>-0.12654000000000012</v>
      </c>
      <c r="Y35">
        <f t="shared" si="15"/>
        <v>28.917056489040355</v>
      </c>
      <c r="AA35" s="5">
        <v>0.69</v>
      </c>
      <c r="AB35">
        <f t="shared" si="16"/>
        <v>69000</v>
      </c>
      <c r="AC35">
        <f t="shared" si="17"/>
        <v>4.8388490907372557</v>
      </c>
      <c r="AD35">
        <f t="shared" si="18"/>
        <v>-6.0000000000000053E-3</v>
      </c>
      <c r="AE35">
        <f t="shared" si="19"/>
        <v>0.2929379637832415</v>
      </c>
      <c r="AF35">
        <f t="shared" si="20"/>
        <v>8.9632083837047904E-3</v>
      </c>
      <c r="AG35">
        <f t="shared" si="21"/>
        <v>-0.15318000000000018</v>
      </c>
      <c r="AH35">
        <f t="shared" si="22"/>
        <v>35.004857855154121</v>
      </c>
      <c r="AJ35" s="6">
        <v>0.879</v>
      </c>
      <c r="AK35">
        <f t="shared" si="23"/>
        <v>87900</v>
      </c>
      <c r="AL35">
        <f t="shared" si="24"/>
        <v>4.9439888750737717</v>
      </c>
      <c r="AM35">
        <f t="shared" si="25"/>
        <v>-1.0000000000000009E-3</v>
      </c>
      <c r="AN35">
        <f t="shared" si="26"/>
        <v>7.6403640443297463E-2</v>
      </c>
      <c r="AO35">
        <f t="shared" si="27"/>
        <v>8.9632083837047904E-3</v>
      </c>
      <c r="AP35">
        <f t="shared" si="28"/>
        <v>-0.19513800000000023</v>
      </c>
      <c r="AQ35">
        <f t="shared" si="29"/>
        <v>44.593145006783288</v>
      </c>
      <c r="AS35" s="7">
        <v>1.0409999999999999</v>
      </c>
      <c r="AT35">
        <f t="shared" si="30"/>
        <v>104099.99999999999</v>
      </c>
      <c r="AU35">
        <f t="shared" si="31"/>
        <v>5.0174507295105357</v>
      </c>
      <c r="AV35">
        <f t="shared" si="32"/>
        <v>-1.0000000000001119E-3</v>
      </c>
      <c r="AW35">
        <f t="shared" si="33"/>
        <v>0.22630282046376257</v>
      </c>
      <c r="AX35">
        <f t="shared" si="34"/>
        <v>8.9632083837047904E-3</v>
      </c>
      <c r="AY35">
        <f t="shared" si="35"/>
        <v>-0.23110200000000022</v>
      </c>
      <c r="AZ35">
        <f t="shared" si="36"/>
        <v>52.811676851036857</v>
      </c>
      <c r="BB35" s="8">
        <v>1.0109999999999999</v>
      </c>
      <c r="BC35">
        <f t="shared" si="37"/>
        <v>101099.99999999999</v>
      </c>
      <c r="BD35">
        <f t="shared" si="38"/>
        <v>5.0047511555910011</v>
      </c>
      <c r="BE35">
        <f t="shared" si="39"/>
        <v>-2.0000000000000018E-3</v>
      </c>
      <c r="BF35">
        <f t="shared" si="40"/>
        <v>-3.3159848129636037E-2</v>
      </c>
      <c r="BG35">
        <f t="shared" si="41"/>
        <v>8.9632083837047904E-3</v>
      </c>
      <c r="BH35">
        <f t="shared" si="42"/>
        <v>-0.22444200000000022</v>
      </c>
      <c r="BI35">
        <f t="shared" si="43"/>
        <v>51.289726509508412</v>
      </c>
    </row>
    <row r="36" spans="1:61" x14ac:dyDescent="0.25">
      <c r="A36">
        <v>-328</v>
      </c>
      <c r="B36">
        <v>77.959999999999994</v>
      </c>
      <c r="C36">
        <f t="shared" si="0"/>
        <v>7.7959999999999992E-5</v>
      </c>
      <c r="D36">
        <f t="shared" si="1"/>
        <v>-4.1081281695544165</v>
      </c>
      <c r="E36">
        <f t="shared" si="44"/>
        <v>2.2899999999999933E-6</v>
      </c>
      <c r="I36" s="3">
        <v>0.67500000000000004</v>
      </c>
      <c r="J36">
        <f t="shared" si="2"/>
        <v>67500</v>
      </c>
      <c r="K36">
        <f t="shared" si="3"/>
        <v>4.8293037728310253</v>
      </c>
      <c r="L36">
        <f t="shared" si="4"/>
        <v>2.0000000000000018E-3</v>
      </c>
      <c r="M36">
        <f t="shared" si="5"/>
        <v>-4.9847519489178448E-2</v>
      </c>
      <c r="N36">
        <f t="shared" si="6"/>
        <v>9.4264743574642984E-3</v>
      </c>
      <c r="O36">
        <f t="shared" si="7"/>
        <v>-0.15457499999999955</v>
      </c>
      <c r="P36">
        <f t="shared" si="8"/>
        <v>35.280204758491294</v>
      </c>
      <c r="R36" s="4">
        <v>0.56200000000000006</v>
      </c>
      <c r="S36">
        <f t="shared" si="9"/>
        <v>56200.000000000007</v>
      </c>
      <c r="T36">
        <f t="shared" si="10"/>
        <v>4.7497363155690611</v>
      </c>
      <c r="U36">
        <f t="shared" si="11"/>
        <v>-7.9999999999998961E-3</v>
      </c>
      <c r="V36">
        <f t="shared" si="12"/>
        <v>0.24051526021324757</v>
      </c>
      <c r="W36">
        <f t="shared" si="13"/>
        <v>9.4264743574642984E-3</v>
      </c>
      <c r="X36">
        <f t="shared" si="14"/>
        <v>-0.12869799999999965</v>
      </c>
      <c r="Y36">
        <f t="shared" si="15"/>
        <v>29.374037147069789</v>
      </c>
      <c r="AA36" s="5">
        <v>0.68400000000000005</v>
      </c>
      <c r="AB36">
        <f t="shared" si="16"/>
        <v>68400</v>
      </c>
      <c r="AC36">
        <f t="shared" si="17"/>
        <v>4.8350561017201166</v>
      </c>
      <c r="AD36">
        <f t="shared" si="18"/>
        <v>-5.9999999999998943E-3</v>
      </c>
      <c r="AE36">
        <f t="shared" si="19"/>
        <v>-0.29408041309112581</v>
      </c>
      <c r="AF36">
        <f t="shared" si="20"/>
        <v>9.4264743574642984E-3</v>
      </c>
      <c r="AG36">
        <f t="shared" si="21"/>
        <v>-0.15663599999999955</v>
      </c>
      <c r="AH36">
        <f t="shared" si="22"/>
        <v>35.750607488604516</v>
      </c>
      <c r="AJ36" s="6">
        <v>0.877</v>
      </c>
      <c r="AK36">
        <f t="shared" si="23"/>
        <v>87700</v>
      </c>
      <c r="AL36">
        <f t="shared" si="24"/>
        <v>4.9429995933660402</v>
      </c>
      <c r="AM36">
        <f t="shared" si="25"/>
        <v>-2.0000000000000018E-3</v>
      </c>
      <c r="AN36">
        <f t="shared" si="26"/>
        <v>0.30856567150599146</v>
      </c>
      <c r="AO36">
        <f t="shared" si="27"/>
        <v>9.4264743574642984E-3</v>
      </c>
      <c r="AP36">
        <f t="shared" si="28"/>
        <v>-0.2008329999999994</v>
      </c>
      <c r="AQ36">
        <f t="shared" si="29"/>
        <v>45.838132701032393</v>
      </c>
      <c r="AS36" s="7">
        <v>1.034</v>
      </c>
      <c r="AT36">
        <f t="shared" si="30"/>
        <v>103400</v>
      </c>
      <c r="AU36">
        <f t="shared" si="31"/>
        <v>5.0145205387579237</v>
      </c>
      <c r="AV36">
        <f t="shared" si="32"/>
        <v>-6.9999999999998952E-3</v>
      </c>
      <c r="AW36">
        <f t="shared" si="33"/>
        <v>0.1305117651958545</v>
      </c>
      <c r="AX36">
        <f t="shared" si="34"/>
        <v>9.4264743574642984E-3</v>
      </c>
      <c r="AY36">
        <f t="shared" si="35"/>
        <v>-0.2367859999999993</v>
      </c>
      <c r="AZ36">
        <f t="shared" si="36"/>
        <v>54.044046993007406</v>
      </c>
      <c r="BB36" s="8">
        <v>1.012</v>
      </c>
      <c r="BC36">
        <f t="shared" si="37"/>
        <v>101200</v>
      </c>
      <c r="BD36">
        <f t="shared" si="38"/>
        <v>5.00518051250378</v>
      </c>
      <c r="BE36">
        <f t="shared" si="39"/>
        <v>1.0000000000001119E-3</v>
      </c>
      <c r="BF36">
        <f t="shared" si="40"/>
        <v>6.6611284365218168E-2</v>
      </c>
      <c r="BG36">
        <f t="shared" si="41"/>
        <v>9.4264743574642984E-3</v>
      </c>
      <c r="BH36">
        <f t="shared" si="42"/>
        <v>-0.23174799999999932</v>
      </c>
      <c r="BI36">
        <f t="shared" si="43"/>
        <v>52.89417365273065</v>
      </c>
    </row>
    <row r="37" spans="1:61" x14ac:dyDescent="0.25">
      <c r="A37">
        <v>-327</v>
      </c>
      <c r="B37">
        <v>80.31</v>
      </c>
      <c r="C37">
        <f t="shared" si="0"/>
        <v>8.0310000000000009E-5</v>
      </c>
      <c r="D37">
        <f t="shared" si="1"/>
        <v>-4.0952303740934051</v>
      </c>
      <c r="E37">
        <f t="shared" si="44"/>
        <v>2.3500000000000165E-6</v>
      </c>
      <c r="I37" s="3">
        <v>0.67600000000000005</v>
      </c>
      <c r="J37">
        <f t="shared" si="2"/>
        <v>67600</v>
      </c>
      <c r="K37">
        <f t="shared" si="3"/>
        <v>4.8299466959416355</v>
      </c>
      <c r="L37">
        <f t="shared" si="4"/>
        <v>1.0000000000000009E-3</v>
      </c>
      <c r="M37">
        <f t="shared" si="5"/>
        <v>0</v>
      </c>
      <c r="N37">
        <f t="shared" si="6"/>
        <v>9.8993173759539255E-3</v>
      </c>
      <c r="O37">
        <f t="shared" si="7"/>
        <v>-0.15886000000000111</v>
      </c>
      <c r="P37">
        <f t="shared" si="8"/>
        <v>36.397521863983407</v>
      </c>
      <c r="R37" s="4">
        <v>0.55800000000000005</v>
      </c>
      <c r="S37">
        <f t="shared" si="9"/>
        <v>55800.000000000007</v>
      </c>
      <c r="T37">
        <f t="shared" si="10"/>
        <v>4.7466341989375787</v>
      </c>
      <c r="U37">
        <f t="shared" si="11"/>
        <v>-4.0000000000000036E-3</v>
      </c>
      <c r="V37">
        <f t="shared" si="12"/>
        <v>0.42871682651242837</v>
      </c>
      <c r="W37">
        <f t="shared" si="13"/>
        <v>9.8993173759539255E-3</v>
      </c>
      <c r="X37">
        <f t="shared" si="14"/>
        <v>-0.13113000000000094</v>
      </c>
      <c r="Y37">
        <f t="shared" si="15"/>
        <v>30.044108284175657</v>
      </c>
      <c r="AA37" s="5">
        <v>0.69</v>
      </c>
      <c r="AB37">
        <f t="shared" si="16"/>
        <v>69000</v>
      </c>
      <c r="AC37">
        <f t="shared" si="17"/>
        <v>4.8388490907372557</v>
      </c>
      <c r="AD37">
        <f t="shared" si="18"/>
        <v>5.9999999999998943E-3</v>
      </c>
      <c r="AE37">
        <f t="shared" si="19"/>
        <v>-0.3427863612731718</v>
      </c>
      <c r="AF37">
        <f t="shared" si="20"/>
        <v>9.8993173759539255E-3</v>
      </c>
      <c r="AG37">
        <f t="shared" si="21"/>
        <v>-0.16215000000000113</v>
      </c>
      <c r="AH37">
        <f t="shared" si="22"/>
        <v>37.151316695486024</v>
      </c>
      <c r="AJ37" s="6">
        <v>0.86899999999999999</v>
      </c>
      <c r="AK37">
        <f t="shared" si="23"/>
        <v>86900</v>
      </c>
      <c r="AL37">
        <f t="shared" si="24"/>
        <v>4.9390197764486663</v>
      </c>
      <c r="AM37">
        <f t="shared" si="25"/>
        <v>-8.0000000000000071E-3</v>
      </c>
      <c r="AN37">
        <f t="shared" si="26"/>
        <v>0.23528994471569073</v>
      </c>
      <c r="AO37">
        <f t="shared" si="27"/>
        <v>9.8993173759539255E-3</v>
      </c>
      <c r="AP37">
        <f t="shared" si="28"/>
        <v>-0.20421500000000142</v>
      </c>
      <c r="AQ37">
        <f t="shared" si="29"/>
        <v>46.789122041126596</v>
      </c>
      <c r="AS37" s="7">
        <v>1.03</v>
      </c>
      <c r="AT37">
        <f t="shared" si="30"/>
        <v>103000</v>
      </c>
      <c r="AU37">
        <f t="shared" si="31"/>
        <v>5.012837224705172</v>
      </c>
      <c r="AV37">
        <f t="shared" si="32"/>
        <v>-4.0000000000000036E-3</v>
      </c>
      <c r="AW37">
        <f t="shared" si="33"/>
        <v>-0.16445575078898822</v>
      </c>
      <c r="AX37">
        <f t="shared" si="34"/>
        <v>9.8993173759539255E-3</v>
      </c>
      <c r="AY37">
        <f t="shared" si="35"/>
        <v>-0.24205000000000171</v>
      </c>
      <c r="AZ37">
        <f t="shared" si="36"/>
        <v>55.457762603406671</v>
      </c>
      <c r="BB37" s="8">
        <v>1.01</v>
      </c>
      <c r="BC37">
        <f t="shared" si="37"/>
        <v>101000</v>
      </c>
      <c r="BD37">
        <f t="shared" si="38"/>
        <v>5.0043213737826422</v>
      </c>
      <c r="BE37">
        <f t="shared" si="39"/>
        <v>-2.0000000000000018E-3</v>
      </c>
      <c r="BF37">
        <f t="shared" si="40"/>
        <v>6.7314286006890087E-2</v>
      </c>
      <c r="BG37">
        <f t="shared" si="41"/>
        <v>9.8993173759539255E-3</v>
      </c>
      <c r="BH37">
        <f t="shared" si="42"/>
        <v>-0.23735000000000167</v>
      </c>
      <c r="BI37">
        <f t="shared" si="43"/>
        <v>54.380912844117226</v>
      </c>
    </row>
    <row r="38" spans="1:61" x14ac:dyDescent="0.25">
      <c r="A38">
        <v>-326</v>
      </c>
      <c r="B38">
        <v>82.71</v>
      </c>
      <c r="C38">
        <f t="shared" si="0"/>
        <v>8.2709999999999999E-5</v>
      </c>
      <c r="D38">
        <f t="shared" si="1"/>
        <v>-4.0824419791745639</v>
      </c>
      <c r="E38">
        <f t="shared" si="44"/>
        <v>2.3999999999999906E-6</v>
      </c>
      <c r="I38" s="3">
        <v>0.67600000000000005</v>
      </c>
      <c r="J38">
        <f t="shared" si="2"/>
        <v>67600</v>
      </c>
      <c r="K38">
        <f t="shared" si="3"/>
        <v>4.8299466959416355</v>
      </c>
      <c r="L38">
        <f t="shared" si="4"/>
        <v>0</v>
      </c>
      <c r="M38">
        <f t="shared" si="5"/>
        <v>0.61111201766001266</v>
      </c>
      <c r="N38">
        <f t="shared" si="6"/>
        <v>1.0381591460174922E-2</v>
      </c>
      <c r="O38">
        <f t="shared" si="7"/>
        <v>-0.16223999999999936</v>
      </c>
      <c r="P38">
        <f t="shared" si="8"/>
        <v>37.485232640643353</v>
      </c>
      <c r="R38" s="4">
        <v>0.55100000000000005</v>
      </c>
      <c r="S38">
        <f t="shared" si="9"/>
        <v>55100.000000000007</v>
      </c>
      <c r="T38">
        <f t="shared" si="10"/>
        <v>4.7411515988517854</v>
      </c>
      <c r="U38">
        <f t="shared" si="11"/>
        <v>-7.0000000000000062E-3</v>
      </c>
      <c r="V38">
        <f t="shared" si="12"/>
        <v>0.4362371060591172</v>
      </c>
      <c r="W38">
        <f t="shared" si="13"/>
        <v>1.0381591460174922E-2</v>
      </c>
      <c r="X38">
        <f t="shared" si="14"/>
        <v>-0.1322399999999995</v>
      </c>
      <c r="Y38">
        <f t="shared" si="15"/>
        <v>30.55379169377883</v>
      </c>
      <c r="AA38" s="5">
        <v>0.69699999999999995</v>
      </c>
      <c r="AB38">
        <f t="shared" si="16"/>
        <v>69700</v>
      </c>
      <c r="AC38">
        <f t="shared" si="17"/>
        <v>4.8432327780980096</v>
      </c>
      <c r="AD38">
        <f t="shared" si="18"/>
        <v>7.0000000000000062E-3</v>
      </c>
      <c r="AE38">
        <f t="shared" si="19"/>
        <v>-0.29245472362521852</v>
      </c>
      <c r="AF38">
        <f t="shared" si="20"/>
        <v>1.0381591460174922E-2</v>
      </c>
      <c r="AG38">
        <f t="shared" si="21"/>
        <v>-0.16727999999999935</v>
      </c>
      <c r="AH38">
        <f t="shared" si="22"/>
        <v>38.649714719716592</v>
      </c>
      <c r="AJ38" s="6">
        <v>0.86299999999999999</v>
      </c>
      <c r="AK38">
        <f t="shared" si="23"/>
        <v>86300</v>
      </c>
      <c r="AL38">
        <f t="shared" si="24"/>
        <v>4.9360107957152097</v>
      </c>
      <c r="AM38">
        <f t="shared" si="25"/>
        <v>-6.0000000000000053E-3</v>
      </c>
      <c r="AN38">
        <f t="shared" si="26"/>
        <v>-0.15777835680929375</v>
      </c>
      <c r="AO38">
        <f t="shared" si="27"/>
        <v>1.0381591460174922E-2</v>
      </c>
      <c r="AP38">
        <f t="shared" si="28"/>
        <v>-0.20711999999999919</v>
      </c>
      <c r="AQ38">
        <f t="shared" si="29"/>
        <v>47.854668297152678</v>
      </c>
      <c r="AS38" s="7">
        <v>1.0349999999999999</v>
      </c>
      <c r="AT38">
        <f t="shared" si="30"/>
        <v>103499.99999999999</v>
      </c>
      <c r="AU38">
        <f t="shared" si="31"/>
        <v>5.0149403497929361</v>
      </c>
      <c r="AV38">
        <f t="shared" si="32"/>
        <v>4.9999999999998934E-3</v>
      </c>
      <c r="AW38">
        <f t="shared" si="33"/>
        <v>-0.22998311632042218</v>
      </c>
      <c r="AX38">
        <f t="shared" si="34"/>
        <v>1.0381591460174922E-2</v>
      </c>
      <c r="AY38">
        <f t="shared" si="35"/>
        <v>-0.24839999999999898</v>
      </c>
      <c r="AZ38">
        <f t="shared" si="36"/>
        <v>57.39233104003825</v>
      </c>
      <c r="BB38" s="8">
        <v>1.008</v>
      </c>
      <c r="BC38">
        <f t="shared" si="37"/>
        <v>100800</v>
      </c>
      <c r="BD38">
        <f t="shared" si="38"/>
        <v>5.0034605321095063</v>
      </c>
      <c r="BE38">
        <f t="shared" si="39"/>
        <v>-2.0000000000000018E-3</v>
      </c>
      <c r="BF38">
        <f t="shared" si="40"/>
        <v>6.7764687337881088E-2</v>
      </c>
      <c r="BG38">
        <f t="shared" si="41"/>
        <v>1.0381591460174922E-2</v>
      </c>
      <c r="BH38">
        <f t="shared" si="42"/>
        <v>-0.24191999999999905</v>
      </c>
      <c r="BI38">
        <f t="shared" si="43"/>
        <v>55.895139795515526</v>
      </c>
    </row>
    <row r="39" spans="1:61" x14ac:dyDescent="0.25">
      <c r="A39">
        <v>-325</v>
      </c>
      <c r="B39">
        <v>85.17</v>
      </c>
      <c r="C39">
        <f t="shared" si="0"/>
        <v>8.5169999999999999E-5</v>
      </c>
      <c r="D39">
        <f t="shared" si="1"/>
        <v>-4.06971335275448</v>
      </c>
      <c r="E39">
        <f t="shared" si="44"/>
        <v>2.4600000000000002E-6</v>
      </c>
      <c r="I39" s="3">
        <v>0.66400000000000003</v>
      </c>
      <c r="J39">
        <f t="shared" si="2"/>
        <v>66400</v>
      </c>
      <c r="K39">
        <f t="shared" si="3"/>
        <v>4.8221680793680175</v>
      </c>
      <c r="L39">
        <f t="shared" si="4"/>
        <v>-1.2000000000000011E-2</v>
      </c>
      <c r="M39">
        <f t="shared" si="5"/>
        <v>0.57290182831550707</v>
      </c>
      <c r="N39">
        <f t="shared" si="6"/>
        <v>1.0873147717728793E-2</v>
      </c>
      <c r="O39">
        <f t="shared" si="7"/>
        <v>-0.16334400000000002</v>
      </c>
      <c r="P39">
        <f t="shared" si="8"/>
        <v>37.914926668612338</v>
      </c>
      <c r="R39" s="4">
        <v>0.54400000000000004</v>
      </c>
      <c r="S39">
        <f t="shared" si="9"/>
        <v>54400.000000000007</v>
      </c>
      <c r="T39">
        <f t="shared" si="10"/>
        <v>4.7355988996981804</v>
      </c>
      <c r="U39">
        <f t="shared" si="11"/>
        <v>-7.0000000000000062E-3</v>
      </c>
      <c r="V39">
        <f t="shared" si="12"/>
        <v>0.3803571985119531</v>
      </c>
      <c r="W39">
        <f t="shared" si="13"/>
        <v>1.0873147717728793E-2</v>
      </c>
      <c r="X39">
        <f t="shared" si="14"/>
        <v>-0.13382400000000003</v>
      </c>
      <c r="Y39">
        <f t="shared" si="15"/>
        <v>31.062831487537828</v>
      </c>
      <c r="AA39" s="5">
        <v>0.70299999999999996</v>
      </c>
      <c r="AB39">
        <f t="shared" si="16"/>
        <v>70300</v>
      </c>
      <c r="AC39">
        <f t="shared" si="17"/>
        <v>4.8469553250198238</v>
      </c>
      <c r="AD39">
        <f t="shared" si="18"/>
        <v>6.0000000000000053E-3</v>
      </c>
      <c r="AE39">
        <f t="shared" si="19"/>
        <v>-0.33979941730455837</v>
      </c>
      <c r="AF39">
        <f t="shared" si="20"/>
        <v>1.0873147717728793E-2</v>
      </c>
      <c r="AG39">
        <f t="shared" si="21"/>
        <v>-0.17293800000000001</v>
      </c>
      <c r="AH39">
        <f t="shared" si="22"/>
        <v>40.141857602461563</v>
      </c>
      <c r="AJ39" s="6">
        <v>0.86699999999999999</v>
      </c>
      <c r="AK39">
        <f t="shared" si="23"/>
        <v>86700</v>
      </c>
      <c r="AL39">
        <f t="shared" si="24"/>
        <v>4.9380190974762099</v>
      </c>
      <c r="AM39">
        <f t="shared" si="25"/>
        <v>4.0000000000000036E-3</v>
      </c>
      <c r="AN39">
        <f t="shared" si="26"/>
        <v>-0.5882680973925043</v>
      </c>
      <c r="AO39">
        <f t="shared" si="27"/>
        <v>1.0873147717728793E-2</v>
      </c>
      <c r="AP39">
        <f t="shared" si="28"/>
        <v>-0.21328200000000003</v>
      </c>
      <c r="AQ39">
        <f t="shared" si="29"/>
        <v>49.506387683263405</v>
      </c>
      <c r="AS39" s="7">
        <v>1.042</v>
      </c>
      <c r="AT39">
        <f t="shared" si="30"/>
        <v>104200</v>
      </c>
      <c r="AU39">
        <f t="shared" si="31"/>
        <v>5.0178677189635055</v>
      </c>
      <c r="AV39">
        <f t="shared" si="32"/>
        <v>7.0000000000001172E-3</v>
      </c>
      <c r="AW39">
        <f t="shared" si="33"/>
        <v>9.8880959988618539E-2</v>
      </c>
      <c r="AX39">
        <f t="shared" si="34"/>
        <v>1.0873147717728793E-2</v>
      </c>
      <c r="AY39">
        <f t="shared" si="35"/>
        <v>-0.256332</v>
      </c>
      <c r="AZ39">
        <f t="shared" si="36"/>
        <v>59.499026488997075</v>
      </c>
      <c r="BB39" s="8">
        <v>1.006</v>
      </c>
      <c r="BC39">
        <f t="shared" si="37"/>
        <v>100600</v>
      </c>
      <c r="BD39">
        <f t="shared" si="38"/>
        <v>5.0025979807199086</v>
      </c>
      <c r="BE39">
        <f t="shared" si="39"/>
        <v>-2.0000000000000018E-3</v>
      </c>
      <c r="BF39">
        <f t="shared" si="40"/>
        <v>3.4107600223547474E-2</v>
      </c>
      <c r="BG39">
        <f t="shared" si="41"/>
        <v>1.0873147717728793E-2</v>
      </c>
      <c r="BH39">
        <f t="shared" si="42"/>
        <v>-0.24747600000000003</v>
      </c>
      <c r="BI39">
        <f t="shared" si="43"/>
        <v>57.443397934674721</v>
      </c>
    </row>
    <row r="40" spans="1:61" x14ac:dyDescent="0.25">
      <c r="A40">
        <v>-324</v>
      </c>
      <c r="B40">
        <v>87.69</v>
      </c>
      <c r="C40">
        <f t="shared" si="0"/>
        <v>8.7689999999999996E-5</v>
      </c>
      <c r="D40">
        <f t="shared" si="1"/>
        <v>-4.0570499299229015</v>
      </c>
      <c r="E40">
        <f t="shared" si="44"/>
        <v>2.5199999999999962E-6</v>
      </c>
      <c r="I40" s="3">
        <v>0.65300000000000002</v>
      </c>
      <c r="J40">
        <f t="shared" si="2"/>
        <v>65300</v>
      </c>
      <c r="K40">
        <f t="shared" si="3"/>
        <v>4.8149131812750738</v>
      </c>
      <c r="L40">
        <f t="shared" si="4"/>
        <v>-1.100000000000001E-2</v>
      </c>
      <c r="M40">
        <f t="shared" si="5"/>
        <v>0.85879046800133574</v>
      </c>
      <c r="N40">
        <f t="shared" si="6"/>
        <v>1.1373834390605075E-2</v>
      </c>
      <c r="O40">
        <f t="shared" si="7"/>
        <v>-0.16455599999999976</v>
      </c>
      <c r="P40">
        <f t="shared" si="8"/>
        <v>38.390055952581235</v>
      </c>
      <c r="R40" s="4">
        <v>0.53800000000000003</v>
      </c>
      <c r="S40">
        <f t="shared" si="9"/>
        <v>53800</v>
      </c>
      <c r="T40">
        <f t="shared" si="10"/>
        <v>4.7307822756663889</v>
      </c>
      <c r="U40">
        <f t="shared" si="11"/>
        <v>-6.0000000000000053E-3</v>
      </c>
      <c r="V40">
        <f t="shared" si="12"/>
        <v>-0.192502157155715</v>
      </c>
      <c r="W40">
        <f t="shared" si="13"/>
        <v>1.1373834390605075E-2</v>
      </c>
      <c r="X40">
        <f t="shared" si="14"/>
        <v>-0.13557599999999981</v>
      </c>
      <c r="Y40">
        <f t="shared" si="15"/>
        <v>31.629173204423747</v>
      </c>
      <c r="AA40" s="5">
        <v>0.71</v>
      </c>
      <c r="AB40">
        <f t="shared" si="16"/>
        <v>71000</v>
      </c>
      <c r="AC40">
        <f t="shared" si="17"/>
        <v>4.8512583487190755</v>
      </c>
      <c r="AD40">
        <f t="shared" si="18"/>
        <v>7.0000000000000062E-3</v>
      </c>
      <c r="AE40">
        <f t="shared" si="19"/>
        <v>0.29379142714545831</v>
      </c>
      <c r="AF40">
        <f t="shared" si="20"/>
        <v>1.1373834390605075E-2</v>
      </c>
      <c r="AG40">
        <f t="shared" si="21"/>
        <v>-0.17891999999999972</v>
      </c>
      <c r="AH40">
        <f t="shared" si="22"/>
        <v>41.741102184276684</v>
      </c>
      <c r="AJ40" s="6">
        <v>0.88200000000000001</v>
      </c>
      <c r="AK40">
        <f t="shared" si="23"/>
        <v>88200</v>
      </c>
      <c r="AL40">
        <f t="shared" si="24"/>
        <v>4.9454685851318194</v>
      </c>
      <c r="AM40">
        <f t="shared" si="25"/>
        <v>1.5000000000000013E-2</v>
      </c>
      <c r="AN40">
        <f t="shared" si="26"/>
        <v>0.51404348273206635</v>
      </c>
      <c r="AO40">
        <f t="shared" si="27"/>
        <v>1.1373834390605075E-2</v>
      </c>
      <c r="AP40">
        <f t="shared" si="28"/>
        <v>-0.22226399999999966</v>
      </c>
      <c r="AQ40">
        <f t="shared" si="29"/>
        <v>51.853031164129632</v>
      </c>
      <c r="AS40" s="7">
        <v>1.0389999999999999</v>
      </c>
      <c r="AT40">
        <f t="shared" si="30"/>
        <v>103899.99999999999</v>
      </c>
      <c r="AU40">
        <f t="shared" si="31"/>
        <v>5.0166155475571772</v>
      </c>
      <c r="AV40">
        <f t="shared" si="32"/>
        <v>-3.0000000000001137E-3</v>
      </c>
      <c r="AW40">
        <f t="shared" si="33"/>
        <v>6.6701784394962202E-2</v>
      </c>
      <c r="AX40">
        <f t="shared" si="34"/>
        <v>1.1373834390605075E-2</v>
      </c>
      <c r="AY40">
        <f t="shared" si="35"/>
        <v>-0.26182799999999956</v>
      </c>
      <c r="AZ40">
        <f t="shared" si="36"/>
        <v>61.083105872483763</v>
      </c>
      <c r="BB40" s="8">
        <v>1.0049999999999999</v>
      </c>
      <c r="BC40">
        <f t="shared" si="37"/>
        <v>100499.99999999999</v>
      </c>
      <c r="BD40">
        <f t="shared" si="38"/>
        <v>5.0021660617565074</v>
      </c>
      <c r="BE40">
        <f t="shared" si="39"/>
        <v>-1.0000000000001119E-3</v>
      </c>
      <c r="BF40">
        <f t="shared" si="40"/>
        <v>0</v>
      </c>
      <c r="BG40">
        <f t="shared" si="41"/>
        <v>1.1373834390605075E-2</v>
      </c>
      <c r="BH40">
        <f t="shared" si="42"/>
        <v>-0.2532599999999996</v>
      </c>
      <c r="BI40">
        <f t="shared" si="43"/>
        <v>59.084236190419801</v>
      </c>
    </row>
    <row r="41" spans="1:61" x14ac:dyDescent="0.25">
      <c r="A41">
        <v>-323</v>
      </c>
      <c r="B41">
        <v>90.26</v>
      </c>
      <c r="C41">
        <f t="shared" si="0"/>
        <v>9.0260000000000007E-5</v>
      </c>
      <c r="D41">
        <f t="shared" si="1"/>
        <v>-4.0445046708158729</v>
      </c>
      <c r="E41">
        <f t="shared" si="44"/>
        <v>2.570000000000011E-6</v>
      </c>
      <c r="I41" s="3">
        <v>0.63700000000000001</v>
      </c>
      <c r="J41">
        <f t="shared" si="2"/>
        <v>63700</v>
      </c>
      <c r="K41">
        <f t="shared" si="3"/>
        <v>4.8041394323353508</v>
      </c>
      <c r="L41">
        <f t="shared" si="4"/>
        <v>-1.6000000000000014E-2</v>
      </c>
      <c r="M41">
        <f t="shared" si="5"/>
        <v>0.32950086493298536</v>
      </c>
      <c r="N41">
        <f t="shared" si="6"/>
        <v>1.1883496903905888E-2</v>
      </c>
      <c r="O41">
        <f t="shared" si="7"/>
        <v>-0.16370900000000069</v>
      </c>
      <c r="P41">
        <f t="shared" si="8"/>
        <v>38.546970836258048</v>
      </c>
      <c r="R41" s="4">
        <v>0.54100000000000004</v>
      </c>
      <c r="S41">
        <f t="shared" si="9"/>
        <v>54100.000000000007</v>
      </c>
      <c r="T41">
        <f t="shared" si="10"/>
        <v>4.7331972651065692</v>
      </c>
      <c r="U41">
        <f t="shared" si="11"/>
        <v>3.0000000000000027E-3</v>
      </c>
      <c r="V41">
        <f t="shared" si="12"/>
        <v>-0.63769178572895402</v>
      </c>
      <c r="W41">
        <f t="shared" si="13"/>
        <v>1.1883496903905888E-2</v>
      </c>
      <c r="X41">
        <f t="shared" si="14"/>
        <v>-0.1390370000000006</v>
      </c>
      <c r="Y41">
        <f t="shared" si="15"/>
        <v>32.737694226712101</v>
      </c>
      <c r="AA41" s="5">
        <v>0.70399999999999996</v>
      </c>
      <c r="AB41">
        <f t="shared" si="16"/>
        <v>70400</v>
      </c>
      <c r="AC41">
        <f t="shared" si="17"/>
        <v>4.847572659142112</v>
      </c>
      <c r="AD41">
        <f t="shared" si="18"/>
        <v>-6.0000000000000053E-3</v>
      </c>
      <c r="AE41">
        <f t="shared" si="19"/>
        <v>0.29800751007869231</v>
      </c>
      <c r="AF41">
        <f t="shared" si="20"/>
        <v>1.1883496903905888E-2</v>
      </c>
      <c r="AG41">
        <f t="shared" si="21"/>
        <v>-0.18092800000000078</v>
      </c>
      <c r="AH41">
        <f t="shared" si="22"/>
        <v>42.601361803336999</v>
      </c>
      <c r="AJ41" s="6">
        <v>0.86899999999999999</v>
      </c>
      <c r="AK41">
        <f t="shared" si="23"/>
        <v>86900</v>
      </c>
      <c r="AL41">
        <f t="shared" si="24"/>
        <v>4.9390197764486663</v>
      </c>
      <c r="AM41">
        <f t="shared" si="25"/>
        <v>-1.3000000000000012E-2</v>
      </c>
      <c r="AN41">
        <f t="shared" si="26"/>
        <v>-0.23956744656922704</v>
      </c>
      <c r="AO41">
        <f t="shared" si="27"/>
        <v>1.1883496903905888E-2</v>
      </c>
      <c r="AP41">
        <f t="shared" si="28"/>
        <v>-0.22333300000000095</v>
      </c>
      <c r="AQ41">
        <f t="shared" si="29"/>
        <v>52.586055975994107</v>
      </c>
      <c r="AS41" s="7">
        <v>1.0369999999999999</v>
      </c>
      <c r="AT41">
        <f t="shared" si="30"/>
        <v>103699.99999999999</v>
      </c>
      <c r="AU41">
        <f t="shared" si="31"/>
        <v>5.0157787563890412</v>
      </c>
      <c r="AV41">
        <f t="shared" si="32"/>
        <v>-2.0000000000000018E-3</v>
      </c>
      <c r="AW41">
        <f t="shared" si="33"/>
        <v>-3.3558555080868635E-2</v>
      </c>
      <c r="AX41">
        <f t="shared" si="34"/>
        <v>1.1883496903905888E-2</v>
      </c>
      <c r="AY41">
        <f t="shared" si="35"/>
        <v>-0.26650900000000111</v>
      </c>
      <c r="AZ41">
        <f t="shared" si="36"/>
        <v>62.752290042699521</v>
      </c>
      <c r="BB41" s="8">
        <v>1.0049999999999999</v>
      </c>
      <c r="BC41">
        <f t="shared" si="37"/>
        <v>100499.99999999999</v>
      </c>
      <c r="BD41">
        <f t="shared" si="38"/>
        <v>5.0021660617565074</v>
      </c>
      <c r="BE41">
        <f t="shared" si="39"/>
        <v>0</v>
      </c>
      <c r="BF41">
        <f t="shared" si="40"/>
        <v>6.9356593056472196E-2</v>
      </c>
      <c r="BG41">
        <f t="shared" si="41"/>
        <v>1.1883496903905888E-2</v>
      </c>
      <c r="BH41">
        <f t="shared" si="42"/>
        <v>-0.25828500000000104</v>
      </c>
      <c r="BI41">
        <f t="shared" si="43"/>
        <v>60.815864506184205</v>
      </c>
    </row>
    <row r="42" spans="1:61" x14ac:dyDescent="0.25">
      <c r="A42">
        <v>-322</v>
      </c>
      <c r="B42">
        <v>92.89</v>
      </c>
      <c r="C42">
        <f t="shared" si="0"/>
        <v>9.289E-5</v>
      </c>
      <c r="D42">
        <f t="shared" si="1"/>
        <v>-4.0320310371213077</v>
      </c>
      <c r="E42">
        <f t="shared" si="44"/>
        <v>2.6299999999999935E-6</v>
      </c>
      <c r="I42" s="3">
        <v>0.63100000000000001</v>
      </c>
      <c r="J42">
        <f t="shared" si="2"/>
        <v>63100</v>
      </c>
      <c r="K42">
        <f t="shared" si="3"/>
        <v>4.8000293592441343</v>
      </c>
      <c r="L42">
        <f t="shared" si="4"/>
        <v>-6.0000000000000053E-3</v>
      </c>
      <c r="M42">
        <f t="shared" si="5"/>
        <v>0.39220572915556784</v>
      </c>
      <c r="N42">
        <f t="shared" si="6"/>
        <v>1.2401977915488333E-2</v>
      </c>
      <c r="O42">
        <f t="shared" si="7"/>
        <v>-0.16595299999999957</v>
      </c>
      <c r="P42">
        <f t="shared" si="8"/>
        <v>39.296495008461278</v>
      </c>
      <c r="R42" s="4">
        <v>0.55100000000000005</v>
      </c>
      <c r="S42">
        <f t="shared" si="9"/>
        <v>55100.000000000007</v>
      </c>
      <c r="T42">
        <f t="shared" si="10"/>
        <v>4.7411515988517854</v>
      </c>
      <c r="U42">
        <f t="shared" si="11"/>
        <v>1.0000000000000009E-2</v>
      </c>
      <c r="V42">
        <f t="shared" si="12"/>
        <v>-1.0683347755599792</v>
      </c>
      <c r="W42">
        <f t="shared" si="13"/>
        <v>1.2401977915488333E-2</v>
      </c>
      <c r="X42">
        <f t="shared" si="14"/>
        <v>-0.14491299999999965</v>
      </c>
      <c r="Y42">
        <f t="shared" si="15"/>
        <v>34.314372027990757</v>
      </c>
      <c r="AA42" s="5">
        <v>0.69799999999999995</v>
      </c>
      <c r="AB42">
        <f t="shared" si="16"/>
        <v>69800</v>
      </c>
      <c r="AC42">
        <f t="shared" si="17"/>
        <v>4.8438554226231609</v>
      </c>
      <c r="AD42">
        <f t="shared" si="18"/>
        <v>-6.0000000000000053E-3</v>
      </c>
      <c r="AE42">
        <f t="shared" si="19"/>
        <v>0.40528492071621763</v>
      </c>
      <c r="AF42">
        <f t="shared" si="20"/>
        <v>1.2401977915488333E-2</v>
      </c>
      <c r="AG42">
        <f t="shared" si="21"/>
        <v>-0.18357399999999954</v>
      </c>
      <c r="AH42">
        <f t="shared" si="22"/>
        <v>43.469023004605347</v>
      </c>
      <c r="AJ42" s="6">
        <v>0.875</v>
      </c>
      <c r="AK42">
        <f t="shared" si="23"/>
        <v>87500</v>
      </c>
      <c r="AL42">
        <f t="shared" si="24"/>
        <v>4.9420080530223132</v>
      </c>
      <c r="AM42">
        <f t="shared" si="25"/>
        <v>6.0000000000000053E-3</v>
      </c>
      <c r="AN42">
        <f t="shared" si="26"/>
        <v>0.24191433205583462</v>
      </c>
      <c r="AO42">
        <f t="shared" si="27"/>
        <v>1.2401977915488333E-2</v>
      </c>
      <c r="AP42">
        <f t="shared" si="28"/>
        <v>-0.23012499999999941</v>
      </c>
      <c r="AQ42">
        <f t="shared" si="29"/>
        <v>54.491970098896381</v>
      </c>
      <c r="AS42" s="7">
        <v>1.038</v>
      </c>
      <c r="AT42">
        <f t="shared" si="30"/>
        <v>103800</v>
      </c>
      <c r="AU42">
        <f t="shared" si="31"/>
        <v>5.0161973535124389</v>
      </c>
      <c r="AV42">
        <f t="shared" si="32"/>
        <v>1.0000000000001119E-3</v>
      </c>
      <c r="AW42">
        <f t="shared" si="33"/>
        <v>0.10176006393682197</v>
      </c>
      <c r="AX42">
        <f t="shared" si="34"/>
        <v>1.2401977915488333E-2</v>
      </c>
      <c r="AY42">
        <f t="shared" si="35"/>
        <v>-0.27299399999999929</v>
      </c>
      <c r="AZ42">
        <f t="shared" si="36"/>
        <v>64.64304567160508</v>
      </c>
      <c r="BB42" s="8">
        <v>1.0029999999999999</v>
      </c>
      <c r="BC42">
        <f t="shared" si="37"/>
        <v>100299.99999999999</v>
      </c>
      <c r="BD42">
        <f t="shared" si="38"/>
        <v>5.0013009330204179</v>
      </c>
      <c r="BE42">
        <f t="shared" si="39"/>
        <v>-2.0000000000000018E-3</v>
      </c>
      <c r="BF42">
        <f t="shared" si="40"/>
        <v>7.0175826783688874E-2</v>
      </c>
      <c r="BG42">
        <f t="shared" si="41"/>
        <v>1.2401977915488333E-2</v>
      </c>
      <c r="BH42">
        <f t="shared" si="42"/>
        <v>-0.26378899999999933</v>
      </c>
      <c r="BI42">
        <f t="shared" si="43"/>
        <v>62.463366867649214</v>
      </c>
    </row>
    <row r="43" spans="1:61" x14ac:dyDescent="0.25">
      <c r="A43">
        <v>-321</v>
      </c>
      <c r="B43">
        <v>95.57</v>
      </c>
      <c r="C43">
        <f t="shared" si="0"/>
        <v>9.5569999999999995E-5</v>
      </c>
      <c r="D43">
        <f t="shared" si="1"/>
        <v>-4.0196784139912438</v>
      </c>
      <c r="E43">
        <f t="shared" si="44"/>
        <v>2.6799999999999947E-6</v>
      </c>
      <c r="I43" s="3">
        <v>0.624</v>
      </c>
      <c r="J43">
        <f t="shared" si="2"/>
        <v>62400</v>
      </c>
      <c r="K43">
        <f t="shared" si="3"/>
        <v>4.7951845896824237</v>
      </c>
      <c r="L43">
        <f t="shared" si="4"/>
        <v>-7.0000000000000062E-3</v>
      </c>
      <c r="M43">
        <f t="shared" si="5"/>
        <v>0.86391072171862027</v>
      </c>
      <c r="N43">
        <f t="shared" si="6"/>
        <v>1.2929117366507814E-2</v>
      </c>
      <c r="O43">
        <f t="shared" si="7"/>
        <v>-0.16723199999999966</v>
      </c>
      <c r="P43">
        <f t="shared" si="8"/>
        <v>39.981738048227278</v>
      </c>
      <c r="R43" s="4">
        <v>0.56799999999999995</v>
      </c>
      <c r="S43">
        <f t="shared" si="9"/>
        <v>56799.999999999993</v>
      </c>
      <c r="T43">
        <f t="shared" si="10"/>
        <v>4.7543483357110192</v>
      </c>
      <c r="U43">
        <f t="shared" si="11"/>
        <v>1.6999999999999904E-2</v>
      </c>
      <c r="V43">
        <f t="shared" si="12"/>
        <v>-0.98631283885356491</v>
      </c>
      <c r="W43">
        <f t="shared" si="13"/>
        <v>1.2929117366507814E-2</v>
      </c>
      <c r="X43">
        <f t="shared" si="14"/>
        <v>-0.15222399999999967</v>
      </c>
      <c r="Y43">
        <f t="shared" si="15"/>
        <v>36.393633351591497</v>
      </c>
      <c r="AA43" s="5">
        <v>0.69</v>
      </c>
      <c r="AB43">
        <f t="shared" si="16"/>
        <v>69000</v>
      </c>
      <c r="AC43">
        <f t="shared" si="17"/>
        <v>4.8388490907372557</v>
      </c>
      <c r="AD43">
        <f t="shared" si="18"/>
        <v>-8.0000000000000071E-3</v>
      </c>
      <c r="AE43">
        <f t="shared" si="19"/>
        <v>0.20642487768592577</v>
      </c>
      <c r="AF43">
        <f t="shared" si="20"/>
        <v>1.2929117366507814E-2</v>
      </c>
      <c r="AG43">
        <f t="shared" si="21"/>
        <v>-0.18491999999999964</v>
      </c>
      <c r="AH43">
        <f t="shared" si="22"/>
        <v>44.21057572640516</v>
      </c>
      <c r="AJ43" s="6">
        <v>0.86899999999999999</v>
      </c>
      <c r="AK43">
        <f t="shared" si="23"/>
        <v>86900</v>
      </c>
      <c r="AL43">
        <f t="shared" si="24"/>
        <v>4.9390197764486663</v>
      </c>
      <c r="AM43">
        <f t="shared" si="25"/>
        <v>-6.0000000000000053E-3</v>
      </c>
      <c r="AN43">
        <f t="shared" si="26"/>
        <v>0.28715910738154754</v>
      </c>
      <c r="AO43">
        <f t="shared" si="27"/>
        <v>1.2929117366507814E-2</v>
      </c>
      <c r="AP43">
        <f t="shared" si="28"/>
        <v>-0.23289199999999954</v>
      </c>
      <c r="AQ43">
        <f t="shared" si="29"/>
        <v>55.679696096008826</v>
      </c>
      <c r="AS43" s="7">
        <v>1.0349999999999999</v>
      </c>
      <c r="AT43">
        <f t="shared" si="30"/>
        <v>103499.99999999999</v>
      </c>
      <c r="AU43">
        <f t="shared" si="31"/>
        <v>5.0149403497929361</v>
      </c>
      <c r="AV43">
        <f t="shared" si="32"/>
        <v>-3.0000000000001137E-3</v>
      </c>
      <c r="AW43">
        <f t="shared" si="33"/>
        <v>0.10306242055192334</v>
      </c>
      <c r="AX43">
        <f t="shared" si="34"/>
        <v>1.2929117366507814E-2</v>
      </c>
      <c r="AY43">
        <f t="shared" si="35"/>
        <v>-0.2773799999999994</v>
      </c>
      <c r="AZ43">
        <f t="shared" si="36"/>
        <v>66.31586358960773</v>
      </c>
      <c r="BB43" s="8">
        <v>1.0009999999999999</v>
      </c>
      <c r="BC43">
        <f t="shared" si="37"/>
        <v>100099.99999999999</v>
      </c>
      <c r="BD43">
        <f t="shared" si="38"/>
        <v>5.0004340774793183</v>
      </c>
      <c r="BE43">
        <f t="shared" si="39"/>
        <v>-2.0000000000000018E-3</v>
      </c>
      <c r="BF43">
        <f t="shared" si="40"/>
        <v>7.1009981569409963E-2</v>
      </c>
      <c r="BG43">
        <f t="shared" si="41"/>
        <v>1.2929117366507814E-2</v>
      </c>
      <c r="BH43">
        <f t="shared" si="42"/>
        <v>-0.26826799999999945</v>
      </c>
      <c r="BI43">
        <f t="shared" si="43"/>
        <v>64.137371452364576</v>
      </c>
    </row>
    <row r="44" spans="1:61" x14ac:dyDescent="0.25">
      <c r="A44">
        <v>-320</v>
      </c>
      <c r="B44">
        <v>98.3</v>
      </c>
      <c r="C44">
        <f t="shared" si="0"/>
        <v>9.8299999999999991E-5</v>
      </c>
      <c r="D44">
        <f t="shared" si="1"/>
        <v>-4.0074464821678646</v>
      </c>
      <c r="E44">
        <f t="shared" si="44"/>
        <v>2.7299999999999959E-6</v>
      </c>
      <c r="I44" s="3">
        <v>0.60899999999999999</v>
      </c>
      <c r="J44">
        <f t="shared" si="2"/>
        <v>60900</v>
      </c>
      <c r="K44">
        <f t="shared" si="3"/>
        <v>4.7846172926328752</v>
      </c>
      <c r="L44">
        <f t="shared" si="4"/>
        <v>-1.5000000000000013E-2</v>
      </c>
      <c r="M44">
        <f t="shared" si="5"/>
        <v>0.11753511478536009</v>
      </c>
      <c r="N44">
        <f t="shared" si="6"/>
        <v>1.34647525328421E-2</v>
      </c>
      <c r="O44">
        <f t="shared" si="7"/>
        <v>-0.16625699999999974</v>
      </c>
      <c r="P44">
        <f t="shared" si="8"/>
        <v>40.135280653053869</v>
      </c>
      <c r="R44" s="4">
        <v>0.58399999999999996</v>
      </c>
      <c r="S44">
        <f t="shared" si="9"/>
        <v>58399.999999999993</v>
      </c>
      <c r="T44">
        <f t="shared" si="10"/>
        <v>4.7664128471123997</v>
      </c>
      <c r="U44">
        <f t="shared" si="11"/>
        <v>1.6000000000000014E-2</v>
      </c>
      <c r="V44">
        <f t="shared" si="12"/>
        <v>0.24557239398410116</v>
      </c>
      <c r="W44">
        <f t="shared" si="13"/>
        <v>1.34647525328421E-2</v>
      </c>
      <c r="X44">
        <f t="shared" si="14"/>
        <v>-0.15943199999999974</v>
      </c>
      <c r="Y44">
        <f t="shared" si="15"/>
        <v>38.487691135276613</v>
      </c>
      <c r="AA44" s="5">
        <v>0.68600000000000005</v>
      </c>
      <c r="AB44">
        <f t="shared" si="16"/>
        <v>68600</v>
      </c>
      <c r="AC44">
        <f t="shared" si="17"/>
        <v>4.836324115706752</v>
      </c>
      <c r="AD44">
        <f t="shared" si="18"/>
        <v>-3.9999999999998925E-3</v>
      </c>
      <c r="AE44">
        <f t="shared" si="19"/>
        <v>0.36647134257687214</v>
      </c>
      <c r="AF44">
        <f t="shared" si="20"/>
        <v>1.34647525328421E-2</v>
      </c>
      <c r="AG44">
        <f t="shared" si="21"/>
        <v>-0.18727799999999972</v>
      </c>
      <c r="AH44">
        <f t="shared" si="22"/>
        <v>45.209856367807802</v>
      </c>
      <c r="AJ44" s="6">
        <v>0.86199999999999999</v>
      </c>
      <c r="AK44">
        <f t="shared" si="23"/>
        <v>86200</v>
      </c>
      <c r="AL44">
        <f t="shared" si="24"/>
        <v>4.9355072658247128</v>
      </c>
      <c r="AM44">
        <f t="shared" si="25"/>
        <v>-7.0000000000000062E-3</v>
      </c>
      <c r="AN44">
        <f t="shared" si="26"/>
        <v>-0.16541993747771924</v>
      </c>
      <c r="AO44">
        <f t="shared" si="27"/>
        <v>1.34647525328421E-2</v>
      </c>
      <c r="AP44">
        <f t="shared" si="28"/>
        <v>-0.23532599999999965</v>
      </c>
      <c r="AQ44">
        <f t="shared" si="29"/>
        <v>56.808886572959665</v>
      </c>
      <c r="AS44" s="7">
        <v>1.032</v>
      </c>
      <c r="AT44">
        <f t="shared" si="30"/>
        <v>103200</v>
      </c>
      <c r="AU44">
        <f t="shared" si="31"/>
        <v>5.0136796972911926</v>
      </c>
      <c r="AV44">
        <f t="shared" si="32"/>
        <v>-2.9999999999998916E-3</v>
      </c>
      <c r="AW44">
        <f t="shared" si="33"/>
        <v>0.17353430262187097</v>
      </c>
      <c r="AX44">
        <f t="shared" si="34"/>
        <v>1.34647525328421E-2</v>
      </c>
      <c r="AY44">
        <f t="shared" si="35"/>
        <v>-0.2817359999999996</v>
      </c>
      <c r="AZ44">
        <f t="shared" si="36"/>
        <v>68.012495293844978</v>
      </c>
      <c r="BB44" s="8">
        <v>0.999</v>
      </c>
      <c r="BC44">
        <f t="shared" si="37"/>
        <v>99900</v>
      </c>
      <c r="BD44">
        <f t="shared" si="38"/>
        <v>4.9995654882259819</v>
      </c>
      <c r="BE44">
        <f t="shared" si="39"/>
        <v>-1.9999999999998908E-3</v>
      </c>
      <c r="BF44">
        <f t="shared" si="40"/>
        <v>3.5784322145336382E-2</v>
      </c>
      <c r="BG44">
        <f t="shared" si="41"/>
        <v>1.34647525328421E-2</v>
      </c>
      <c r="BH44">
        <f t="shared" si="42"/>
        <v>-0.27272699999999961</v>
      </c>
      <c r="BI44">
        <f t="shared" si="43"/>
        <v>65.837677130379006</v>
      </c>
    </row>
    <row r="45" spans="1:61" x14ac:dyDescent="0.25">
      <c r="A45">
        <v>-319</v>
      </c>
      <c r="B45">
        <v>101.09</v>
      </c>
      <c r="C45">
        <f t="shared" si="0"/>
        <v>1.0109000000000001E-4</v>
      </c>
      <c r="D45">
        <f t="shared" si="1"/>
        <v>-3.9952918034556637</v>
      </c>
      <c r="E45">
        <f t="shared" si="44"/>
        <v>2.790000000000019E-6</v>
      </c>
      <c r="I45" s="3">
        <v>0.60699999999999998</v>
      </c>
      <c r="J45">
        <f t="shared" si="2"/>
        <v>60700</v>
      </c>
      <c r="K45">
        <f t="shared" si="3"/>
        <v>4.7831886910752575</v>
      </c>
      <c r="L45">
        <f t="shared" si="4"/>
        <v>-2.0000000000000018E-3</v>
      </c>
      <c r="M45">
        <f t="shared" si="5"/>
        <v>2.0877484111474138</v>
      </c>
      <c r="N45">
        <f t="shared" si="6"/>
        <v>1.400871807737869E-2</v>
      </c>
      <c r="O45">
        <f t="shared" si="7"/>
        <v>-0.16935300000000114</v>
      </c>
      <c r="P45">
        <f t="shared" si="8"/>
        <v>41.138872179746166</v>
      </c>
      <c r="R45" s="4">
        <v>0.57999999999999996</v>
      </c>
      <c r="S45">
        <f t="shared" si="9"/>
        <v>57999.999999999993</v>
      </c>
      <c r="T45">
        <f t="shared" si="10"/>
        <v>4.7634279935629369</v>
      </c>
      <c r="U45">
        <f t="shared" si="11"/>
        <v>-4.0000000000000036E-3</v>
      </c>
      <c r="V45">
        <f t="shared" si="12"/>
        <v>1.5957888216977099</v>
      </c>
      <c r="W45">
        <f t="shared" si="13"/>
        <v>1.400871807737869E-2</v>
      </c>
      <c r="X45">
        <f t="shared" si="14"/>
        <v>-0.16182000000000107</v>
      </c>
      <c r="Y45">
        <f t="shared" si="15"/>
        <v>39.308971769773926</v>
      </c>
      <c r="AA45" s="5">
        <v>0.67900000000000005</v>
      </c>
      <c r="AB45">
        <f t="shared" si="16"/>
        <v>67900</v>
      </c>
      <c r="AC45">
        <f t="shared" si="17"/>
        <v>4.8318697742805012</v>
      </c>
      <c r="AD45">
        <f t="shared" si="18"/>
        <v>-7.0000000000000062E-3</v>
      </c>
      <c r="AE45">
        <f t="shared" si="19"/>
        <v>0.64581587280915465</v>
      </c>
      <c r="AF45">
        <f t="shared" si="20"/>
        <v>1.400871807737869E-2</v>
      </c>
      <c r="AG45">
        <f t="shared" si="21"/>
        <v>-0.1894410000000013</v>
      </c>
      <c r="AH45">
        <f t="shared" si="22"/>
        <v>46.018606606338793</v>
      </c>
      <c r="AJ45" s="6">
        <v>0.86599999999999999</v>
      </c>
      <c r="AK45">
        <f t="shared" si="23"/>
        <v>86600</v>
      </c>
      <c r="AL45">
        <f t="shared" si="24"/>
        <v>4.9375178920173468</v>
      </c>
      <c r="AM45">
        <f t="shared" si="25"/>
        <v>4.0000000000000036E-3</v>
      </c>
      <c r="AN45">
        <f t="shared" si="26"/>
        <v>8.3742343061684238E-2</v>
      </c>
      <c r="AO45">
        <f t="shared" si="27"/>
        <v>1.400871807737869E-2</v>
      </c>
      <c r="AP45">
        <f t="shared" si="28"/>
        <v>-0.24161400000000166</v>
      </c>
      <c r="AQ45">
        <f t="shared" si="29"/>
        <v>58.692361297627976</v>
      </c>
      <c r="AS45" s="7">
        <v>1.0269999999999999</v>
      </c>
      <c r="AT45">
        <f t="shared" si="30"/>
        <v>102699.99999999999</v>
      </c>
      <c r="AU45">
        <f t="shared" si="31"/>
        <v>5.0115704435972779</v>
      </c>
      <c r="AV45">
        <f t="shared" si="32"/>
        <v>-5.0000000000001155E-3</v>
      </c>
      <c r="AW45">
        <f t="shared" si="33"/>
        <v>0.21221865739135523</v>
      </c>
      <c r="AX45">
        <f t="shared" si="34"/>
        <v>1.400871807737869E-2</v>
      </c>
      <c r="AY45">
        <f t="shared" si="35"/>
        <v>-0.28653300000000193</v>
      </c>
      <c r="AZ45">
        <f t="shared" si="36"/>
        <v>69.603989668203141</v>
      </c>
      <c r="BB45" s="8">
        <v>0.998</v>
      </c>
      <c r="BC45">
        <f t="shared" si="37"/>
        <v>99800</v>
      </c>
      <c r="BD45">
        <f t="shared" si="38"/>
        <v>4.9991305412873714</v>
      </c>
      <c r="BE45">
        <f t="shared" si="39"/>
        <v>-1.0000000000000009E-3</v>
      </c>
      <c r="BF45">
        <f t="shared" si="40"/>
        <v>3.6309323581163219E-2</v>
      </c>
      <c r="BG45">
        <f t="shared" si="41"/>
        <v>1.400871807737869E-2</v>
      </c>
      <c r="BH45">
        <f t="shared" si="42"/>
        <v>-0.27844200000000191</v>
      </c>
      <c r="BI45">
        <f t="shared" si="43"/>
        <v>67.638541079714443</v>
      </c>
    </row>
    <row r="46" spans="1:61" x14ac:dyDescent="0.25">
      <c r="A46">
        <v>-318</v>
      </c>
      <c r="B46">
        <v>103.92</v>
      </c>
      <c r="C46">
        <f t="shared" si="0"/>
        <v>1.0392000000000001E-4</v>
      </c>
      <c r="D46">
        <f t="shared" si="1"/>
        <v>-3.9833008619350285</v>
      </c>
      <c r="E46">
        <f t="shared" si="44"/>
        <v>2.8299999999999983E-6</v>
      </c>
      <c r="I46" s="3">
        <v>0.57299999999999995</v>
      </c>
      <c r="J46">
        <f t="shared" si="2"/>
        <v>57299.999999999993</v>
      </c>
      <c r="K46">
        <f t="shared" si="3"/>
        <v>4.7581546219673898</v>
      </c>
      <c r="L46">
        <f t="shared" si="4"/>
        <v>-3.400000000000003E-2</v>
      </c>
      <c r="M46">
        <f t="shared" si="5"/>
        <v>1.7656483213176064</v>
      </c>
      <c r="N46">
        <f t="shared" si="6"/>
        <v>1.4560846103144676E-2</v>
      </c>
      <c r="O46">
        <f t="shared" si="7"/>
        <v>-0.16215899999999989</v>
      </c>
      <c r="P46">
        <f t="shared" si="8"/>
        <v>39.921720870757731</v>
      </c>
      <c r="R46" s="4">
        <v>0.55500000000000005</v>
      </c>
      <c r="S46">
        <f t="shared" si="9"/>
        <v>55500.000000000007</v>
      </c>
      <c r="T46">
        <f t="shared" si="10"/>
        <v>4.7442929831226763</v>
      </c>
      <c r="U46">
        <f t="shared" si="11"/>
        <v>-2.4999999999999911E-2</v>
      </c>
      <c r="V46">
        <f t="shared" si="12"/>
        <v>-0.58844789490531946</v>
      </c>
      <c r="W46">
        <f t="shared" si="13"/>
        <v>1.4560846103144676E-2</v>
      </c>
      <c r="X46">
        <f t="shared" si="14"/>
        <v>-0.15706499999999993</v>
      </c>
      <c r="Y46">
        <f t="shared" si="15"/>
        <v>38.667635398377918</v>
      </c>
      <c r="AA46" s="5">
        <v>0.66700000000000004</v>
      </c>
      <c r="AB46">
        <f t="shared" si="16"/>
        <v>66700</v>
      </c>
      <c r="AC46">
        <f t="shared" si="17"/>
        <v>4.8241258339165487</v>
      </c>
      <c r="AD46">
        <f t="shared" si="18"/>
        <v>-1.2000000000000011E-2</v>
      </c>
      <c r="AE46">
        <f t="shared" si="19"/>
        <v>0.66412211910912067</v>
      </c>
      <c r="AF46">
        <f t="shared" si="20"/>
        <v>1.4560846103144676E-2</v>
      </c>
      <c r="AG46">
        <f t="shared" si="21"/>
        <v>-0.1887609999999999</v>
      </c>
      <c r="AH46">
        <f t="shared" si="22"/>
        <v>46.470833893185706</v>
      </c>
      <c r="AJ46" s="6">
        <v>0.86399999999999999</v>
      </c>
      <c r="AK46">
        <f t="shared" si="23"/>
        <v>86400</v>
      </c>
      <c r="AL46">
        <f t="shared" si="24"/>
        <v>4.9365137424788932</v>
      </c>
      <c r="AM46">
        <f t="shared" si="25"/>
        <v>-2.0000000000000018E-3</v>
      </c>
      <c r="AN46">
        <f t="shared" si="26"/>
        <v>0</v>
      </c>
      <c r="AO46">
        <f t="shared" si="27"/>
        <v>1.4560846103144676E-2</v>
      </c>
      <c r="AP46">
        <f t="shared" si="28"/>
        <v>-0.24451199999999984</v>
      </c>
      <c r="AQ46">
        <f t="shared" si="29"/>
        <v>60.196102674231554</v>
      </c>
      <c r="AS46" s="7">
        <v>1.0209999999999999</v>
      </c>
      <c r="AT46">
        <f t="shared" si="30"/>
        <v>102099.99999999999</v>
      </c>
      <c r="AU46">
        <f t="shared" si="31"/>
        <v>5.0090257420869104</v>
      </c>
      <c r="AV46">
        <f t="shared" si="32"/>
        <v>-6.0000000000000053E-3</v>
      </c>
      <c r="AW46">
        <f t="shared" si="33"/>
        <v>0.36005266374231892</v>
      </c>
      <c r="AX46">
        <f t="shared" si="34"/>
        <v>1.4560846103144676E-2</v>
      </c>
      <c r="AY46">
        <f t="shared" si="35"/>
        <v>-0.28894299999999978</v>
      </c>
      <c r="AZ46">
        <f t="shared" si="36"/>
        <v>71.134514849988904</v>
      </c>
      <c r="BB46" s="8">
        <v>0.997</v>
      </c>
      <c r="BC46">
        <f t="shared" si="37"/>
        <v>99700</v>
      </c>
      <c r="BD46">
        <f t="shared" si="38"/>
        <v>4.9986951583116559</v>
      </c>
      <c r="BE46">
        <f t="shared" si="39"/>
        <v>-1.0000000000000009E-3</v>
      </c>
      <c r="BF46">
        <f t="shared" si="40"/>
        <v>0</v>
      </c>
      <c r="BG46">
        <f t="shared" si="41"/>
        <v>1.4560846103144676E-2</v>
      </c>
      <c r="BH46">
        <f t="shared" si="42"/>
        <v>-0.28215099999999982</v>
      </c>
      <c r="BI46">
        <f t="shared" si="43"/>
        <v>69.462400886815814</v>
      </c>
    </row>
    <row r="47" spans="1:61" x14ac:dyDescent="0.25">
      <c r="A47">
        <v>-317</v>
      </c>
      <c r="B47">
        <v>106.8</v>
      </c>
      <c r="C47">
        <f t="shared" si="0"/>
        <v>1.0679999999999999E-4</v>
      </c>
      <c r="D47">
        <f t="shared" si="1"/>
        <v>-3.9714287473074625</v>
      </c>
      <c r="E47">
        <f t="shared" si="44"/>
        <v>2.879999999999986E-6</v>
      </c>
      <c r="I47" s="3">
        <v>0.54600000000000004</v>
      </c>
      <c r="J47">
        <f t="shared" si="2"/>
        <v>54600.000000000007</v>
      </c>
      <c r="K47">
        <f t="shared" si="3"/>
        <v>4.7371926427047377</v>
      </c>
      <c r="L47">
        <f t="shared" si="4"/>
        <v>-2.6999999999999913E-2</v>
      </c>
      <c r="M47">
        <f t="shared" si="5"/>
        <v>2.6014546140968298</v>
      </c>
      <c r="N47">
        <f t="shared" si="6"/>
        <v>1.5120966207259834E-2</v>
      </c>
      <c r="O47">
        <f t="shared" si="7"/>
        <v>-0.15724799999999925</v>
      </c>
      <c r="P47">
        <f t="shared" si="8"/>
        <v>39.094835414950715</v>
      </c>
      <c r="R47" s="4">
        <v>0.56399999999999995</v>
      </c>
      <c r="S47">
        <f t="shared" si="9"/>
        <v>56399.999999999993</v>
      </c>
      <c r="T47">
        <f t="shared" si="10"/>
        <v>4.7512791039833422</v>
      </c>
      <c r="U47">
        <f t="shared" si="11"/>
        <v>8.999999999999897E-3</v>
      </c>
      <c r="V47">
        <f t="shared" si="12"/>
        <v>-1.0370772653710778</v>
      </c>
      <c r="W47">
        <f t="shared" si="13"/>
        <v>1.5120966207259834E-2</v>
      </c>
      <c r="X47">
        <f t="shared" si="14"/>
        <v>-0.16243199999999919</v>
      </c>
      <c r="Y47">
        <f t="shared" si="15"/>
        <v>40.383676142916109</v>
      </c>
      <c r="AA47" s="5">
        <v>0.65500000000000003</v>
      </c>
      <c r="AB47">
        <f t="shared" si="16"/>
        <v>65500</v>
      </c>
      <c r="AC47">
        <f t="shared" si="17"/>
        <v>4.8162412999917832</v>
      </c>
      <c r="AD47">
        <f t="shared" si="18"/>
        <v>-1.2000000000000011E-2</v>
      </c>
      <c r="AE47">
        <f t="shared" si="19"/>
        <v>-0.33805487747794444</v>
      </c>
      <c r="AF47">
        <f t="shared" si="20"/>
        <v>1.5120966207259834E-2</v>
      </c>
      <c r="AG47">
        <f t="shared" si="21"/>
        <v>-0.18863999999999909</v>
      </c>
      <c r="AH47">
        <f t="shared" si="22"/>
        <v>46.8994820454079</v>
      </c>
      <c r="AJ47" s="6">
        <v>0.86399999999999999</v>
      </c>
      <c r="AK47">
        <f t="shared" si="23"/>
        <v>86400</v>
      </c>
      <c r="AL47">
        <f t="shared" si="24"/>
        <v>4.9365137424788932</v>
      </c>
      <c r="AM47">
        <f t="shared" si="25"/>
        <v>0</v>
      </c>
      <c r="AN47">
        <f t="shared" si="26"/>
        <v>-0.1285030564976142</v>
      </c>
      <c r="AO47">
        <f t="shared" si="27"/>
        <v>1.5120966207259834E-2</v>
      </c>
      <c r="AP47">
        <f t="shared" si="28"/>
        <v>-0.24883199999999878</v>
      </c>
      <c r="AQ47">
        <f t="shared" si="29"/>
        <v>61.864354942339588</v>
      </c>
      <c r="AS47" s="7">
        <v>1.0109999999999999</v>
      </c>
      <c r="AT47">
        <f t="shared" si="30"/>
        <v>101099.99999999999</v>
      </c>
      <c r="AU47">
        <f t="shared" si="31"/>
        <v>5.0047511555910011</v>
      </c>
      <c r="AV47">
        <f t="shared" si="32"/>
        <v>-1.0000000000000009E-2</v>
      </c>
      <c r="AW47">
        <f t="shared" si="33"/>
        <v>-7.3267009382872852E-2</v>
      </c>
      <c r="AX47">
        <f t="shared" si="34"/>
        <v>1.5120966207259834E-2</v>
      </c>
      <c r="AY47">
        <f t="shared" si="35"/>
        <v>-0.29116799999999854</v>
      </c>
      <c r="AZ47">
        <f t="shared" si="36"/>
        <v>72.389887554057069</v>
      </c>
      <c r="BB47" s="8">
        <v>0.997</v>
      </c>
      <c r="BC47">
        <f t="shared" si="37"/>
        <v>99700</v>
      </c>
      <c r="BD47">
        <f t="shared" si="38"/>
        <v>4.9986951583116559</v>
      </c>
      <c r="BE47">
        <f t="shared" si="39"/>
        <v>0</v>
      </c>
      <c r="BF47">
        <f t="shared" si="40"/>
        <v>-7.4294803784855132E-2</v>
      </c>
      <c r="BG47">
        <f t="shared" si="41"/>
        <v>1.5120966207259834E-2</v>
      </c>
      <c r="BH47">
        <f t="shared" si="42"/>
        <v>-0.28713599999999861</v>
      </c>
      <c r="BI47">
        <f t="shared" si="43"/>
        <v>71.38745587675065</v>
      </c>
    </row>
    <row r="48" spans="1:61" x14ac:dyDescent="0.25">
      <c r="A48">
        <v>-316</v>
      </c>
      <c r="B48">
        <v>109.72</v>
      </c>
      <c r="C48">
        <f t="shared" si="0"/>
        <v>1.0972E-4</v>
      </c>
      <c r="D48">
        <f t="shared" si="1"/>
        <v>-3.9597142010675084</v>
      </c>
      <c r="E48">
        <f t="shared" si="44"/>
        <v>2.9200000000000059E-6</v>
      </c>
      <c r="I48" s="3">
        <v>0.50900000000000001</v>
      </c>
      <c r="J48">
        <f t="shared" si="2"/>
        <v>50900</v>
      </c>
      <c r="K48">
        <f t="shared" si="3"/>
        <v>4.7067177823367583</v>
      </c>
      <c r="L48">
        <f t="shared" si="4"/>
        <v>-3.7000000000000033E-2</v>
      </c>
      <c r="M48">
        <f t="shared" si="5"/>
        <v>0.59312979390559284</v>
      </c>
      <c r="N48">
        <f t="shared" si="6"/>
        <v>1.5688905535693326E-2</v>
      </c>
      <c r="O48">
        <f t="shared" si="7"/>
        <v>-0.14862800000000032</v>
      </c>
      <c r="P48">
        <f t="shared" si="8"/>
        <v>37.442003109776095</v>
      </c>
      <c r="R48" s="4">
        <v>0.57999999999999996</v>
      </c>
      <c r="S48">
        <f t="shared" si="9"/>
        <v>57999.999999999993</v>
      </c>
      <c r="T48">
        <f t="shared" si="10"/>
        <v>4.7634279935629369</v>
      </c>
      <c r="U48">
        <f t="shared" si="11"/>
        <v>1.6000000000000014E-2</v>
      </c>
      <c r="V48">
        <f t="shared" si="12"/>
        <v>-0.44916347866226469</v>
      </c>
      <c r="W48">
        <f t="shared" si="13"/>
        <v>1.5688905535693326E-2</v>
      </c>
      <c r="X48">
        <f t="shared" si="14"/>
        <v>-0.16936000000000032</v>
      </c>
      <c r="Y48">
        <f t="shared" si="15"/>
        <v>42.664757963988471</v>
      </c>
      <c r="AA48" s="5">
        <v>0.66100000000000003</v>
      </c>
      <c r="AB48">
        <f t="shared" si="16"/>
        <v>66100</v>
      </c>
      <c r="AC48">
        <f t="shared" si="17"/>
        <v>4.8202014594856406</v>
      </c>
      <c r="AD48">
        <f t="shared" si="18"/>
        <v>6.0000000000000053E-3</v>
      </c>
      <c r="AE48">
        <f t="shared" si="19"/>
        <v>0.34140542230046511</v>
      </c>
      <c r="AF48">
        <f t="shared" si="20"/>
        <v>1.5688905535693326E-2</v>
      </c>
      <c r="AG48">
        <f t="shared" si="21"/>
        <v>-0.19301200000000041</v>
      </c>
      <c r="AH48">
        <f t="shared" si="22"/>
        <v>48.623112093442039</v>
      </c>
      <c r="AJ48" s="6">
        <v>0.86699999999999999</v>
      </c>
      <c r="AK48">
        <f t="shared" si="23"/>
        <v>86700</v>
      </c>
      <c r="AL48">
        <f t="shared" si="24"/>
        <v>4.9380190974762099</v>
      </c>
      <c r="AM48">
        <f t="shared" si="25"/>
        <v>3.0000000000000027E-3</v>
      </c>
      <c r="AN48">
        <f t="shared" si="26"/>
        <v>8.6467787202758897E-2</v>
      </c>
      <c r="AO48">
        <f t="shared" si="27"/>
        <v>1.5688905535693326E-2</v>
      </c>
      <c r="AP48">
        <f t="shared" si="28"/>
        <v>-0.2531640000000005</v>
      </c>
      <c r="AQ48">
        <f t="shared" si="29"/>
        <v>63.776457163410363</v>
      </c>
      <c r="AS48" s="7">
        <v>1.0129999999999999</v>
      </c>
      <c r="AT48">
        <f t="shared" si="30"/>
        <v>101299.99999999999</v>
      </c>
      <c r="AU48">
        <f t="shared" si="31"/>
        <v>5.00560944536028</v>
      </c>
      <c r="AV48">
        <f t="shared" si="32"/>
        <v>2.0000000000000018E-3</v>
      </c>
      <c r="AW48">
        <f t="shared" si="33"/>
        <v>0.18525785060056929</v>
      </c>
      <c r="AX48">
        <f t="shared" si="34"/>
        <v>1.5688905535693326E-2</v>
      </c>
      <c r="AY48">
        <f t="shared" si="35"/>
        <v>-0.29579600000000056</v>
      </c>
      <c r="AZ48">
        <f t="shared" si="36"/>
        <v>74.516206581931598</v>
      </c>
      <c r="BB48" s="8">
        <v>0.999</v>
      </c>
      <c r="BC48">
        <f t="shared" si="37"/>
        <v>99900</v>
      </c>
      <c r="BD48">
        <f t="shared" si="38"/>
        <v>4.9995654882259819</v>
      </c>
      <c r="BE48">
        <f t="shared" si="39"/>
        <v>2.0000000000000018E-3</v>
      </c>
      <c r="BF48">
        <f t="shared" si="40"/>
        <v>-7.4881095395510106E-2</v>
      </c>
      <c r="BG48">
        <f t="shared" si="41"/>
        <v>1.5688905535693326E-2</v>
      </c>
      <c r="BH48">
        <f t="shared" si="42"/>
        <v>-0.29170800000000058</v>
      </c>
      <c r="BI48">
        <f t="shared" si="43"/>
        <v>73.486367596593951</v>
      </c>
    </row>
    <row r="49" spans="1:61" x14ac:dyDescent="0.25">
      <c r="A49">
        <v>-315</v>
      </c>
      <c r="B49">
        <v>112.69</v>
      </c>
      <c r="C49">
        <f t="shared" si="0"/>
        <v>1.1268999999999999E-4</v>
      </c>
      <c r="D49">
        <f t="shared" si="1"/>
        <v>-3.9481146211101281</v>
      </c>
      <c r="E49">
        <f t="shared" si="44"/>
        <v>2.9699999999999936E-6</v>
      </c>
      <c r="I49" s="3">
        <v>0.501</v>
      </c>
      <c r="J49">
        <f t="shared" si="2"/>
        <v>50100</v>
      </c>
      <c r="K49">
        <f t="shared" si="3"/>
        <v>4.6998377258672459</v>
      </c>
      <c r="L49">
        <f t="shared" si="4"/>
        <v>-8.0000000000000071E-3</v>
      </c>
      <c r="M49">
        <f t="shared" si="5"/>
        <v>2.2620346203599673</v>
      </c>
      <c r="N49">
        <f t="shared" si="6"/>
        <v>1.6264488838802216E-2</v>
      </c>
      <c r="O49">
        <f t="shared" si="7"/>
        <v>-0.14879699999999968</v>
      </c>
      <c r="P49">
        <f t="shared" si="8"/>
        <v>37.851108135063114</v>
      </c>
      <c r="R49" s="4">
        <v>0.58699999999999997</v>
      </c>
      <c r="S49">
        <f t="shared" si="9"/>
        <v>58700</v>
      </c>
      <c r="T49">
        <f t="shared" si="10"/>
        <v>4.7686381012476149</v>
      </c>
      <c r="U49">
        <f t="shared" si="11"/>
        <v>7.0000000000000062E-3</v>
      </c>
      <c r="V49">
        <f t="shared" si="12"/>
        <v>0.38976036236669603</v>
      </c>
      <c r="W49">
        <f t="shared" si="13"/>
        <v>1.6264488838802216E-2</v>
      </c>
      <c r="X49">
        <f t="shared" si="14"/>
        <v>-0.17433899999999963</v>
      </c>
      <c r="Y49">
        <f t="shared" si="15"/>
        <v>44.34850394267874</v>
      </c>
      <c r="AA49" s="5">
        <v>0.65500000000000003</v>
      </c>
      <c r="AB49">
        <f t="shared" si="16"/>
        <v>65500</v>
      </c>
      <c r="AC49">
        <f t="shared" si="17"/>
        <v>4.8162412999917832</v>
      </c>
      <c r="AD49">
        <f t="shared" si="18"/>
        <v>-6.0000000000000053E-3</v>
      </c>
      <c r="AE49">
        <f t="shared" si="19"/>
        <v>1.3560664523774499</v>
      </c>
      <c r="AF49">
        <f t="shared" si="20"/>
        <v>1.6264488838802216E-2</v>
      </c>
      <c r="AG49">
        <f t="shared" si="21"/>
        <v>-0.19453499999999957</v>
      </c>
      <c r="AH49">
        <f t="shared" si="22"/>
        <v>49.485979697537609</v>
      </c>
      <c r="AJ49" s="6">
        <v>0.86499999999999999</v>
      </c>
      <c r="AK49">
        <f t="shared" si="23"/>
        <v>86500</v>
      </c>
      <c r="AL49">
        <f t="shared" si="24"/>
        <v>4.9370161074648138</v>
      </c>
      <c r="AM49">
        <f t="shared" si="25"/>
        <v>-2.0000000000000018E-3</v>
      </c>
      <c r="AN49">
        <f t="shared" si="26"/>
        <v>-0.43605470401915847</v>
      </c>
      <c r="AO49">
        <f t="shared" si="27"/>
        <v>1.6264488838802216E-2</v>
      </c>
      <c r="AP49">
        <f t="shared" si="28"/>
        <v>-0.25690499999999944</v>
      </c>
      <c r="AQ49">
        <f t="shared" si="29"/>
        <v>65.351713646366449</v>
      </c>
      <c r="AS49" s="7">
        <v>1.008</v>
      </c>
      <c r="AT49">
        <f t="shared" si="30"/>
        <v>100800</v>
      </c>
      <c r="AU49">
        <f t="shared" si="31"/>
        <v>5.0034605321095063</v>
      </c>
      <c r="AV49">
        <f t="shared" si="32"/>
        <v>-4.9999999999998934E-3</v>
      </c>
      <c r="AW49">
        <f t="shared" si="33"/>
        <v>0.15084052305923357</v>
      </c>
      <c r="AX49">
        <f t="shared" si="34"/>
        <v>1.6264488838802216E-2</v>
      </c>
      <c r="AY49">
        <f t="shared" si="35"/>
        <v>-0.29937599999999936</v>
      </c>
      <c r="AZ49">
        <f t="shared" si="36"/>
        <v>76.155522954378483</v>
      </c>
      <c r="BB49" s="8">
        <v>1.0009999999999999</v>
      </c>
      <c r="BC49">
        <f t="shared" si="37"/>
        <v>100099.99999999999</v>
      </c>
      <c r="BD49">
        <f t="shared" si="38"/>
        <v>5.0004340774793183</v>
      </c>
      <c r="BE49">
        <f t="shared" si="39"/>
        <v>1.9999999999998908E-3</v>
      </c>
      <c r="BF49">
        <f t="shared" si="40"/>
        <v>-7.5721265796593273E-2</v>
      </c>
      <c r="BG49">
        <f t="shared" si="41"/>
        <v>1.6264488838802216E-2</v>
      </c>
      <c r="BH49">
        <f t="shared" si="42"/>
        <v>-0.29729699999999931</v>
      </c>
      <c r="BI49">
        <f t="shared" si="43"/>
        <v>75.626665156084172</v>
      </c>
    </row>
    <row r="50" spans="1:61" x14ac:dyDescent="0.25">
      <c r="A50">
        <v>-314</v>
      </c>
      <c r="B50">
        <v>115.7</v>
      </c>
      <c r="C50">
        <f t="shared" si="0"/>
        <v>1.1570000000000001E-4</v>
      </c>
      <c r="D50">
        <f t="shared" si="1"/>
        <v>-3.9366666410482503</v>
      </c>
      <c r="E50">
        <f t="shared" si="44"/>
        <v>3.0100000000000135E-6</v>
      </c>
      <c r="I50" s="3">
        <v>0.47199999999999998</v>
      </c>
      <c r="J50">
        <f t="shared" si="2"/>
        <v>47200</v>
      </c>
      <c r="K50">
        <f t="shared" si="3"/>
        <v>4.6739419986340875</v>
      </c>
      <c r="L50">
        <f t="shared" si="4"/>
        <v>-2.9000000000000026E-2</v>
      </c>
      <c r="M50">
        <f t="shared" si="5"/>
        <v>2.4290981234091116</v>
      </c>
      <c r="N50">
        <f t="shared" si="6"/>
        <v>1.6847538527632516E-2</v>
      </c>
      <c r="O50">
        <f t="shared" si="7"/>
        <v>-0.14207200000000064</v>
      </c>
      <c r="P50">
        <f t="shared" si="8"/>
        <v>36.612623642572892</v>
      </c>
      <c r="R50" s="4">
        <v>0.58099999999999996</v>
      </c>
      <c r="S50">
        <f t="shared" si="9"/>
        <v>58099.999999999993</v>
      </c>
      <c r="T50">
        <f t="shared" si="10"/>
        <v>4.7641761323903307</v>
      </c>
      <c r="U50">
        <f t="shared" si="11"/>
        <v>-6.0000000000000053E-3</v>
      </c>
      <c r="V50">
        <f t="shared" si="12"/>
        <v>-0.45878730637536846</v>
      </c>
      <c r="W50">
        <f t="shared" si="13"/>
        <v>1.6847538527632516E-2</v>
      </c>
      <c r="X50">
        <f t="shared" si="14"/>
        <v>-0.17488100000000076</v>
      </c>
      <c r="Y50">
        <f t="shared" si="15"/>
        <v>45.067657492234844</v>
      </c>
      <c r="AA50" s="5">
        <v>0.63200000000000001</v>
      </c>
      <c r="AB50">
        <f t="shared" si="16"/>
        <v>63200</v>
      </c>
      <c r="AC50">
        <f t="shared" si="17"/>
        <v>4.8007170782823847</v>
      </c>
      <c r="AD50">
        <f t="shared" si="18"/>
        <v>-2.300000000000002E-2</v>
      </c>
      <c r="AE50">
        <f t="shared" si="19"/>
        <v>0.61099033932033908</v>
      </c>
      <c r="AF50">
        <f t="shared" si="20"/>
        <v>1.6847538527632516E-2</v>
      </c>
      <c r="AG50">
        <f t="shared" si="21"/>
        <v>-0.19023200000000084</v>
      </c>
      <c r="AH50">
        <f t="shared" si="22"/>
        <v>49.023682504462002</v>
      </c>
      <c r="AJ50" s="6">
        <v>0.875</v>
      </c>
      <c r="AK50">
        <f t="shared" si="23"/>
        <v>87500</v>
      </c>
      <c r="AL50">
        <f t="shared" si="24"/>
        <v>4.9420080530223132</v>
      </c>
      <c r="AM50">
        <f t="shared" si="25"/>
        <v>1.0000000000000009E-2</v>
      </c>
      <c r="AN50">
        <f t="shared" si="26"/>
        <v>0.21953230398492121</v>
      </c>
      <c r="AO50">
        <f t="shared" si="27"/>
        <v>1.6847538527632516E-2</v>
      </c>
      <c r="AP50">
        <f t="shared" si="28"/>
        <v>-0.26337500000000119</v>
      </c>
      <c r="AQ50">
        <f t="shared" si="29"/>
        <v>67.872978150956101</v>
      </c>
      <c r="AS50" s="7">
        <v>1.004</v>
      </c>
      <c r="AT50">
        <f t="shared" si="30"/>
        <v>100400</v>
      </c>
      <c r="AU50">
        <f t="shared" si="31"/>
        <v>5.0017337128090009</v>
      </c>
      <c r="AV50">
        <f t="shared" si="32"/>
        <v>-4.0000000000000036E-3</v>
      </c>
      <c r="AW50">
        <f t="shared" si="33"/>
        <v>0.46062617747655538</v>
      </c>
      <c r="AX50">
        <f t="shared" si="34"/>
        <v>1.6847538527632516E-2</v>
      </c>
      <c r="AY50">
        <f t="shared" si="35"/>
        <v>-0.30220400000000136</v>
      </c>
      <c r="AZ50">
        <f t="shared" si="36"/>
        <v>77.879394358354205</v>
      </c>
      <c r="BB50" s="8">
        <v>1.0029999999999999</v>
      </c>
      <c r="BC50">
        <f t="shared" si="37"/>
        <v>100299.99999999999</v>
      </c>
      <c r="BD50">
        <f t="shared" si="38"/>
        <v>5.0013009330204179</v>
      </c>
      <c r="BE50">
        <f t="shared" si="39"/>
        <v>2.0000000000000018E-3</v>
      </c>
      <c r="BF50">
        <f t="shared" si="40"/>
        <v>-3.8174674017525223E-2</v>
      </c>
      <c r="BG50">
        <f t="shared" si="41"/>
        <v>1.6847538527632516E-2</v>
      </c>
      <c r="BH50">
        <f t="shared" si="42"/>
        <v>-0.30190300000000131</v>
      </c>
      <c r="BI50">
        <f t="shared" si="43"/>
        <v>77.80182524046738</v>
      </c>
    </row>
    <row r="51" spans="1:61" x14ac:dyDescent="0.25">
      <c r="A51">
        <v>-313</v>
      </c>
      <c r="B51">
        <v>118.76</v>
      </c>
      <c r="C51">
        <f t="shared" si="0"/>
        <v>1.1876000000000001E-4</v>
      </c>
      <c r="D51">
        <f t="shared" si="1"/>
        <v>-3.9253298110759931</v>
      </c>
      <c r="E51">
        <f t="shared" si="44"/>
        <v>3.0600000000000012E-6</v>
      </c>
      <c r="I51" s="3">
        <v>0.443</v>
      </c>
      <c r="J51">
        <f t="shared" si="2"/>
        <v>44300</v>
      </c>
      <c r="K51">
        <f t="shared" si="3"/>
        <v>4.6464037262230695</v>
      </c>
      <c r="L51">
        <f t="shared" si="4"/>
        <v>-2.899999999999997E-2</v>
      </c>
      <c r="M51">
        <f t="shared" si="5"/>
        <v>2.4481893283976128</v>
      </c>
      <c r="N51">
        <f t="shared" si="6"/>
        <v>1.7437874730960257E-2</v>
      </c>
      <c r="O51">
        <f t="shared" si="7"/>
        <v>-0.13555800000000004</v>
      </c>
      <c r="P51">
        <f t="shared" si="8"/>
        <v>35.271945021824358</v>
      </c>
      <c r="R51" s="4">
        <v>0.58799999999999997</v>
      </c>
      <c r="S51">
        <f t="shared" si="9"/>
        <v>58800</v>
      </c>
      <c r="T51">
        <f t="shared" si="10"/>
        <v>4.7693773260761381</v>
      </c>
      <c r="U51">
        <f t="shared" si="11"/>
        <v>7.0000000000000062E-3</v>
      </c>
      <c r="V51">
        <f t="shared" si="12"/>
        <v>0.60049802053282886</v>
      </c>
      <c r="W51">
        <f t="shared" si="13"/>
        <v>1.7437874730960257E-2</v>
      </c>
      <c r="X51">
        <f t="shared" si="14"/>
        <v>-0.17992800000000006</v>
      </c>
      <c r="Y51">
        <f t="shared" si="15"/>
        <v>46.816938313392143</v>
      </c>
      <c r="AA51" s="5">
        <v>0.622</v>
      </c>
      <c r="AB51">
        <f t="shared" si="16"/>
        <v>62200</v>
      </c>
      <c r="AC51">
        <f t="shared" si="17"/>
        <v>4.7937903846908183</v>
      </c>
      <c r="AD51">
        <f t="shared" si="18"/>
        <v>-1.0000000000000009E-2</v>
      </c>
      <c r="AE51">
        <f t="shared" si="19"/>
        <v>-0.86655601481144251</v>
      </c>
      <c r="AF51">
        <f t="shared" si="20"/>
        <v>1.7437874730960257E-2</v>
      </c>
      <c r="AG51">
        <f t="shared" si="21"/>
        <v>-0.19033200000000008</v>
      </c>
      <c r="AH51">
        <f t="shared" si="22"/>
        <v>49.524040188656315</v>
      </c>
      <c r="AJ51" s="6">
        <v>0.87</v>
      </c>
      <c r="AK51">
        <f t="shared" si="23"/>
        <v>87000</v>
      </c>
      <c r="AL51">
        <f t="shared" si="24"/>
        <v>4.9395192526186182</v>
      </c>
      <c r="AM51">
        <f t="shared" si="25"/>
        <v>-5.0000000000000044E-3</v>
      </c>
      <c r="AN51">
        <f t="shared" si="26"/>
        <v>-0.53331678475821276</v>
      </c>
      <c r="AO51">
        <f t="shared" si="27"/>
        <v>1.7437874730960257E-2</v>
      </c>
      <c r="AP51">
        <f t="shared" si="28"/>
        <v>-0.26622000000000012</v>
      </c>
      <c r="AQ51">
        <f t="shared" si="29"/>
        <v>69.269959749406752</v>
      </c>
      <c r="AS51" s="7">
        <v>0.99199999999999999</v>
      </c>
      <c r="AT51">
        <f t="shared" si="30"/>
        <v>99200</v>
      </c>
      <c r="AU51">
        <f t="shared" si="31"/>
        <v>4.9965116721541785</v>
      </c>
      <c r="AV51">
        <f t="shared" si="32"/>
        <v>-1.2000000000000011E-2</v>
      </c>
      <c r="AW51">
        <f t="shared" si="33"/>
        <v>0</v>
      </c>
      <c r="AX51">
        <f t="shared" si="34"/>
        <v>1.7437874730960257E-2</v>
      </c>
      <c r="AY51">
        <f t="shared" si="35"/>
        <v>-0.3035520000000001</v>
      </c>
      <c r="AZ51">
        <f t="shared" si="36"/>
        <v>78.983678243001719</v>
      </c>
      <c r="BB51" s="8">
        <v>1.004</v>
      </c>
      <c r="BC51">
        <f t="shared" si="37"/>
        <v>100400</v>
      </c>
      <c r="BD51">
        <f t="shared" si="38"/>
        <v>5.0017337128090009</v>
      </c>
      <c r="BE51">
        <f t="shared" si="39"/>
        <v>1.0000000000001119E-3</v>
      </c>
      <c r="BF51">
        <f t="shared" si="40"/>
        <v>-7.7475680236765848E-2</v>
      </c>
      <c r="BG51">
        <f t="shared" si="41"/>
        <v>1.7437874730960257E-2</v>
      </c>
      <c r="BH51">
        <f t="shared" si="42"/>
        <v>-0.30722400000000011</v>
      </c>
      <c r="BI51">
        <f t="shared" si="43"/>
        <v>79.939125963683182</v>
      </c>
    </row>
    <row r="52" spans="1:61" x14ac:dyDescent="0.25">
      <c r="A52">
        <v>-312</v>
      </c>
      <c r="B52">
        <v>121.85</v>
      </c>
      <c r="C52">
        <f t="shared" si="0"/>
        <v>1.2184999999999999E-4</v>
      </c>
      <c r="D52">
        <f t="shared" si="1"/>
        <v>-3.914174466479257</v>
      </c>
      <c r="E52">
        <f t="shared" si="44"/>
        <v>3.0899999999999857E-6</v>
      </c>
      <c r="I52" s="3">
        <v>0.41599999999999998</v>
      </c>
      <c r="J52">
        <f t="shared" si="2"/>
        <v>41600</v>
      </c>
      <c r="K52">
        <f t="shared" si="3"/>
        <v>4.6190933306267423</v>
      </c>
      <c r="L52">
        <f t="shared" si="4"/>
        <v>-2.7000000000000024E-2</v>
      </c>
      <c r="M52">
        <f t="shared" si="5"/>
        <v>0.37974800017309479</v>
      </c>
      <c r="N52">
        <f t="shared" si="6"/>
        <v>1.8035315353051862E-2</v>
      </c>
      <c r="O52">
        <f t="shared" si="7"/>
        <v>-0.12854399999999941</v>
      </c>
      <c r="P52">
        <f t="shared" si="8"/>
        <v>33.983989265644688</v>
      </c>
      <c r="R52" s="4">
        <v>0.57899999999999996</v>
      </c>
      <c r="S52">
        <f t="shared" si="9"/>
        <v>57899.999999999993</v>
      </c>
      <c r="T52">
        <f t="shared" si="10"/>
        <v>4.7626785637274365</v>
      </c>
      <c r="U52">
        <f t="shared" si="11"/>
        <v>-9.000000000000008E-3</v>
      </c>
      <c r="V52">
        <f t="shared" si="12"/>
        <v>1.1712723154353284</v>
      </c>
      <c r="W52">
        <f t="shared" si="13"/>
        <v>1.8035315353051862E-2</v>
      </c>
      <c r="X52">
        <f t="shared" si="14"/>
        <v>-0.17891099999999915</v>
      </c>
      <c r="Y52">
        <f t="shared" si="15"/>
        <v>47.299831213481419</v>
      </c>
      <c r="AA52" s="5">
        <v>0.63600000000000001</v>
      </c>
      <c r="AB52">
        <f t="shared" si="16"/>
        <v>63600</v>
      </c>
      <c r="AC52">
        <f t="shared" si="17"/>
        <v>4.8034571156484143</v>
      </c>
      <c r="AD52">
        <f t="shared" si="18"/>
        <v>1.4000000000000012E-2</v>
      </c>
      <c r="AE52">
        <f t="shared" si="19"/>
        <v>0.3102116518907187</v>
      </c>
      <c r="AF52">
        <f t="shared" si="20"/>
        <v>1.8035315353051862E-2</v>
      </c>
      <c r="AG52">
        <f t="shared" si="21"/>
        <v>-0.19652399999999909</v>
      </c>
      <c r="AH52">
        <f t="shared" si="22"/>
        <v>51.956291281129857</v>
      </c>
      <c r="AJ52" s="6">
        <v>0.88200000000000001</v>
      </c>
      <c r="AK52">
        <f t="shared" si="23"/>
        <v>88200</v>
      </c>
      <c r="AL52">
        <f t="shared" si="24"/>
        <v>4.9454685851318194</v>
      </c>
      <c r="AM52">
        <f t="shared" si="25"/>
        <v>1.2000000000000011E-2</v>
      </c>
      <c r="AN52">
        <f t="shared" si="26"/>
        <v>0.22344353677251383</v>
      </c>
      <c r="AO52">
        <f t="shared" si="27"/>
        <v>1.8035315353051862E-2</v>
      </c>
      <c r="AP52">
        <f t="shared" si="28"/>
        <v>-0.27253799999999873</v>
      </c>
      <c r="AQ52">
        <f t="shared" si="29"/>
        <v>72.052592625717821</v>
      </c>
      <c r="AS52" s="7">
        <v>0.99199999999999999</v>
      </c>
      <c r="AT52">
        <f t="shared" si="30"/>
        <v>99200</v>
      </c>
      <c r="AU52">
        <f t="shared" si="31"/>
        <v>4.9965116721541785</v>
      </c>
      <c r="AV52">
        <f t="shared" si="32"/>
        <v>0</v>
      </c>
      <c r="AW52">
        <f t="shared" si="33"/>
        <v>0</v>
      </c>
      <c r="AX52">
        <f t="shared" si="34"/>
        <v>1.8035315353051862E-2</v>
      </c>
      <c r="AY52">
        <f t="shared" si="35"/>
        <v>-0.30652799999999858</v>
      </c>
      <c r="AZ52">
        <f t="shared" si="36"/>
        <v>81.038743633460399</v>
      </c>
      <c r="BB52" s="8">
        <v>1.006</v>
      </c>
      <c r="BC52">
        <f t="shared" si="37"/>
        <v>100600</v>
      </c>
      <c r="BD52">
        <f t="shared" si="38"/>
        <v>5.0025979807199086</v>
      </c>
      <c r="BE52">
        <f t="shared" si="39"/>
        <v>2.0000000000000018E-3</v>
      </c>
      <c r="BF52">
        <f t="shared" si="40"/>
        <v>3.9088628046124597E-2</v>
      </c>
      <c r="BG52">
        <f t="shared" si="41"/>
        <v>1.8035315353051862E-2</v>
      </c>
      <c r="BH52">
        <f t="shared" si="42"/>
        <v>-0.31085399999999858</v>
      </c>
      <c r="BI52">
        <f t="shared" si="43"/>
        <v>82.182435579900357</v>
      </c>
    </row>
    <row r="53" spans="1:61" x14ac:dyDescent="0.25">
      <c r="A53">
        <v>-311</v>
      </c>
      <c r="B53">
        <v>124.99</v>
      </c>
      <c r="C53">
        <f t="shared" si="0"/>
        <v>1.2499000000000001E-4</v>
      </c>
      <c r="D53">
        <f t="shared" si="1"/>
        <v>-3.9031247319403124</v>
      </c>
      <c r="E53">
        <f t="shared" si="44"/>
        <v>3.140000000000014E-6</v>
      </c>
      <c r="I53" s="3">
        <v>0.41199999999999998</v>
      </c>
      <c r="J53">
        <f t="shared" si="2"/>
        <v>41200</v>
      </c>
      <c r="K53">
        <f t="shared" si="3"/>
        <v>4.6148972160331345</v>
      </c>
      <c r="L53">
        <f t="shared" si="4"/>
        <v>-4.0000000000000036E-3</v>
      </c>
      <c r="M53">
        <f t="shared" si="5"/>
        <v>-0.57726694655580968</v>
      </c>
      <c r="N53">
        <f t="shared" si="6"/>
        <v>1.8639676132122002E-2</v>
      </c>
      <c r="O53">
        <f t="shared" si="7"/>
        <v>-0.12936800000000057</v>
      </c>
      <c r="P53">
        <f t="shared" si="8"/>
        <v>34.524546122773252</v>
      </c>
      <c r="R53" s="4">
        <v>0.56200000000000006</v>
      </c>
      <c r="S53">
        <f t="shared" si="9"/>
        <v>56200.000000000007</v>
      </c>
      <c r="T53">
        <f t="shared" si="10"/>
        <v>4.7497363155690611</v>
      </c>
      <c r="U53">
        <f t="shared" si="11"/>
        <v>-1.6999999999999904E-2</v>
      </c>
      <c r="V53">
        <f t="shared" si="12"/>
        <v>0.50043366793311761</v>
      </c>
      <c r="W53">
        <f t="shared" si="13"/>
        <v>1.8639676132122002E-2</v>
      </c>
      <c r="X53">
        <f t="shared" si="14"/>
        <v>-0.17646800000000082</v>
      </c>
      <c r="Y53">
        <f t="shared" si="15"/>
        <v>47.094162429608183</v>
      </c>
      <c r="AA53" s="5">
        <v>0.63100000000000001</v>
      </c>
      <c r="AB53">
        <f t="shared" si="16"/>
        <v>63100</v>
      </c>
      <c r="AC53">
        <f t="shared" si="17"/>
        <v>4.8000293592441343</v>
      </c>
      <c r="AD53">
        <f t="shared" si="18"/>
        <v>-5.0000000000000044E-3</v>
      </c>
      <c r="AE53">
        <f t="shared" si="19"/>
        <v>0.19027963713714491</v>
      </c>
      <c r="AF53">
        <f t="shared" si="20"/>
        <v>1.8639676132122002E-2</v>
      </c>
      <c r="AG53">
        <f t="shared" si="21"/>
        <v>-0.19813400000000089</v>
      </c>
      <c r="AH53">
        <f t="shared" si="22"/>
        <v>52.876185930752243</v>
      </c>
      <c r="AJ53" s="6">
        <v>0.877</v>
      </c>
      <c r="AK53">
        <f t="shared" si="23"/>
        <v>87700</v>
      </c>
      <c r="AL53">
        <f t="shared" si="24"/>
        <v>4.9429995933660402</v>
      </c>
      <c r="AM53">
        <f t="shared" si="25"/>
        <v>-5.0000000000000044E-3</v>
      </c>
      <c r="AN53">
        <f t="shared" si="26"/>
        <v>1.7210545454149311</v>
      </c>
      <c r="AO53">
        <f t="shared" si="27"/>
        <v>1.8639676132122002E-2</v>
      </c>
      <c r="AP53">
        <f t="shared" si="28"/>
        <v>-0.27537800000000123</v>
      </c>
      <c r="AQ53">
        <f t="shared" si="29"/>
        <v>73.490356673961514</v>
      </c>
      <c r="AS53" s="7">
        <v>0.99199999999999999</v>
      </c>
      <c r="AT53">
        <f t="shared" si="30"/>
        <v>99200</v>
      </c>
      <c r="AU53">
        <f t="shared" si="31"/>
        <v>4.9965116721541785</v>
      </c>
      <c r="AV53">
        <f t="shared" si="32"/>
        <v>0</v>
      </c>
      <c r="AW53">
        <f t="shared" si="33"/>
        <v>0.20175351144120721</v>
      </c>
      <c r="AX53">
        <f t="shared" si="34"/>
        <v>1.8639676132122002E-2</v>
      </c>
      <c r="AY53">
        <f t="shared" si="35"/>
        <v>-0.31148800000000137</v>
      </c>
      <c r="AZ53">
        <f t="shared" si="36"/>
        <v>83.127062509201608</v>
      </c>
      <c r="BB53" s="8">
        <v>1.0049999999999999</v>
      </c>
      <c r="BC53">
        <f t="shared" si="37"/>
        <v>100499.99999999999</v>
      </c>
      <c r="BD53">
        <f t="shared" si="38"/>
        <v>5.0021660617565074</v>
      </c>
      <c r="BE53">
        <f t="shared" si="39"/>
        <v>-1.0000000000001119E-3</v>
      </c>
      <c r="BF53">
        <f t="shared" si="40"/>
        <v>-3.9708541272047648E-2</v>
      </c>
      <c r="BG53">
        <f t="shared" si="41"/>
        <v>1.8639676132122002E-2</v>
      </c>
      <c r="BH53">
        <f t="shared" si="42"/>
        <v>-0.31557000000000135</v>
      </c>
      <c r="BI53">
        <f t="shared" si="43"/>
        <v>84.216429255793969</v>
      </c>
    </row>
    <row r="54" spans="1:61" x14ac:dyDescent="0.25">
      <c r="A54">
        <v>-310</v>
      </c>
      <c r="B54">
        <v>128.16</v>
      </c>
      <c r="C54">
        <f t="shared" si="0"/>
        <v>1.2815999999999999E-4</v>
      </c>
      <c r="D54">
        <f t="shared" si="1"/>
        <v>-3.8922475012598374</v>
      </c>
      <c r="E54">
        <f t="shared" si="44"/>
        <v>3.1699999999999849E-6</v>
      </c>
      <c r="I54" s="3">
        <v>0.41799999999999998</v>
      </c>
      <c r="J54">
        <f t="shared" si="2"/>
        <v>41800</v>
      </c>
      <c r="K54">
        <f t="shared" si="3"/>
        <v>4.6211762817750355</v>
      </c>
      <c r="L54">
        <f t="shared" si="4"/>
        <v>6.0000000000000053E-3</v>
      </c>
      <c r="M54">
        <f t="shared" si="5"/>
        <v>0.48644596821414665</v>
      </c>
      <c r="N54">
        <f t="shared" si="6"/>
        <v>1.9250770699466652E-2</v>
      </c>
      <c r="O54">
        <f t="shared" si="7"/>
        <v>-0.13250599999999937</v>
      </c>
      <c r="P54">
        <f t="shared" si="8"/>
        <v>35.915694952636038</v>
      </c>
      <c r="R54" s="4">
        <v>0.55500000000000005</v>
      </c>
      <c r="S54">
        <f t="shared" si="9"/>
        <v>55500.000000000007</v>
      </c>
      <c r="T54">
        <f t="shared" si="10"/>
        <v>4.7442929831226763</v>
      </c>
      <c r="U54">
        <f t="shared" si="11"/>
        <v>-7.0000000000000062E-3</v>
      </c>
      <c r="V54">
        <f t="shared" si="12"/>
        <v>-1.0070350151741754</v>
      </c>
      <c r="W54">
        <f t="shared" si="13"/>
        <v>1.9250770699466652E-2</v>
      </c>
      <c r="X54">
        <f t="shared" si="14"/>
        <v>-0.17593499999999918</v>
      </c>
      <c r="Y54">
        <f t="shared" si="15"/>
        <v>47.687106934720099</v>
      </c>
      <c r="AA54" s="5">
        <v>0.628</v>
      </c>
      <c r="AB54">
        <f t="shared" si="16"/>
        <v>62800</v>
      </c>
      <c r="AC54">
        <f t="shared" si="17"/>
        <v>4.7979596437371965</v>
      </c>
      <c r="AD54">
        <f t="shared" si="18"/>
        <v>-3.0000000000000027E-3</v>
      </c>
      <c r="AE54">
        <f t="shared" si="19"/>
        <v>6.4419411469445326E-2</v>
      </c>
      <c r="AF54">
        <f t="shared" si="20"/>
        <v>1.9250770699466652E-2</v>
      </c>
      <c r="AG54">
        <f t="shared" si="21"/>
        <v>-0.19907599999999906</v>
      </c>
      <c r="AH54">
        <f t="shared" si="22"/>
        <v>53.959465144151743</v>
      </c>
      <c r="AJ54" s="6">
        <v>0.84</v>
      </c>
      <c r="AK54">
        <f t="shared" si="23"/>
        <v>84000</v>
      </c>
      <c r="AL54">
        <f t="shared" si="24"/>
        <v>4.924279286061882</v>
      </c>
      <c r="AM54">
        <f t="shared" si="25"/>
        <v>-3.7000000000000033E-2</v>
      </c>
      <c r="AN54">
        <f t="shared" si="26"/>
        <v>-0.47838631867245651</v>
      </c>
      <c r="AO54">
        <f t="shared" si="27"/>
        <v>1.9250770699466652E-2</v>
      </c>
      <c r="AP54">
        <f t="shared" si="28"/>
        <v>-0.26627999999999874</v>
      </c>
      <c r="AQ54">
        <f t="shared" si="29"/>
        <v>72.175080766062848</v>
      </c>
      <c r="AS54" s="7">
        <v>0.98699999999999999</v>
      </c>
      <c r="AT54">
        <f t="shared" si="30"/>
        <v>98700</v>
      </c>
      <c r="AU54">
        <f t="shared" si="31"/>
        <v>4.9943171526696366</v>
      </c>
      <c r="AV54">
        <f t="shared" si="32"/>
        <v>-5.0000000000000044E-3</v>
      </c>
      <c r="AW54">
        <f t="shared" si="33"/>
        <v>0.2464835206588176</v>
      </c>
      <c r="AX54">
        <f t="shared" si="34"/>
        <v>1.9250770699466652E-2</v>
      </c>
      <c r="AY54">
        <f t="shared" si="35"/>
        <v>-0.31287899999999852</v>
      </c>
      <c r="AZ54">
        <f t="shared" si="36"/>
        <v>84.805719900123847</v>
      </c>
      <c r="BB54" s="8">
        <v>1.006</v>
      </c>
      <c r="BC54">
        <f t="shared" si="37"/>
        <v>100600</v>
      </c>
      <c r="BD54">
        <f t="shared" si="38"/>
        <v>5.0025979807199086</v>
      </c>
      <c r="BE54">
        <f t="shared" si="39"/>
        <v>1.0000000000001119E-3</v>
      </c>
      <c r="BF54">
        <f t="shared" si="40"/>
        <v>8.0444150214288287E-2</v>
      </c>
      <c r="BG54">
        <f t="shared" si="41"/>
        <v>1.9250770699466652E-2</v>
      </c>
      <c r="BH54">
        <f t="shared" si="42"/>
        <v>-0.31890199999999846</v>
      </c>
      <c r="BI54">
        <f t="shared" si="43"/>
        <v>86.438251488880027</v>
      </c>
    </row>
    <row r="55" spans="1:61" x14ac:dyDescent="0.25">
      <c r="A55">
        <v>-309</v>
      </c>
      <c r="B55">
        <v>131.37</v>
      </c>
      <c r="C55">
        <f t="shared" si="0"/>
        <v>1.3137000000000001E-4</v>
      </c>
      <c r="D55">
        <f t="shared" si="1"/>
        <v>-3.8815038000882121</v>
      </c>
      <c r="E55">
        <f t="shared" si="44"/>
        <v>3.2100000000000184E-6</v>
      </c>
      <c r="I55" s="3">
        <v>0.41299999999999998</v>
      </c>
      <c r="J55">
        <f t="shared" si="2"/>
        <v>41300</v>
      </c>
      <c r="K55">
        <f t="shared" si="3"/>
        <v>4.6159500516564007</v>
      </c>
      <c r="L55">
        <f t="shared" si="4"/>
        <v>-5.0000000000000044E-3</v>
      </c>
      <c r="M55">
        <f t="shared" si="5"/>
        <v>9.9501299610640581E-2</v>
      </c>
      <c r="N55">
        <f t="shared" si="6"/>
        <v>1.9868410639249295E-2</v>
      </c>
      <c r="O55">
        <f t="shared" si="7"/>
        <v>-0.13257300000000077</v>
      </c>
      <c r="P55">
        <f t="shared" si="8"/>
        <v>36.374894744461542</v>
      </c>
      <c r="R55" s="4">
        <v>0.56899999999999995</v>
      </c>
      <c r="S55">
        <f t="shared" si="9"/>
        <v>56899.999999999993</v>
      </c>
      <c r="T55">
        <f t="shared" si="10"/>
        <v>4.7551122663950709</v>
      </c>
      <c r="U55">
        <f t="shared" si="11"/>
        <v>1.3999999999999901E-2</v>
      </c>
      <c r="V55">
        <f t="shared" si="12"/>
        <v>-1.3481610480524802</v>
      </c>
      <c r="W55">
        <f t="shared" si="13"/>
        <v>1.9868410639249295E-2</v>
      </c>
      <c r="X55">
        <f t="shared" si="14"/>
        <v>-0.18264900000000103</v>
      </c>
      <c r="Y55">
        <f t="shared" si="15"/>
        <v>50.114564430020856</v>
      </c>
      <c r="AA55" s="5">
        <v>0.627</v>
      </c>
      <c r="AB55">
        <f t="shared" si="16"/>
        <v>62700</v>
      </c>
      <c r="AC55">
        <f t="shared" si="17"/>
        <v>4.7972675408307168</v>
      </c>
      <c r="AD55">
        <f t="shared" si="18"/>
        <v>-1.0000000000000009E-3</v>
      </c>
      <c r="AE55">
        <f t="shared" si="19"/>
        <v>-0.45569042529399767</v>
      </c>
      <c r="AF55">
        <f t="shared" si="20"/>
        <v>1.9868410639249295E-2</v>
      </c>
      <c r="AG55">
        <f t="shared" si="21"/>
        <v>-0.20126700000000114</v>
      </c>
      <c r="AH55">
        <f t="shared" si="22"/>
        <v>55.222903159267283</v>
      </c>
      <c r="AJ55" s="6">
        <v>0.85</v>
      </c>
      <c r="AK55">
        <f t="shared" si="23"/>
        <v>85000</v>
      </c>
      <c r="AL55">
        <f t="shared" si="24"/>
        <v>4.9294189257142929</v>
      </c>
      <c r="AM55">
        <f t="shared" si="25"/>
        <v>1.0000000000000009E-2</v>
      </c>
      <c r="AN55">
        <f t="shared" si="26"/>
        <v>9.6688539385120051E-2</v>
      </c>
      <c r="AO55">
        <f t="shared" si="27"/>
        <v>1.9868410639249295E-2</v>
      </c>
      <c r="AP55">
        <f t="shared" si="28"/>
        <v>-0.27285000000000159</v>
      </c>
      <c r="AQ55">
        <f t="shared" si="29"/>
        <v>74.863584825162988</v>
      </c>
      <c r="AS55" s="7">
        <v>0.98099999999999998</v>
      </c>
      <c r="AT55">
        <f t="shared" si="30"/>
        <v>98100</v>
      </c>
      <c r="AU55">
        <f t="shared" si="31"/>
        <v>4.9916690073799481</v>
      </c>
      <c r="AV55">
        <f t="shared" si="32"/>
        <v>-6.0000000000000053E-3</v>
      </c>
      <c r="AW55">
        <f t="shared" si="33"/>
        <v>0.20973099282726765</v>
      </c>
      <c r="AX55">
        <f t="shared" si="34"/>
        <v>1.9868410639249295E-2</v>
      </c>
      <c r="AY55">
        <f t="shared" si="35"/>
        <v>-0.31490100000000182</v>
      </c>
      <c r="AZ55">
        <f t="shared" si="36"/>
        <v>86.401384368805751</v>
      </c>
      <c r="BB55" s="8">
        <v>1.004</v>
      </c>
      <c r="BC55">
        <f t="shared" si="37"/>
        <v>100400</v>
      </c>
      <c r="BD55">
        <f t="shared" si="38"/>
        <v>5.0017337128090009</v>
      </c>
      <c r="BE55">
        <f t="shared" si="39"/>
        <v>-2.0000000000000018E-3</v>
      </c>
      <c r="BF55">
        <f t="shared" si="40"/>
        <v>8.1843030085411925E-2</v>
      </c>
      <c r="BG55">
        <f t="shared" si="41"/>
        <v>1.9868410639249295E-2</v>
      </c>
      <c r="BH55">
        <f t="shared" si="42"/>
        <v>-0.32228400000000185</v>
      </c>
      <c r="BI55">
        <f t="shared" si="43"/>
        <v>88.42710489936897</v>
      </c>
    </row>
    <row r="56" spans="1:61" x14ac:dyDescent="0.25">
      <c r="A56">
        <v>-308</v>
      </c>
      <c r="B56">
        <v>134.61000000000001</v>
      </c>
      <c r="C56">
        <f t="shared" si="0"/>
        <v>1.3461000000000001E-4</v>
      </c>
      <c r="D56">
        <f t="shared" si="1"/>
        <v>-3.8709226757472632</v>
      </c>
      <c r="E56">
        <f t="shared" si="44"/>
        <v>3.2400000000000029E-6</v>
      </c>
      <c r="I56" s="3">
        <v>0.41199999999999998</v>
      </c>
      <c r="J56">
        <f t="shared" si="2"/>
        <v>41200</v>
      </c>
      <c r="K56">
        <f t="shared" si="3"/>
        <v>4.6148972160331345</v>
      </c>
      <c r="L56">
        <f t="shared" si="4"/>
        <v>-1.0000000000000009E-3</v>
      </c>
      <c r="M56">
        <f t="shared" si="5"/>
        <v>-0.60055447984079746</v>
      </c>
      <c r="N56">
        <f t="shared" si="6"/>
        <v>2.0492405548917347E-2</v>
      </c>
      <c r="O56">
        <f t="shared" si="7"/>
        <v>-0.13348800000000011</v>
      </c>
      <c r="P56">
        <f t="shared" si="8"/>
        <v>37.181767770113673</v>
      </c>
      <c r="R56" s="4">
        <v>0.58799999999999997</v>
      </c>
      <c r="S56">
        <f t="shared" si="9"/>
        <v>58800</v>
      </c>
      <c r="T56">
        <f t="shared" si="10"/>
        <v>4.7693773260761381</v>
      </c>
      <c r="U56">
        <f t="shared" si="11"/>
        <v>1.9000000000000017E-2</v>
      </c>
      <c r="V56">
        <f t="shared" si="12"/>
        <v>0.21246914843643566</v>
      </c>
      <c r="W56">
        <f t="shared" si="13"/>
        <v>2.0492405548917347E-2</v>
      </c>
      <c r="X56">
        <f t="shared" si="14"/>
        <v>-0.19051200000000018</v>
      </c>
      <c r="Y56">
        <f t="shared" si="15"/>
        <v>53.065241380647663</v>
      </c>
      <c r="AA56" s="5">
        <v>0.63400000000000001</v>
      </c>
      <c r="AB56">
        <f t="shared" si="16"/>
        <v>63400</v>
      </c>
      <c r="AC56">
        <f t="shared" si="17"/>
        <v>4.8020892578817325</v>
      </c>
      <c r="AD56">
        <f t="shared" si="18"/>
        <v>7.0000000000000062E-3</v>
      </c>
      <c r="AE56">
        <f t="shared" si="19"/>
        <v>0.39497249693776204</v>
      </c>
      <c r="AF56">
        <f t="shared" si="20"/>
        <v>2.0492405548917347E-2</v>
      </c>
      <c r="AG56">
        <f t="shared" si="21"/>
        <v>-0.20541600000000018</v>
      </c>
      <c r="AH56">
        <f t="shared" si="22"/>
        <v>57.216603801582693</v>
      </c>
      <c r="AJ56" s="6">
        <v>0.84799999999999998</v>
      </c>
      <c r="AK56">
        <f t="shared" si="23"/>
        <v>84800</v>
      </c>
      <c r="AL56">
        <f t="shared" si="24"/>
        <v>4.9283958522567142</v>
      </c>
      <c r="AM56">
        <f t="shared" si="25"/>
        <v>-2.0000000000000018E-3</v>
      </c>
      <c r="AN56">
        <f t="shared" si="26"/>
        <v>-0.34147390863164245</v>
      </c>
      <c r="AO56">
        <f t="shared" si="27"/>
        <v>2.0492405548917347E-2</v>
      </c>
      <c r="AP56">
        <f t="shared" si="28"/>
        <v>-0.27475200000000022</v>
      </c>
      <c r="AQ56">
        <f t="shared" si="29"/>
        <v>76.529463759845612</v>
      </c>
      <c r="AS56" s="7">
        <v>0.97599999999999998</v>
      </c>
      <c r="AT56">
        <f t="shared" si="30"/>
        <v>97600</v>
      </c>
      <c r="AU56">
        <f t="shared" si="31"/>
        <v>4.9894498176666922</v>
      </c>
      <c r="AV56">
        <f t="shared" si="32"/>
        <v>-5.0000000000000044E-3</v>
      </c>
      <c r="AW56">
        <f t="shared" si="33"/>
        <v>4.2580862726968614E-2</v>
      </c>
      <c r="AX56">
        <f t="shared" si="34"/>
        <v>2.0492405548917347E-2</v>
      </c>
      <c r="AY56">
        <f t="shared" si="35"/>
        <v>-0.31622400000000028</v>
      </c>
      <c r="AZ56">
        <f t="shared" si="36"/>
        <v>88.081080931143063</v>
      </c>
      <c r="BB56" s="8">
        <v>1.002</v>
      </c>
      <c r="BC56">
        <f t="shared" si="37"/>
        <v>100200</v>
      </c>
      <c r="BD56">
        <f t="shared" si="38"/>
        <v>5.0008677215312272</v>
      </c>
      <c r="BE56">
        <f t="shared" si="39"/>
        <v>-2.0000000000000018E-3</v>
      </c>
      <c r="BF56">
        <f t="shared" si="40"/>
        <v>4.1475418276368449E-2</v>
      </c>
      <c r="BG56">
        <f t="shared" si="41"/>
        <v>2.0492405548917347E-2</v>
      </c>
      <c r="BH56">
        <f t="shared" si="42"/>
        <v>-0.32464800000000027</v>
      </c>
      <c r="BI56">
        <f t="shared" si="43"/>
        <v>90.427503169062859</v>
      </c>
    </row>
    <row r="57" spans="1:61" x14ac:dyDescent="0.25">
      <c r="A57">
        <v>-307</v>
      </c>
      <c r="B57">
        <v>137.88999999999999</v>
      </c>
      <c r="C57">
        <f t="shared" si="0"/>
        <v>1.3789E-4</v>
      </c>
      <c r="D57">
        <f t="shared" si="1"/>
        <v>-3.8604672284020607</v>
      </c>
      <c r="E57">
        <f t="shared" si="44"/>
        <v>3.2799999999999821E-6</v>
      </c>
      <c r="I57" s="3">
        <v>0.41799999999999998</v>
      </c>
      <c r="J57">
        <f t="shared" si="2"/>
        <v>41800</v>
      </c>
      <c r="K57">
        <f t="shared" si="3"/>
        <v>4.6211762817750355</v>
      </c>
      <c r="L57">
        <f t="shared" si="4"/>
        <v>6.0000000000000053E-3</v>
      </c>
      <c r="M57">
        <f t="shared" si="5"/>
        <v>0.20279596500705785</v>
      </c>
      <c r="N57">
        <f t="shared" si="6"/>
        <v>2.1122563100226532E-2</v>
      </c>
      <c r="O57">
        <f t="shared" si="7"/>
        <v>-0.13710399999999925</v>
      </c>
      <c r="P57">
        <f t="shared" si="8"/>
        <v>38.642440519811039</v>
      </c>
      <c r="R57" s="4">
        <v>0.58499999999999996</v>
      </c>
      <c r="S57">
        <f t="shared" si="9"/>
        <v>58500</v>
      </c>
      <c r="T57">
        <f t="shared" si="10"/>
        <v>4.7671558660821809</v>
      </c>
      <c r="U57">
        <f t="shared" si="11"/>
        <v>-3.0000000000000027E-3</v>
      </c>
      <c r="V57">
        <f t="shared" si="12"/>
        <v>0.80263264942702617</v>
      </c>
      <c r="W57">
        <f t="shared" si="13"/>
        <v>2.1122563100226532E-2</v>
      </c>
      <c r="X57">
        <f t="shared" si="14"/>
        <v>-0.19187999999999897</v>
      </c>
      <c r="Y57">
        <f t="shared" si="15"/>
        <v>54.080927521745124</v>
      </c>
      <c r="AA57" s="5">
        <v>0.628</v>
      </c>
      <c r="AB57">
        <f t="shared" si="16"/>
        <v>62800</v>
      </c>
      <c r="AC57">
        <f t="shared" si="17"/>
        <v>4.7979596437371965</v>
      </c>
      <c r="AD57">
        <f t="shared" si="18"/>
        <v>-6.0000000000000053E-3</v>
      </c>
      <c r="AE57">
        <f t="shared" si="19"/>
        <v>0.74718675892416775</v>
      </c>
      <c r="AF57">
        <f t="shared" si="20"/>
        <v>2.1122563100226532E-2</v>
      </c>
      <c r="AG57">
        <f t="shared" si="21"/>
        <v>-0.20598399999999889</v>
      </c>
      <c r="AH57">
        <f t="shared" si="22"/>
        <v>58.056106809668265</v>
      </c>
      <c r="AJ57" s="6">
        <v>0.85499999999999998</v>
      </c>
      <c r="AK57">
        <f t="shared" si="23"/>
        <v>85500</v>
      </c>
      <c r="AL57">
        <f t="shared" si="24"/>
        <v>4.9319661147281728</v>
      </c>
      <c r="AM57">
        <f t="shared" si="25"/>
        <v>7.0000000000000062E-3</v>
      </c>
      <c r="AN57">
        <f t="shared" si="26"/>
        <v>-0.39378983255751793</v>
      </c>
      <c r="AO57">
        <f t="shared" si="27"/>
        <v>2.1122563100226532E-2</v>
      </c>
      <c r="AP57">
        <f t="shared" si="28"/>
        <v>-0.28043999999999847</v>
      </c>
      <c r="AQ57">
        <f t="shared" si="29"/>
        <v>79.041355608704407</v>
      </c>
      <c r="AS57" s="7">
        <v>0.97499999999999998</v>
      </c>
      <c r="AT57">
        <f t="shared" si="30"/>
        <v>97500</v>
      </c>
      <c r="AU57">
        <f t="shared" si="31"/>
        <v>4.989004615698537</v>
      </c>
      <c r="AV57">
        <f t="shared" si="32"/>
        <v>-1.0000000000000009E-3</v>
      </c>
      <c r="AW57">
        <f t="shared" si="33"/>
        <v>0.30466435830988464</v>
      </c>
      <c r="AX57">
        <f t="shared" si="34"/>
        <v>2.1122563100226532E-2</v>
      </c>
      <c r="AY57">
        <f t="shared" si="35"/>
        <v>-0.31979999999999825</v>
      </c>
      <c r="AZ57">
        <f t="shared" si="36"/>
        <v>90.134879202908522</v>
      </c>
      <c r="BB57" s="8">
        <v>1.0009999999999999</v>
      </c>
      <c r="BC57">
        <f t="shared" si="37"/>
        <v>100099.99999999999</v>
      </c>
      <c r="BD57">
        <f t="shared" si="38"/>
        <v>5.0004340774793183</v>
      </c>
      <c r="BE57">
        <f t="shared" si="39"/>
        <v>-1.0000000000001119E-3</v>
      </c>
      <c r="BF57">
        <f t="shared" si="40"/>
        <v>8.4565783489191998E-2</v>
      </c>
      <c r="BG57">
        <f t="shared" si="41"/>
        <v>2.1122563100226532E-2</v>
      </c>
      <c r="BH57">
        <f t="shared" si="42"/>
        <v>-0.32832799999999818</v>
      </c>
      <c r="BI57">
        <f t="shared" si="43"/>
        <v>92.538475981652738</v>
      </c>
    </row>
    <row r="58" spans="1:61" x14ac:dyDescent="0.25">
      <c r="A58">
        <v>-306</v>
      </c>
      <c r="B58">
        <v>141.19</v>
      </c>
      <c r="C58">
        <f t="shared" si="0"/>
        <v>1.4118999999999999E-4</v>
      </c>
      <c r="D58">
        <f t="shared" si="1"/>
        <v>-3.8501960617729778</v>
      </c>
      <c r="E58">
        <f t="shared" si="44"/>
        <v>3.2999999999999989E-6</v>
      </c>
      <c r="I58" s="3">
        <v>0.41599999999999998</v>
      </c>
      <c r="J58">
        <f t="shared" si="2"/>
        <v>41600</v>
      </c>
      <c r="K58">
        <f t="shared" si="3"/>
        <v>4.6190933306267423</v>
      </c>
      <c r="L58">
        <f t="shared" si="4"/>
        <v>-2.0000000000000018E-3</v>
      </c>
      <c r="M58">
        <f t="shared" si="5"/>
        <v>-0.10269034158647283</v>
      </c>
      <c r="N58">
        <f t="shared" si="6"/>
        <v>2.1758689100849327E-2</v>
      </c>
      <c r="O58">
        <f t="shared" si="7"/>
        <v>-0.13727999999999996</v>
      </c>
      <c r="P58">
        <f t="shared" si="8"/>
        <v>39.37791911708144</v>
      </c>
      <c r="R58" s="4">
        <v>0.57399999999999995</v>
      </c>
      <c r="S58">
        <f t="shared" si="9"/>
        <v>57399.999999999993</v>
      </c>
      <c r="T58">
        <f t="shared" si="10"/>
        <v>4.7589118923979736</v>
      </c>
      <c r="U58">
        <f t="shared" si="11"/>
        <v>-1.100000000000001E-2</v>
      </c>
      <c r="V58">
        <f t="shared" si="12"/>
        <v>-0.44475797711700005</v>
      </c>
      <c r="W58">
        <f t="shared" si="13"/>
        <v>2.1758689100849327E-2</v>
      </c>
      <c r="X58">
        <f t="shared" si="14"/>
        <v>-0.18941999999999992</v>
      </c>
      <c r="Y58">
        <f t="shared" si="15"/>
        <v>54.333955704819097</v>
      </c>
      <c r="AA58" s="5">
        <v>0.61699999999999999</v>
      </c>
      <c r="AB58">
        <f t="shared" si="16"/>
        <v>61700</v>
      </c>
      <c r="AC58">
        <f t="shared" si="17"/>
        <v>4.790285164033242</v>
      </c>
      <c r="AD58">
        <f t="shared" si="18"/>
        <v>-1.100000000000001E-2</v>
      </c>
      <c r="AE58">
        <f t="shared" si="19"/>
        <v>-0.55099643473391291</v>
      </c>
      <c r="AF58">
        <f t="shared" si="20"/>
        <v>2.1758689100849327E-2</v>
      </c>
      <c r="AG58">
        <f t="shared" si="21"/>
        <v>-0.20360999999999993</v>
      </c>
      <c r="AH58">
        <f t="shared" si="22"/>
        <v>58.404269459709731</v>
      </c>
      <c r="AJ58" s="6">
        <v>0.86299999999999999</v>
      </c>
      <c r="AK58">
        <f t="shared" si="23"/>
        <v>86300</v>
      </c>
      <c r="AL58">
        <f t="shared" si="24"/>
        <v>4.9360107957152097</v>
      </c>
      <c r="AM58">
        <f t="shared" si="25"/>
        <v>8.0000000000000071E-3</v>
      </c>
      <c r="AN58">
        <f t="shared" si="26"/>
        <v>-0.44373258007966965</v>
      </c>
      <c r="AO58">
        <f t="shared" si="27"/>
        <v>2.1758689100849327E-2</v>
      </c>
      <c r="AP58">
        <f t="shared" si="28"/>
        <v>-0.28478999999999993</v>
      </c>
      <c r="AQ58">
        <f t="shared" si="29"/>
        <v>81.690250476060768</v>
      </c>
      <c r="AS58" s="7">
        <v>0.96799999999999997</v>
      </c>
      <c r="AT58">
        <f t="shared" si="30"/>
        <v>96800</v>
      </c>
      <c r="AU58">
        <f t="shared" si="31"/>
        <v>4.9858753573083936</v>
      </c>
      <c r="AV58">
        <f t="shared" si="32"/>
        <v>-7.0000000000000062E-3</v>
      </c>
      <c r="AW58">
        <f t="shared" si="33"/>
        <v>8.8460231584235646E-2</v>
      </c>
      <c r="AX58">
        <f t="shared" si="34"/>
        <v>2.1758689100849327E-2</v>
      </c>
      <c r="AY58">
        <f t="shared" si="35"/>
        <v>-0.31943999999999989</v>
      </c>
      <c r="AZ58">
        <f t="shared" si="36"/>
        <v>91.629388714747193</v>
      </c>
      <c r="BB58" s="8">
        <v>0.999</v>
      </c>
      <c r="BC58">
        <f t="shared" si="37"/>
        <v>99900</v>
      </c>
      <c r="BD58">
        <f t="shared" si="38"/>
        <v>4.9995654882259819</v>
      </c>
      <c r="BE58">
        <f t="shared" si="39"/>
        <v>-1.9999999999998908E-3</v>
      </c>
      <c r="BF58">
        <f t="shared" si="40"/>
        <v>0</v>
      </c>
      <c r="BG58">
        <f t="shared" si="41"/>
        <v>2.1758689100849327E-2</v>
      </c>
      <c r="BH58">
        <f t="shared" si="42"/>
        <v>-0.32966999999999991</v>
      </c>
      <c r="BI58">
        <f t="shared" si="43"/>
        <v>94.563800956645082</v>
      </c>
    </row>
    <row r="59" spans="1:61" x14ac:dyDescent="0.25">
      <c r="A59">
        <v>-305</v>
      </c>
      <c r="B59">
        <v>144.53</v>
      </c>
      <c r="C59">
        <f t="shared" si="0"/>
        <v>1.4453E-4</v>
      </c>
      <c r="D59">
        <f t="shared" si="1"/>
        <v>-3.8400419973214812</v>
      </c>
      <c r="E59">
        <f t="shared" si="44"/>
        <v>3.3400000000000053E-6</v>
      </c>
      <c r="I59" s="3">
        <v>0.41699999999999998</v>
      </c>
      <c r="J59">
        <f t="shared" si="2"/>
        <v>41700</v>
      </c>
      <c r="K59">
        <f t="shared" si="3"/>
        <v>4.6201360549737576</v>
      </c>
      <c r="L59">
        <f t="shared" si="4"/>
        <v>1.0000000000000009E-3</v>
      </c>
      <c r="M59">
        <f t="shared" si="5"/>
        <v>0.84041987882606861</v>
      </c>
      <c r="N59">
        <f t="shared" si="6"/>
        <v>2.240058755654567E-2</v>
      </c>
      <c r="O59">
        <f t="shared" si="7"/>
        <v>-0.13927800000000021</v>
      </c>
      <c r="P59">
        <f t="shared" si="8"/>
        <v>40.406343488428242</v>
      </c>
      <c r="R59" s="4">
        <v>0.57999999999999996</v>
      </c>
      <c r="S59">
        <f t="shared" si="9"/>
        <v>57999.999999999993</v>
      </c>
      <c r="T59">
        <f t="shared" si="10"/>
        <v>4.7634279935629369</v>
      </c>
      <c r="U59">
        <f t="shared" si="11"/>
        <v>6.0000000000000053E-3</v>
      </c>
      <c r="V59">
        <f t="shared" si="12"/>
        <v>-0.66805062685496552</v>
      </c>
      <c r="W59">
        <f t="shared" si="13"/>
        <v>2.240058755654567E-2</v>
      </c>
      <c r="X59">
        <f t="shared" si="14"/>
        <v>-0.19372000000000028</v>
      </c>
      <c r="Y59">
        <f t="shared" si="15"/>
        <v>56.200669600211931</v>
      </c>
      <c r="AA59" s="5">
        <v>0.625</v>
      </c>
      <c r="AB59">
        <f t="shared" si="16"/>
        <v>62500</v>
      </c>
      <c r="AC59">
        <f t="shared" si="17"/>
        <v>4.795880017344075</v>
      </c>
      <c r="AD59">
        <f t="shared" si="18"/>
        <v>8.0000000000000071E-3</v>
      </c>
      <c r="AE59">
        <f t="shared" si="19"/>
        <v>-2.1002459761099677</v>
      </c>
      <c r="AF59">
        <f t="shared" si="20"/>
        <v>2.240058755654567E-2</v>
      </c>
      <c r="AG59">
        <f t="shared" si="21"/>
        <v>-0.20875000000000032</v>
      </c>
      <c r="AH59">
        <f t="shared" si="22"/>
        <v>60.561066379538737</v>
      </c>
      <c r="AJ59" s="6">
        <v>0.872</v>
      </c>
      <c r="AK59">
        <f t="shared" si="23"/>
        <v>87200</v>
      </c>
      <c r="AL59">
        <f t="shared" si="24"/>
        <v>4.9405164849325676</v>
      </c>
      <c r="AM59">
        <f t="shared" si="25"/>
        <v>9.000000000000008E-3</v>
      </c>
      <c r="AN59">
        <f t="shared" si="26"/>
        <v>9.9621902785911001E-2</v>
      </c>
      <c r="AO59">
        <f t="shared" si="27"/>
        <v>2.240058755654567E-2</v>
      </c>
      <c r="AP59">
        <f t="shared" si="28"/>
        <v>-0.29124800000000045</v>
      </c>
      <c r="AQ59">
        <f t="shared" si="29"/>
        <v>84.494799812732438</v>
      </c>
      <c r="AS59" s="7">
        <v>0.96599999999999997</v>
      </c>
      <c r="AT59">
        <f t="shared" si="30"/>
        <v>96600</v>
      </c>
      <c r="AU59">
        <f t="shared" si="31"/>
        <v>4.984977126415493</v>
      </c>
      <c r="AV59">
        <f t="shared" si="32"/>
        <v>-2.0000000000000018E-3</v>
      </c>
      <c r="AW59">
        <f t="shared" si="33"/>
        <v>0.36079475785992193</v>
      </c>
      <c r="AX59">
        <f t="shared" si="34"/>
        <v>2.240058755654567E-2</v>
      </c>
      <c r="AY59">
        <f t="shared" si="35"/>
        <v>-0.32264400000000049</v>
      </c>
      <c r="AZ59">
        <f t="shared" si="36"/>
        <v>93.603184196215068</v>
      </c>
      <c r="BB59" s="8">
        <v>0.999</v>
      </c>
      <c r="BC59">
        <f t="shared" si="37"/>
        <v>99900</v>
      </c>
      <c r="BD59">
        <f t="shared" si="38"/>
        <v>4.9995654882259819</v>
      </c>
      <c r="BE59">
        <f t="shared" si="39"/>
        <v>0</v>
      </c>
      <c r="BF59">
        <f t="shared" si="40"/>
        <v>4.3450498975189197E-2</v>
      </c>
      <c r="BG59">
        <f t="shared" si="41"/>
        <v>2.240058755654567E-2</v>
      </c>
      <c r="BH59">
        <f t="shared" si="42"/>
        <v>-0.33366600000000052</v>
      </c>
      <c r="BI59">
        <f t="shared" si="43"/>
        <v>96.800808501054718</v>
      </c>
    </row>
    <row r="60" spans="1:61" x14ac:dyDescent="0.25">
      <c r="A60">
        <v>-304</v>
      </c>
      <c r="B60">
        <v>147.9</v>
      </c>
      <c r="C60">
        <f t="shared" si="0"/>
        <v>1.4790000000000002E-4</v>
      </c>
      <c r="D60">
        <f t="shared" si="1"/>
        <v>-3.8300318260031077</v>
      </c>
      <c r="E60">
        <f t="shared" si="44"/>
        <v>3.3700000000000169E-6</v>
      </c>
      <c r="I60" s="3">
        <v>0.40899999999999997</v>
      </c>
      <c r="J60">
        <f t="shared" si="2"/>
        <v>40900</v>
      </c>
      <c r="K60">
        <f t="shared" si="3"/>
        <v>4.6117233080073419</v>
      </c>
      <c r="L60">
        <f t="shared" si="4"/>
        <v>-8.0000000000000071E-3</v>
      </c>
      <c r="M60">
        <f t="shared" si="5"/>
        <v>1.1995269968346094</v>
      </c>
      <c r="N60">
        <f t="shared" si="6"/>
        <v>2.3048060733870529E-2</v>
      </c>
      <c r="O60">
        <f t="shared" si="7"/>
        <v>-0.13783300000000068</v>
      </c>
      <c r="P60">
        <f t="shared" si="8"/>
        <v>40.555239991379686</v>
      </c>
      <c r="R60" s="4">
        <v>0.58899999999999997</v>
      </c>
      <c r="S60">
        <f t="shared" si="9"/>
        <v>58900</v>
      </c>
      <c r="T60">
        <f t="shared" si="10"/>
        <v>4.7701152947871019</v>
      </c>
      <c r="U60">
        <f t="shared" si="11"/>
        <v>9.000000000000008E-3</v>
      </c>
      <c r="V60">
        <f t="shared" si="12"/>
        <v>0.14965356603477092</v>
      </c>
      <c r="W60">
        <f t="shared" si="13"/>
        <v>2.3048060733870529E-2</v>
      </c>
      <c r="X60">
        <f t="shared" si="14"/>
        <v>-0.198493000000001</v>
      </c>
      <c r="Y60">
        <f t="shared" si="15"/>
        <v>58.403511870226488</v>
      </c>
      <c r="AA60" s="5">
        <v>0.65600000000000003</v>
      </c>
      <c r="AB60">
        <f t="shared" si="16"/>
        <v>65600</v>
      </c>
      <c r="AC60">
        <f t="shared" si="17"/>
        <v>4.8169038393756605</v>
      </c>
      <c r="AD60">
        <f t="shared" si="18"/>
        <v>3.1000000000000028E-2</v>
      </c>
      <c r="AE60">
        <f t="shared" si="19"/>
        <v>-0.73165581085798159</v>
      </c>
      <c r="AF60">
        <f t="shared" si="20"/>
        <v>2.3048060733870529E-2</v>
      </c>
      <c r="AG60">
        <f t="shared" si="21"/>
        <v>-0.2210720000000011</v>
      </c>
      <c r="AH60">
        <f t="shared" si="22"/>
        <v>65.047035291797243</v>
      </c>
      <c r="AJ60" s="6">
        <v>0.87</v>
      </c>
      <c r="AK60">
        <f t="shared" si="23"/>
        <v>87000</v>
      </c>
      <c r="AL60">
        <f t="shared" si="24"/>
        <v>4.9395192526186182</v>
      </c>
      <c r="AM60">
        <f t="shared" si="25"/>
        <v>-2.0000000000000018E-3</v>
      </c>
      <c r="AN60">
        <f t="shared" si="26"/>
        <v>-0.30239367139647633</v>
      </c>
      <c r="AO60">
        <f t="shared" si="27"/>
        <v>2.3048060733870529E-2</v>
      </c>
      <c r="AP60">
        <f t="shared" si="28"/>
        <v>-0.29319000000000145</v>
      </c>
      <c r="AQ60">
        <f t="shared" si="29"/>
        <v>86.266647414426231</v>
      </c>
      <c r="AS60" s="7">
        <v>0.95799999999999996</v>
      </c>
      <c r="AT60">
        <f t="shared" si="30"/>
        <v>95800</v>
      </c>
      <c r="AU60">
        <f t="shared" si="31"/>
        <v>4.981365509078544</v>
      </c>
      <c r="AV60">
        <f t="shared" si="32"/>
        <v>-8.0000000000000071E-3</v>
      </c>
      <c r="AW60">
        <f t="shared" si="33"/>
        <v>0.36895902582465395</v>
      </c>
      <c r="AX60">
        <f t="shared" si="34"/>
        <v>2.3048060733870529E-2</v>
      </c>
      <c r="AY60">
        <f t="shared" si="35"/>
        <v>-0.32284600000000163</v>
      </c>
      <c r="AZ60">
        <f t="shared" si="36"/>
        <v>94.992469221862436</v>
      </c>
      <c r="BB60" s="8">
        <v>0.998</v>
      </c>
      <c r="BC60">
        <f t="shared" si="37"/>
        <v>99800</v>
      </c>
      <c r="BD60">
        <f t="shared" si="38"/>
        <v>4.9991305412873714</v>
      </c>
      <c r="BE60">
        <f t="shared" si="39"/>
        <v>-1.0000000000000009E-3</v>
      </c>
      <c r="BF60">
        <f t="shared" si="40"/>
        <v>4.4108380631888676E-2</v>
      </c>
      <c r="BG60">
        <f t="shared" si="41"/>
        <v>2.3048060733870529E-2</v>
      </c>
      <c r="BH60">
        <f t="shared" si="42"/>
        <v>-0.33632600000000168</v>
      </c>
      <c r="BI60">
        <f t="shared" si="43"/>
        <v>98.958751861606174</v>
      </c>
    </row>
    <row r="61" spans="1:61" x14ac:dyDescent="0.25">
      <c r="A61">
        <v>-303</v>
      </c>
      <c r="B61">
        <v>151.30000000000001</v>
      </c>
      <c r="C61">
        <f t="shared" si="0"/>
        <v>1.5130000000000002E-4</v>
      </c>
      <c r="D61">
        <f t="shared" si="1"/>
        <v>-3.8201610719768131</v>
      </c>
      <c r="E61">
        <f t="shared" si="44"/>
        <v>3.4000000000000013E-6</v>
      </c>
      <c r="I61" s="3">
        <v>0.39800000000000002</v>
      </c>
      <c r="J61">
        <f t="shared" si="2"/>
        <v>39800</v>
      </c>
      <c r="K61">
        <f t="shared" si="3"/>
        <v>4.5998830720736876</v>
      </c>
      <c r="L61">
        <f t="shared" si="4"/>
        <v>-1.0999999999999954E-2</v>
      </c>
      <c r="M61">
        <f t="shared" si="5"/>
        <v>1.7186967552321417</v>
      </c>
      <c r="N61">
        <f t="shared" si="6"/>
        <v>2.3700909223396627E-2</v>
      </c>
      <c r="O61">
        <f t="shared" si="7"/>
        <v>-0.13532000000000005</v>
      </c>
      <c r="P61">
        <f t="shared" si="8"/>
        <v>40.371742432471997</v>
      </c>
      <c r="R61" s="4">
        <v>0.58699999999999997</v>
      </c>
      <c r="S61">
        <f t="shared" si="9"/>
        <v>58700</v>
      </c>
      <c r="T61">
        <f t="shared" si="10"/>
        <v>4.7686381012476149</v>
      </c>
      <c r="U61">
        <f t="shared" si="11"/>
        <v>-2.0000000000000018E-3</v>
      </c>
      <c r="V61">
        <f t="shared" si="12"/>
        <v>0.61390882218206921</v>
      </c>
      <c r="W61">
        <f t="shared" si="13"/>
        <v>2.3700909223396627E-2</v>
      </c>
      <c r="X61">
        <f t="shared" si="14"/>
        <v>-0.19958000000000009</v>
      </c>
      <c r="Y61">
        <f t="shared" si="15"/>
        <v>59.543248260957448</v>
      </c>
      <c r="AA61" s="5">
        <v>0.66700000000000004</v>
      </c>
      <c r="AB61">
        <f t="shared" si="16"/>
        <v>66700</v>
      </c>
      <c r="AC61">
        <f t="shared" si="17"/>
        <v>4.8241258339165487</v>
      </c>
      <c r="AD61">
        <f t="shared" si="18"/>
        <v>1.100000000000001E-2</v>
      </c>
      <c r="AE61">
        <f t="shared" si="19"/>
        <v>0.33662990577098212</v>
      </c>
      <c r="AF61">
        <f t="shared" si="20"/>
        <v>2.3700909223396627E-2</v>
      </c>
      <c r="AG61">
        <f t="shared" si="21"/>
        <v>-0.22678000000000009</v>
      </c>
      <c r="AH61">
        <f t="shared" si="22"/>
        <v>67.658171362961866</v>
      </c>
      <c r="AJ61" s="6">
        <v>0.876</v>
      </c>
      <c r="AK61">
        <f t="shared" si="23"/>
        <v>87600</v>
      </c>
      <c r="AL61">
        <f t="shared" si="24"/>
        <v>4.942504106168081</v>
      </c>
      <c r="AM61">
        <f t="shared" si="25"/>
        <v>6.0000000000000053E-3</v>
      </c>
      <c r="AN61">
        <f t="shared" si="26"/>
        <v>-0.35607387942963126</v>
      </c>
      <c r="AO61">
        <f t="shared" si="27"/>
        <v>2.3700909223396627E-2</v>
      </c>
      <c r="AP61">
        <f t="shared" si="28"/>
        <v>-0.2978400000000001</v>
      </c>
      <c r="AQ61">
        <f t="shared" si="29"/>
        <v>88.85840796694842</v>
      </c>
      <c r="AS61" s="7">
        <v>0.95</v>
      </c>
      <c r="AT61">
        <f t="shared" si="30"/>
        <v>95000</v>
      </c>
      <c r="AU61">
        <f t="shared" si="31"/>
        <v>4.9777236052888476</v>
      </c>
      <c r="AV61">
        <f t="shared" si="32"/>
        <v>-8.0000000000000071E-3</v>
      </c>
      <c r="AW61">
        <f t="shared" si="33"/>
        <v>0.42585316846787297</v>
      </c>
      <c r="AX61">
        <f t="shared" si="34"/>
        <v>2.3700909223396627E-2</v>
      </c>
      <c r="AY61">
        <f t="shared" si="35"/>
        <v>-0.32300000000000012</v>
      </c>
      <c r="AZ61">
        <f t="shared" si="36"/>
        <v>96.364711836302504</v>
      </c>
      <c r="BB61" s="8">
        <v>0.997</v>
      </c>
      <c r="BC61">
        <f t="shared" si="37"/>
        <v>99700</v>
      </c>
      <c r="BD61">
        <f t="shared" si="38"/>
        <v>4.9986951583116559</v>
      </c>
      <c r="BE61">
        <f t="shared" si="39"/>
        <v>-1.0000000000000009E-3</v>
      </c>
      <c r="BF61">
        <f t="shared" si="40"/>
        <v>-4.4850032223919055E-2</v>
      </c>
      <c r="BG61">
        <f t="shared" si="41"/>
        <v>2.3700909223396627E-2</v>
      </c>
      <c r="BH61">
        <f t="shared" si="42"/>
        <v>-0.33898000000000011</v>
      </c>
      <c r="BI61">
        <f t="shared" si="43"/>
        <v>101.13222915873011</v>
      </c>
    </row>
    <row r="62" spans="1:61" x14ac:dyDescent="0.25">
      <c r="A62">
        <v>-302</v>
      </c>
      <c r="B62">
        <v>154.72</v>
      </c>
      <c r="C62">
        <f t="shared" si="0"/>
        <v>1.5472000000000001E-4</v>
      </c>
      <c r="D62">
        <f t="shared" si="1"/>
        <v>-3.8104535432610733</v>
      </c>
      <c r="E62">
        <f t="shared" si="44"/>
        <v>3.419999999999991E-6</v>
      </c>
      <c r="I62" s="3">
        <v>0.38300000000000001</v>
      </c>
      <c r="J62">
        <f t="shared" si="2"/>
        <v>38300</v>
      </c>
      <c r="K62">
        <f t="shared" si="3"/>
        <v>4.5831987739686229</v>
      </c>
      <c r="L62">
        <f t="shared" si="4"/>
        <v>-1.5000000000000013E-2</v>
      </c>
      <c r="M62">
        <f t="shared" si="5"/>
        <v>0.83882320835511781</v>
      </c>
      <c r="N62">
        <f t="shared" si="6"/>
        <v>2.4358932003426925E-2</v>
      </c>
      <c r="O62">
        <f t="shared" si="7"/>
        <v>-0.13098599999999966</v>
      </c>
      <c r="P62">
        <f t="shared" si="8"/>
        <v>39.728367944236076</v>
      </c>
      <c r="R62" s="4">
        <v>0.57899999999999996</v>
      </c>
      <c r="S62">
        <f t="shared" si="9"/>
        <v>57899.999999999993</v>
      </c>
      <c r="T62">
        <f t="shared" si="10"/>
        <v>4.7626785637274365</v>
      </c>
      <c r="U62">
        <f t="shared" si="11"/>
        <v>-8.0000000000000071E-3</v>
      </c>
      <c r="V62">
        <f t="shared" si="12"/>
        <v>1.8432884069543585</v>
      </c>
      <c r="W62">
        <f t="shared" si="13"/>
        <v>2.4358932003426925E-2</v>
      </c>
      <c r="X62">
        <f t="shared" si="14"/>
        <v>-0.19801799999999944</v>
      </c>
      <c r="Y62">
        <f t="shared" si="15"/>
        <v>60.059334307343832</v>
      </c>
      <c r="AA62" s="5">
        <v>0.66200000000000003</v>
      </c>
      <c r="AB62">
        <f t="shared" si="16"/>
        <v>66200</v>
      </c>
      <c r="AC62">
        <f t="shared" si="17"/>
        <v>4.8208579894397001</v>
      </c>
      <c r="AD62">
        <f t="shared" si="18"/>
        <v>-5.0000000000000044E-3</v>
      </c>
      <c r="AE62">
        <f t="shared" si="19"/>
        <v>-1.2199664713996532</v>
      </c>
      <c r="AF62">
        <f t="shared" si="20"/>
        <v>2.4358932003426925E-2</v>
      </c>
      <c r="AG62">
        <f t="shared" si="21"/>
        <v>-0.22640399999999941</v>
      </c>
      <c r="AH62">
        <f t="shared" si="22"/>
        <v>68.668876185598648</v>
      </c>
      <c r="AJ62" s="6">
        <v>0.88300000000000001</v>
      </c>
      <c r="AK62">
        <f t="shared" si="23"/>
        <v>88300</v>
      </c>
      <c r="AL62">
        <f t="shared" si="24"/>
        <v>4.945960703577569</v>
      </c>
      <c r="AM62">
        <f t="shared" si="25"/>
        <v>7.0000000000000062E-3</v>
      </c>
      <c r="AN62">
        <f t="shared" si="26"/>
        <v>-5.1471326025291246E-2</v>
      </c>
      <c r="AO62">
        <f t="shared" si="27"/>
        <v>2.4358932003426925E-2</v>
      </c>
      <c r="AP62">
        <f t="shared" si="28"/>
        <v>-0.3019859999999992</v>
      </c>
      <c r="AQ62">
        <f t="shared" si="29"/>
        <v>91.593078054204852</v>
      </c>
      <c r="AS62" s="7">
        <v>0.94099999999999995</v>
      </c>
      <c r="AT62">
        <f t="shared" si="30"/>
        <v>94100</v>
      </c>
      <c r="AU62">
        <f t="shared" si="31"/>
        <v>4.973589623427257</v>
      </c>
      <c r="AV62">
        <f t="shared" si="32"/>
        <v>-9.000000000000008E-3</v>
      </c>
      <c r="AW62">
        <f t="shared" si="33"/>
        <v>4.8351851114113407E-2</v>
      </c>
      <c r="AX62">
        <f t="shared" si="34"/>
        <v>2.4358932003426925E-2</v>
      </c>
      <c r="AY62">
        <f t="shared" si="35"/>
        <v>-0.32182199999999916</v>
      </c>
      <c r="AZ62">
        <f t="shared" si="36"/>
        <v>97.609384426961228</v>
      </c>
      <c r="BB62" s="8">
        <v>0.998</v>
      </c>
      <c r="BC62">
        <f t="shared" si="37"/>
        <v>99800</v>
      </c>
      <c r="BD62">
        <f t="shared" si="38"/>
        <v>4.9991305412873714</v>
      </c>
      <c r="BE62">
        <f t="shared" si="39"/>
        <v>1.0000000000000009E-3</v>
      </c>
      <c r="BF62">
        <f t="shared" si="40"/>
        <v>0</v>
      </c>
      <c r="BG62">
        <f t="shared" si="41"/>
        <v>2.4358932003426925E-2</v>
      </c>
      <c r="BH62">
        <f t="shared" si="42"/>
        <v>-0.34131599999999912</v>
      </c>
      <c r="BI62">
        <f t="shared" si="43"/>
        <v>103.52196137949768</v>
      </c>
    </row>
    <row r="63" spans="1:61" x14ac:dyDescent="0.25">
      <c r="A63">
        <v>-301</v>
      </c>
      <c r="B63">
        <v>158.16</v>
      </c>
      <c r="C63">
        <f t="shared" si="0"/>
        <v>1.5815999999999999E-4</v>
      </c>
      <c r="D63">
        <f t="shared" si="1"/>
        <v>-3.800903343694384</v>
      </c>
      <c r="E63">
        <f t="shared" si="44"/>
        <v>3.4399999999999806E-6</v>
      </c>
      <c r="I63" s="3">
        <v>0.376</v>
      </c>
      <c r="J63">
        <f t="shared" si="2"/>
        <v>37600</v>
      </c>
      <c r="K63">
        <f t="shared" si="3"/>
        <v>4.5751878449276608</v>
      </c>
      <c r="L63">
        <f t="shared" si="4"/>
        <v>-7.0000000000000062E-3</v>
      </c>
      <c r="M63">
        <f t="shared" si="5"/>
        <v>0.86591030228576626</v>
      </c>
      <c r="N63">
        <f t="shared" si="6"/>
        <v>2.5021926504174119E-2</v>
      </c>
      <c r="O63">
        <f t="shared" si="7"/>
        <v>-0.12934399999999927</v>
      </c>
      <c r="P63">
        <f t="shared" si="8"/>
        <v>39.869427083418302</v>
      </c>
      <c r="R63" s="4">
        <v>0.55600000000000005</v>
      </c>
      <c r="S63">
        <f t="shared" si="9"/>
        <v>55600.000000000007</v>
      </c>
      <c r="T63">
        <f t="shared" si="10"/>
        <v>4.7450747915820575</v>
      </c>
      <c r="U63">
        <f t="shared" si="11"/>
        <v>-2.2999999999999909E-2</v>
      </c>
      <c r="V63">
        <f t="shared" si="12"/>
        <v>2.4682647059079361</v>
      </c>
      <c r="W63">
        <f t="shared" si="13"/>
        <v>2.5021926504174119E-2</v>
      </c>
      <c r="X63">
        <f t="shared" si="14"/>
        <v>-0.19126399999999893</v>
      </c>
      <c r="Y63">
        <f t="shared" si="15"/>
        <v>58.955854942501546</v>
      </c>
      <c r="AA63" s="5">
        <v>0.68</v>
      </c>
      <c r="AB63">
        <f t="shared" si="16"/>
        <v>68000</v>
      </c>
      <c r="AC63">
        <f t="shared" si="17"/>
        <v>4.8325089127062366</v>
      </c>
      <c r="AD63">
        <f t="shared" si="18"/>
        <v>1.8000000000000016E-2</v>
      </c>
      <c r="AE63">
        <f t="shared" si="19"/>
        <v>-0.27024970247715013</v>
      </c>
      <c r="AF63">
        <f t="shared" si="20"/>
        <v>2.5021926504174119E-2</v>
      </c>
      <c r="AG63">
        <f t="shared" si="21"/>
        <v>-0.23391999999999868</v>
      </c>
      <c r="AH63">
        <f t="shared" si="22"/>
        <v>72.104283023203323</v>
      </c>
      <c r="AJ63" s="6">
        <v>0.88400000000000001</v>
      </c>
      <c r="AK63">
        <f t="shared" si="23"/>
        <v>88400</v>
      </c>
      <c r="AL63">
        <f t="shared" si="24"/>
        <v>4.9464522650130727</v>
      </c>
      <c r="AM63">
        <f t="shared" si="25"/>
        <v>1.0000000000000009E-3</v>
      </c>
      <c r="AN63">
        <f t="shared" si="26"/>
        <v>-0.62127829562909875</v>
      </c>
      <c r="AO63">
        <f t="shared" si="27"/>
        <v>2.5021926504174119E-2</v>
      </c>
      <c r="AP63">
        <f t="shared" si="28"/>
        <v>-0.30409599999999831</v>
      </c>
      <c r="AQ63">
        <f t="shared" si="29"/>
        <v>93.735567930164322</v>
      </c>
      <c r="AS63" s="7">
        <v>0.94</v>
      </c>
      <c r="AT63">
        <f t="shared" si="30"/>
        <v>94000</v>
      </c>
      <c r="AU63">
        <f t="shared" si="31"/>
        <v>4.9731278535996983</v>
      </c>
      <c r="AV63">
        <f t="shared" si="32"/>
        <v>-1.0000000000000009E-3</v>
      </c>
      <c r="AW63">
        <f t="shared" si="33"/>
        <v>0.19649258853760757</v>
      </c>
      <c r="AX63">
        <f t="shared" si="34"/>
        <v>2.5021926504174119E-2</v>
      </c>
      <c r="AY63">
        <f t="shared" si="35"/>
        <v>-0.3233599999999982</v>
      </c>
      <c r="AZ63">
        <f t="shared" si="36"/>
        <v>99.673567708545775</v>
      </c>
      <c r="BB63" s="8">
        <v>0.998</v>
      </c>
      <c r="BC63">
        <f t="shared" si="37"/>
        <v>99800</v>
      </c>
      <c r="BD63">
        <f t="shared" si="38"/>
        <v>4.9991305412873714</v>
      </c>
      <c r="BE63">
        <f t="shared" si="39"/>
        <v>0</v>
      </c>
      <c r="BF63">
        <f t="shared" si="40"/>
        <v>0.13871794376276464</v>
      </c>
      <c r="BG63">
        <f t="shared" si="41"/>
        <v>2.5021926504174119E-2</v>
      </c>
      <c r="BH63">
        <f t="shared" si="42"/>
        <v>-0.34331199999999806</v>
      </c>
      <c r="BI63">
        <f t="shared" si="43"/>
        <v>105.8236389075837</v>
      </c>
    </row>
    <row r="64" spans="1:61" x14ac:dyDescent="0.25">
      <c r="A64">
        <v>-300</v>
      </c>
      <c r="B64">
        <v>161.63</v>
      </c>
      <c r="C64">
        <f t="shared" si="0"/>
        <v>1.6162999999999998E-4</v>
      </c>
      <c r="D64">
        <f t="shared" si="1"/>
        <v>-3.7914780270685671</v>
      </c>
      <c r="E64">
        <f t="shared" si="44"/>
        <v>3.4699999999999922E-6</v>
      </c>
      <c r="I64" s="3">
        <v>0.36899999999999999</v>
      </c>
      <c r="J64">
        <f t="shared" si="2"/>
        <v>36900</v>
      </c>
      <c r="K64">
        <f t="shared" si="3"/>
        <v>4.5670263661590607</v>
      </c>
      <c r="L64">
        <f t="shared" si="4"/>
        <v>-7.0000000000000062E-3</v>
      </c>
      <c r="M64">
        <f t="shared" si="5"/>
        <v>0.12703003916271724</v>
      </c>
      <c r="N64">
        <f t="shared" si="6"/>
        <v>2.5689688672382693E-2</v>
      </c>
      <c r="O64">
        <f t="shared" si="7"/>
        <v>-0.12804299999999971</v>
      </c>
      <c r="P64">
        <f t="shared" si="8"/>
        <v>39.985619856287471</v>
      </c>
      <c r="R64" s="4">
        <v>0.52700000000000002</v>
      </c>
      <c r="S64">
        <f t="shared" si="9"/>
        <v>52700</v>
      </c>
      <c r="T64">
        <f t="shared" si="10"/>
        <v>4.7218106152125463</v>
      </c>
      <c r="U64">
        <f t="shared" si="11"/>
        <v>-2.9000000000000026E-2</v>
      </c>
      <c r="V64">
        <f t="shared" si="12"/>
        <v>0</v>
      </c>
      <c r="W64">
        <f t="shared" si="13"/>
        <v>2.5689688672382693E-2</v>
      </c>
      <c r="X64">
        <f t="shared" si="14"/>
        <v>-0.18286899999999959</v>
      </c>
      <c r="Y64">
        <f t="shared" si="15"/>
        <v>57.106833778491861</v>
      </c>
      <c r="AA64" s="5">
        <v>0.68400000000000005</v>
      </c>
      <c r="AB64">
        <f t="shared" si="16"/>
        <v>68400</v>
      </c>
      <c r="AC64">
        <f t="shared" si="17"/>
        <v>4.8350561017201166</v>
      </c>
      <c r="AD64">
        <f t="shared" si="18"/>
        <v>4.0000000000000036E-3</v>
      </c>
      <c r="AE64">
        <f t="shared" si="19"/>
        <v>1.3186939829345097</v>
      </c>
      <c r="AF64">
        <f t="shared" si="20"/>
        <v>2.5689688672382693E-2</v>
      </c>
      <c r="AG64">
        <f t="shared" si="21"/>
        <v>-0.23734799999999948</v>
      </c>
      <c r="AH64">
        <f t="shared" si="22"/>
        <v>74.119685587264584</v>
      </c>
      <c r="AJ64" s="6">
        <v>0.89600000000000002</v>
      </c>
      <c r="AK64">
        <f t="shared" si="23"/>
        <v>89600</v>
      </c>
      <c r="AL64">
        <f t="shared" si="24"/>
        <v>4.9523080096621248</v>
      </c>
      <c r="AM64">
        <f t="shared" si="25"/>
        <v>1.2000000000000011E-2</v>
      </c>
      <c r="AN64">
        <f t="shared" si="26"/>
        <v>0.36714337779293726</v>
      </c>
      <c r="AO64">
        <f t="shared" si="27"/>
        <v>2.5689688672382693E-2</v>
      </c>
      <c r="AP64">
        <f t="shared" si="28"/>
        <v>-0.3109119999999993</v>
      </c>
      <c r="AQ64">
        <f t="shared" si="29"/>
        <v>97.092453634779332</v>
      </c>
      <c r="AS64" s="7">
        <v>0.93600000000000005</v>
      </c>
      <c r="AT64">
        <f t="shared" si="30"/>
        <v>93600</v>
      </c>
      <c r="AU64">
        <f t="shared" si="31"/>
        <v>4.971275848738105</v>
      </c>
      <c r="AV64">
        <f t="shared" si="32"/>
        <v>-3.9999999999998925E-3</v>
      </c>
      <c r="AW64">
        <f t="shared" si="33"/>
        <v>5.0037995897261787E-2</v>
      </c>
      <c r="AX64">
        <f t="shared" si="34"/>
        <v>2.5689688672382693E-2</v>
      </c>
      <c r="AY64">
        <f t="shared" si="35"/>
        <v>-0.32479199999999925</v>
      </c>
      <c r="AZ64">
        <f t="shared" si="36"/>
        <v>101.42693817204626</v>
      </c>
      <c r="BB64" s="8">
        <v>0.995</v>
      </c>
      <c r="BC64">
        <f t="shared" si="37"/>
        <v>99500</v>
      </c>
      <c r="BD64">
        <f t="shared" si="38"/>
        <v>4.9978230807457251</v>
      </c>
      <c r="BE64">
        <f t="shared" si="39"/>
        <v>-3.0000000000000027E-3</v>
      </c>
      <c r="BF64">
        <f t="shared" si="40"/>
        <v>4.7069426494416589E-2</v>
      </c>
      <c r="BG64">
        <f t="shared" si="41"/>
        <v>2.5689688672382693E-2</v>
      </c>
      <c r="BH64">
        <f t="shared" si="42"/>
        <v>-0.34526499999999921</v>
      </c>
      <c r="BI64">
        <f t="shared" si="43"/>
        <v>107.820302864515</v>
      </c>
    </row>
    <row r="65" spans="1:61" x14ac:dyDescent="0.25">
      <c r="A65">
        <v>-299</v>
      </c>
      <c r="B65">
        <v>165.12</v>
      </c>
      <c r="C65">
        <f t="shared" si="0"/>
        <v>1.6511999999999999E-4</v>
      </c>
      <c r="D65">
        <f t="shared" si="1"/>
        <v>-3.7822003200528829</v>
      </c>
      <c r="E65">
        <f t="shared" si="44"/>
        <v>3.4900000000000089E-6</v>
      </c>
      <c r="I65" s="3">
        <v>0.36799999999999999</v>
      </c>
      <c r="J65">
        <f t="shared" si="2"/>
        <v>36800</v>
      </c>
      <c r="K65">
        <f t="shared" si="3"/>
        <v>4.5658478186735181</v>
      </c>
      <c r="L65">
        <f t="shared" si="4"/>
        <v>-1.0000000000000009E-3</v>
      </c>
      <c r="M65">
        <f t="shared" si="5"/>
        <v>-0.38599115026469882</v>
      </c>
      <c r="N65">
        <f t="shared" si="6"/>
        <v>2.6362013036368454E-2</v>
      </c>
      <c r="O65">
        <f t="shared" si="7"/>
        <v>-0.12843200000000032</v>
      </c>
      <c r="P65">
        <f t="shared" si="8"/>
        <v>40.738308473057913</v>
      </c>
      <c r="R65" s="4">
        <v>0.52700000000000002</v>
      </c>
      <c r="S65">
        <f t="shared" si="9"/>
        <v>52700</v>
      </c>
      <c r="T65">
        <f t="shared" si="10"/>
        <v>4.7218106152125463</v>
      </c>
      <c r="U65">
        <f t="shared" si="11"/>
        <v>0</v>
      </c>
      <c r="V65">
        <f t="shared" si="12"/>
        <v>-0.62731706668861575</v>
      </c>
      <c r="W65">
        <f t="shared" si="13"/>
        <v>2.6362013036368454E-2</v>
      </c>
      <c r="X65">
        <f t="shared" si="14"/>
        <v>-0.18392300000000047</v>
      </c>
      <c r="Y65">
        <f t="shared" si="15"/>
        <v>58.339914579623695</v>
      </c>
      <c r="AA65" s="5">
        <v>0.66500000000000004</v>
      </c>
      <c r="AB65">
        <f t="shared" si="16"/>
        <v>66500</v>
      </c>
      <c r="AC65">
        <f t="shared" si="17"/>
        <v>4.8228216453031045</v>
      </c>
      <c r="AD65">
        <f t="shared" si="18"/>
        <v>-1.9000000000000017E-2</v>
      </c>
      <c r="AE65">
        <f t="shared" si="19"/>
        <v>1.2311376431165313</v>
      </c>
      <c r="AF65">
        <f t="shared" si="20"/>
        <v>2.6362013036368454E-2</v>
      </c>
      <c r="AG65">
        <f t="shared" si="21"/>
        <v>-0.2320850000000006</v>
      </c>
      <c r="AH65">
        <f t="shared" si="22"/>
        <v>73.616780257020409</v>
      </c>
      <c r="AJ65" s="6">
        <v>0.88900000000000001</v>
      </c>
      <c r="AK65">
        <f t="shared" si="23"/>
        <v>88900</v>
      </c>
      <c r="AL65">
        <f t="shared" si="24"/>
        <v>4.9489017609702133</v>
      </c>
      <c r="AM65">
        <f t="shared" si="25"/>
        <v>-7.0000000000000062E-3</v>
      </c>
      <c r="AN65">
        <f t="shared" si="26"/>
        <v>0.16070206462056741</v>
      </c>
      <c r="AO65">
        <f t="shared" si="27"/>
        <v>2.6362013036368454E-2</v>
      </c>
      <c r="AP65">
        <f t="shared" si="28"/>
        <v>-0.31026100000000079</v>
      </c>
      <c r="AQ65">
        <f t="shared" si="29"/>
        <v>98.414011501490435</v>
      </c>
      <c r="AS65" s="7">
        <v>0.93500000000000005</v>
      </c>
      <c r="AT65">
        <f t="shared" si="30"/>
        <v>93500</v>
      </c>
      <c r="AU65">
        <f t="shared" si="31"/>
        <v>4.9708116108725182</v>
      </c>
      <c r="AV65">
        <f t="shared" si="32"/>
        <v>-1.0000000000000009E-3</v>
      </c>
      <c r="AW65">
        <f t="shared" si="33"/>
        <v>0.45983038725895098</v>
      </c>
      <c r="AX65">
        <f t="shared" si="34"/>
        <v>2.6362013036368454E-2</v>
      </c>
      <c r="AY65">
        <f t="shared" si="35"/>
        <v>-0.32631500000000085</v>
      </c>
      <c r="AZ65">
        <f t="shared" si="36"/>
        <v>103.50630006062268</v>
      </c>
      <c r="BB65" s="8">
        <v>0.99399999999999999</v>
      </c>
      <c r="BC65">
        <f t="shared" si="37"/>
        <v>99400</v>
      </c>
      <c r="BD65">
        <f t="shared" si="38"/>
        <v>4.9973863843973136</v>
      </c>
      <c r="BE65">
        <f t="shared" si="39"/>
        <v>-1.0000000000000009E-3</v>
      </c>
      <c r="BF65">
        <f t="shared" si="40"/>
        <v>0.23974323213115312</v>
      </c>
      <c r="BG65">
        <f t="shared" si="41"/>
        <v>2.6362013036368454E-2</v>
      </c>
      <c r="BH65">
        <f t="shared" si="42"/>
        <v>-0.34690600000000088</v>
      </c>
      <c r="BI65">
        <f t="shared" si="43"/>
        <v>110.03771364733578</v>
      </c>
    </row>
    <row r="66" spans="1:61" x14ac:dyDescent="0.25">
      <c r="A66">
        <v>-298</v>
      </c>
      <c r="B66">
        <v>168.63</v>
      </c>
      <c r="C66">
        <f t="shared" si="0"/>
        <v>1.6862999999999999E-4</v>
      </c>
      <c r="D66">
        <f t="shared" si="1"/>
        <v>-3.7730651599873997</v>
      </c>
      <c r="E66">
        <f t="shared" si="44"/>
        <v>3.5099999999999986E-6</v>
      </c>
      <c r="I66" s="3">
        <v>0.371</v>
      </c>
      <c r="J66">
        <f t="shared" si="2"/>
        <v>37100</v>
      </c>
      <c r="K66">
        <f t="shared" si="3"/>
        <v>4.5693739096150461</v>
      </c>
      <c r="L66">
        <f t="shared" si="4"/>
        <v>3.0000000000000027E-3</v>
      </c>
      <c r="M66">
        <f t="shared" si="5"/>
        <v>0.26091313157856194</v>
      </c>
      <c r="N66">
        <f t="shared" si="6"/>
        <v>2.7038692771452849E-2</v>
      </c>
      <c r="O66">
        <f t="shared" si="7"/>
        <v>-0.13022099999999995</v>
      </c>
      <c r="P66">
        <f t="shared" si="8"/>
        <v>41.943459028285112</v>
      </c>
      <c r="R66" s="4">
        <v>0.53400000000000003</v>
      </c>
      <c r="S66">
        <f t="shared" si="9"/>
        <v>53400</v>
      </c>
      <c r="T66">
        <f t="shared" si="10"/>
        <v>4.7275412570285562</v>
      </c>
      <c r="U66">
        <f t="shared" si="11"/>
        <v>7.0000000000000062E-3</v>
      </c>
      <c r="V66">
        <f t="shared" si="12"/>
        <v>-1.0726844073640147</v>
      </c>
      <c r="W66">
        <f t="shared" si="13"/>
        <v>2.7038692771452849E-2</v>
      </c>
      <c r="X66">
        <f t="shared" si="14"/>
        <v>-0.18743399999999993</v>
      </c>
      <c r="Y66">
        <f t="shared" si="15"/>
        <v>60.371447765779656</v>
      </c>
      <c r="AA66" s="5">
        <v>0.64800000000000002</v>
      </c>
      <c r="AB66">
        <f t="shared" si="16"/>
        <v>64800</v>
      </c>
      <c r="AC66">
        <f t="shared" si="17"/>
        <v>4.8115750058705933</v>
      </c>
      <c r="AD66">
        <f t="shared" si="18"/>
        <v>-1.7000000000000015E-2</v>
      </c>
      <c r="AE66">
        <f t="shared" si="19"/>
        <v>0.37388887031390938</v>
      </c>
      <c r="AF66">
        <f t="shared" si="20"/>
        <v>2.7038692771452849E-2</v>
      </c>
      <c r="AG66">
        <f t="shared" si="21"/>
        <v>-0.2274479999999999</v>
      </c>
      <c r="AH66">
        <f t="shared" si="22"/>
        <v>73.25973436746294</v>
      </c>
      <c r="AJ66" s="6">
        <v>0.88600000000000001</v>
      </c>
      <c r="AK66">
        <f t="shared" si="23"/>
        <v>88600</v>
      </c>
      <c r="AL66">
        <f t="shared" si="24"/>
        <v>4.9474337218870508</v>
      </c>
      <c r="AM66">
        <f t="shared" si="25"/>
        <v>-3.0000000000000027E-3</v>
      </c>
      <c r="AN66">
        <f t="shared" si="26"/>
        <v>-0.91737786552744582</v>
      </c>
      <c r="AO66">
        <f t="shared" si="27"/>
        <v>2.7038692771452849E-2</v>
      </c>
      <c r="AP66">
        <f t="shared" si="28"/>
        <v>-0.31098599999999987</v>
      </c>
      <c r="AQ66">
        <f t="shared" si="29"/>
        <v>100.16685902711755</v>
      </c>
      <c r="AS66" s="7">
        <v>0.92600000000000005</v>
      </c>
      <c r="AT66">
        <f t="shared" si="30"/>
        <v>92600</v>
      </c>
      <c r="AU66">
        <f t="shared" si="31"/>
        <v>4.9666109866819346</v>
      </c>
      <c r="AV66">
        <f t="shared" si="32"/>
        <v>-9.000000000000008E-3</v>
      </c>
      <c r="AW66">
        <f t="shared" si="33"/>
        <v>-0.25992960935727083</v>
      </c>
      <c r="AX66">
        <f t="shared" si="34"/>
        <v>2.7038692771452849E-2</v>
      </c>
      <c r="AY66">
        <f t="shared" si="35"/>
        <v>-0.32502599999999987</v>
      </c>
      <c r="AZ66">
        <f t="shared" si="36"/>
        <v>104.68906485226958</v>
      </c>
      <c r="BB66" s="8">
        <v>0.98899999999999999</v>
      </c>
      <c r="BC66">
        <f t="shared" si="37"/>
        <v>98900</v>
      </c>
      <c r="BD66">
        <f t="shared" si="38"/>
        <v>4.9951962915971793</v>
      </c>
      <c r="BE66">
        <f t="shared" si="39"/>
        <v>-5.0000000000000044E-3</v>
      </c>
      <c r="BF66">
        <f t="shared" si="40"/>
        <v>0.14663954107542959</v>
      </c>
      <c r="BG66">
        <f t="shared" si="41"/>
        <v>2.7038692771452849E-2</v>
      </c>
      <c r="BH66">
        <f t="shared" si="42"/>
        <v>-0.34713899999999986</v>
      </c>
      <c r="BI66">
        <f t="shared" si="43"/>
        <v>111.81153902688403</v>
      </c>
    </row>
    <row r="67" spans="1:61" x14ac:dyDescent="0.25">
      <c r="A67">
        <v>-297</v>
      </c>
      <c r="B67">
        <v>172.16</v>
      </c>
      <c r="C67">
        <f t="shared" si="0"/>
        <v>1.7216000000000001E-4</v>
      </c>
      <c r="D67">
        <f t="shared" si="1"/>
        <v>-3.7640677460137049</v>
      </c>
      <c r="E67">
        <f t="shared" si="44"/>
        <v>3.5300000000000153E-6</v>
      </c>
      <c r="I67" s="3">
        <v>0.36899999999999999</v>
      </c>
      <c r="J67">
        <f t="shared" si="2"/>
        <v>36900</v>
      </c>
      <c r="K67">
        <f t="shared" si="3"/>
        <v>4.5670263661590607</v>
      </c>
      <c r="L67">
        <f t="shared" si="4"/>
        <v>-2.0000000000000018E-3</v>
      </c>
      <c r="M67">
        <f t="shared" si="5"/>
        <v>-0.26557401004471376</v>
      </c>
      <c r="N67">
        <f t="shared" si="6"/>
        <v>2.7719519765766365E-2</v>
      </c>
      <c r="O67">
        <f t="shared" si="7"/>
        <v>-0.13025700000000057</v>
      </c>
      <c r="P67">
        <f t="shared" si="8"/>
        <v>42.590634872600702</v>
      </c>
      <c r="R67" s="4">
        <v>0.54600000000000004</v>
      </c>
      <c r="S67">
        <f t="shared" si="9"/>
        <v>54600.000000000007</v>
      </c>
      <c r="T67">
        <f t="shared" si="10"/>
        <v>4.7371926427047377</v>
      </c>
      <c r="U67">
        <f t="shared" si="11"/>
        <v>1.2000000000000011E-2</v>
      </c>
      <c r="V67">
        <f t="shared" si="12"/>
        <v>-1.2438910527841338</v>
      </c>
      <c r="W67">
        <f t="shared" si="13"/>
        <v>2.7719519765766365E-2</v>
      </c>
      <c r="X67">
        <f t="shared" si="14"/>
        <v>-0.19273800000000085</v>
      </c>
      <c r="Y67">
        <f t="shared" si="15"/>
        <v>63.020288998482357</v>
      </c>
      <c r="AA67" s="5">
        <v>0.64300000000000002</v>
      </c>
      <c r="AB67">
        <f t="shared" si="16"/>
        <v>64300</v>
      </c>
      <c r="AC67">
        <f t="shared" si="17"/>
        <v>4.8082109729242219</v>
      </c>
      <c r="AD67">
        <f t="shared" si="18"/>
        <v>-5.0000000000000044E-3</v>
      </c>
      <c r="AE67">
        <f t="shared" si="19"/>
        <v>0.46060717576469129</v>
      </c>
      <c r="AF67">
        <f t="shared" si="20"/>
        <v>2.7719519765766365E-2</v>
      </c>
      <c r="AG67">
        <f t="shared" si="21"/>
        <v>-0.22697900000000099</v>
      </c>
      <c r="AH67">
        <f t="shared" si="22"/>
        <v>74.216201146564373</v>
      </c>
      <c r="AJ67" s="6">
        <v>0.90300000000000002</v>
      </c>
      <c r="AK67">
        <f t="shared" si="23"/>
        <v>90300</v>
      </c>
      <c r="AL67">
        <f t="shared" si="24"/>
        <v>4.9556877503135057</v>
      </c>
      <c r="AM67">
        <f t="shared" si="25"/>
        <v>1.7000000000000015E-2</v>
      </c>
      <c r="AN67">
        <f t="shared" si="26"/>
        <v>-0.64860443266839063</v>
      </c>
      <c r="AO67">
        <f t="shared" si="27"/>
        <v>2.7719519765766365E-2</v>
      </c>
      <c r="AP67">
        <f t="shared" si="28"/>
        <v>-0.3187590000000014</v>
      </c>
      <c r="AQ67">
        <f t="shared" si="29"/>
        <v>104.22586257441311</v>
      </c>
      <c r="AS67" s="7">
        <v>0.93100000000000005</v>
      </c>
      <c r="AT67">
        <f t="shared" si="30"/>
        <v>93100</v>
      </c>
      <c r="AU67">
        <f t="shared" si="31"/>
        <v>4.9689496809813427</v>
      </c>
      <c r="AV67">
        <f t="shared" si="32"/>
        <v>5.0000000000000044E-3</v>
      </c>
      <c r="AW67">
        <f t="shared" si="33"/>
        <v>0.10565826057056001</v>
      </c>
      <c r="AX67">
        <f t="shared" si="34"/>
        <v>2.7719519765766365E-2</v>
      </c>
      <c r="AY67">
        <f t="shared" si="35"/>
        <v>-0.32864300000000141</v>
      </c>
      <c r="AZ67">
        <f t="shared" si="36"/>
        <v>107.45767226664297</v>
      </c>
      <c r="BB67" s="8">
        <v>0.98599999999999999</v>
      </c>
      <c r="BC67">
        <f t="shared" si="37"/>
        <v>98600</v>
      </c>
      <c r="BD67">
        <f t="shared" si="38"/>
        <v>4.993876914941211</v>
      </c>
      <c r="BE67">
        <f t="shared" si="39"/>
        <v>-3.0000000000000027E-3</v>
      </c>
      <c r="BF67">
        <f t="shared" si="40"/>
        <v>4.9853958848977829E-2</v>
      </c>
      <c r="BG67">
        <f t="shared" si="41"/>
        <v>2.7719519765766365E-2</v>
      </c>
      <c r="BH67">
        <f t="shared" si="42"/>
        <v>-0.34805800000000153</v>
      </c>
      <c r="BI67">
        <f t="shared" si="43"/>
        <v>113.80586987638021</v>
      </c>
    </row>
    <row r="68" spans="1:61" x14ac:dyDescent="0.25">
      <c r="A68">
        <v>-296</v>
      </c>
      <c r="B68">
        <v>175.7</v>
      </c>
      <c r="C68">
        <f t="shared" si="0"/>
        <v>1.7569999999999999E-4</v>
      </c>
      <c r="D68">
        <f t="shared" si="1"/>
        <v>-3.7552282385047051</v>
      </c>
      <c r="E68">
        <f t="shared" si="44"/>
        <v>3.539999999999983E-6</v>
      </c>
      <c r="I68" s="3">
        <v>0.371</v>
      </c>
      <c r="J68">
        <f t="shared" si="2"/>
        <v>37100</v>
      </c>
      <c r="K68">
        <f t="shared" si="3"/>
        <v>4.5693739096150461</v>
      </c>
      <c r="L68">
        <f t="shared" si="4"/>
        <v>2.0000000000000018E-3</v>
      </c>
      <c r="M68">
        <f t="shared" si="5"/>
        <v>-0.1341919006485858</v>
      </c>
      <c r="N68">
        <f t="shared" si="6"/>
        <v>2.8404284686397052E-2</v>
      </c>
      <c r="O68">
        <f t="shared" si="7"/>
        <v>-0.13133399999999937</v>
      </c>
      <c r="P68">
        <f t="shared" si="8"/>
        <v>43.701985122870752</v>
      </c>
      <c r="R68" s="4">
        <v>0.56000000000000005</v>
      </c>
      <c r="S68">
        <f t="shared" si="9"/>
        <v>56000.000000000007</v>
      </c>
      <c r="T68">
        <f t="shared" si="10"/>
        <v>4.7481880270062007</v>
      </c>
      <c r="U68">
        <f t="shared" si="11"/>
        <v>1.4000000000000012E-2</v>
      </c>
      <c r="V68">
        <f t="shared" si="12"/>
        <v>-1.3177576301664322</v>
      </c>
      <c r="W68">
        <f t="shared" si="13"/>
        <v>2.8404284686397052E-2</v>
      </c>
      <c r="X68">
        <f t="shared" si="14"/>
        <v>-0.19823999999999908</v>
      </c>
      <c r="Y68">
        <f t="shared" si="15"/>
        <v>65.965260562823772</v>
      </c>
      <c r="AA68" s="5">
        <v>0.63700000000000001</v>
      </c>
      <c r="AB68">
        <f t="shared" si="16"/>
        <v>63700</v>
      </c>
      <c r="AC68">
        <f t="shared" si="17"/>
        <v>4.8041394323353508</v>
      </c>
      <c r="AD68">
        <f t="shared" si="18"/>
        <v>-6.0000000000000053E-3</v>
      </c>
      <c r="AE68">
        <f t="shared" si="19"/>
        <v>0.15676824550766585</v>
      </c>
      <c r="AF68">
        <f t="shared" si="20"/>
        <v>2.8404284686397052E-2</v>
      </c>
      <c r="AG68">
        <f t="shared" si="21"/>
        <v>-0.22549799999999892</v>
      </c>
      <c r="AH68">
        <f t="shared" si="22"/>
        <v>75.035483890212035</v>
      </c>
      <c r="AJ68" s="6">
        <v>0.91500000000000004</v>
      </c>
      <c r="AK68">
        <f t="shared" si="23"/>
        <v>91500</v>
      </c>
      <c r="AL68">
        <f t="shared" si="24"/>
        <v>4.9614210940664485</v>
      </c>
      <c r="AM68">
        <f t="shared" si="25"/>
        <v>1.2000000000000011E-2</v>
      </c>
      <c r="AN68">
        <f t="shared" si="26"/>
        <v>-0.48795424793361325</v>
      </c>
      <c r="AO68">
        <f t="shared" si="27"/>
        <v>2.8404284686397052E-2</v>
      </c>
      <c r="AP68">
        <f t="shared" si="28"/>
        <v>-0.32390999999999842</v>
      </c>
      <c r="AQ68">
        <f t="shared" si="29"/>
        <v>107.78252395532812</v>
      </c>
      <c r="AS68" s="7">
        <v>0.92900000000000005</v>
      </c>
      <c r="AT68">
        <f t="shared" si="30"/>
        <v>92900</v>
      </c>
      <c r="AU68">
        <f t="shared" si="31"/>
        <v>4.9680157139936414</v>
      </c>
      <c r="AV68">
        <f t="shared" si="32"/>
        <v>-2.0000000000000018E-3</v>
      </c>
      <c r="AW68">
        <f t="shared" si="33"/>
        <v>-0.2675919521504328</v>
      </c>
      <c r="AX68">
        <f t="shared" si="34"/>
        <v>2.8404284686397052E-2</v>
      </c>
      <c r="AY68">
        <f t="shared" si="35"/>
        <v>-0.32886599999999844</v>
      </c>
      <c r="AZ68">
        <f t="shared" si="36"/>
        <v>109.43165546939873</v>
      </c>
      <c r="BB68" s="8">
        <v>0.98499999999999999</v>
      </c>
      <c r="BC68">
        <f t="shared" si="37"/>
        <v>98500</v>
      </c>
      <c r="BD68">
        <f t="shared" si="38"/>
        <v>4.9934362304976121</v>
      </c>
      <c r="BE68">
        <f t="shared" si="39"/>
        <v>-1.0000000000000009E-3</v>
      </c>
      <c r="BF68">
        <f t="shared" si="40"/>
        <v>-0.15160354609980234</v>
      </c>
      <c r="BG68">
        <f t="shared" si="41"/>
        <v>2.8404284686397052E-2</v>
      </c>
      <c r="BH68">
        <f t="shared" si="42"/>
        <v>-0.34868999999999833</v>
      </c>
      <c r="BI68">
        <f t="shared" si="43"/>
        <v>116.02818152568109</v>
      </c>
    </row>
    <row r="69" spans="1:61" x14ac:dyDescent="0.25">
      <c r="A69">
        <v>-295</v>
      </c>
      <c r="B69">
        <v>179.26</v>
      </c>
      <c r="C69">
        <f t="shared" ref="C69:C132" si="45">B69/1000000</f>
        <v>1.7925999999999999E-4</v>
      </c>
      <c r="D69">
        <f t="shared" ref="D69:D132" si="46">LOG(C69)</f>
        <v>-3.7465166079129855</v>
      </c>
      <c r="E69">
        <f t="shared" si="44"/>
        <v>3.5599999999999998E-6</v>
      </c>
      <c r="I69" s="3">
        <v>0.372</v>
      </c>
      <c r="J69">
        <f t="shared" ref="J69:J132" si="47">I69*100000</f>
        <v>37200</v>
      </c>
      <c r="K69">
        <f t="shared" ref="K69:K132" si="48">LOG(J69)</f>
        <v>4.5705429398818973</v>
      </c>
      <c r="L69">
        <f t="shared" ref="L69:L132" si="49">I69-I68</f>
        <v>1.0000000000000009E-3</v>
      </c>
      <c r="M69">
        <f t="shared" ref="M69:M132" si="50">(K69-K70)/($D70-$D69)</f>
        <v>-1.0790032991011247</v>
      </c>
      <c r="N69">
        <f t="shared" ref="N69:N132" si="51">($M$1+($K$1)-($K$1*COS(RADIANS($A69))+(($M$1^2)-($K$1^2)*(SIN(RADIANS($A69))))^0.5))</f>
        <v>2.9092777045859636E-2</v>
      </c>
      <c r="O69">
        <f t="shared" ref="O69:O132" si="52">-J69*$E69</f>
        <v>-0.13243199999999999</v>
      </c>
      <c r="P69">
        <f t="shared" ref="P69:P132" si="53">(J69*$C69)/(($B$1+$D$1)*$F$1)</f>
        <v>44.707648288061485</v>
      </c>
      <c r="R69" s="4">
        <v>0.57499999999999996</v>
      </c>
      <c r="S69">
        <f t="shared" ref="S69:S132" si="54">R69*100000</f>
        <v>57499.999999999993</v>
      </c>
      <c r="T69">
        <f t="shared" ref="T69:T132" si="55">LOG(S69)</f>
        <v>4.7596678446896306</v>
      </c>
      <c r="U69">
        <f t="shared" ref="U69:U132" si="56">R69-R68</f>
        <v>1.4999999999999902E-2</v>
      </c>
      <c r="V69">
        <f t="shared" ref="V69:V132" si="57">(T69-T70)/($D70-$D69)</f>
        <v>-1.4775528701011316</v>
      </c>
      <c r="W69">
        <f t="shared" ref="W69:W132" si="58">($M$1+($K$1)-($K$1*COS(RADIANS($A69))+(($M$1^2)-($K$1^2)*(SIN(RADIANS($A69))))^0.5))</f>
        <v>2.9092777045859636E-2</v>
      </c>
      <c r="X69">
        <f t="shared" ref="X69:X132" si="59">-S69*$E69</f>
        <v>-0.20469999999999997</v>
      </c>
      <c r="Y69">
        <f t="shared" ref="Y69:Y132" si="60">(S69*$C69)/(($B$1+$D$1)*$F$1)</f>
        <v>69.104563886116537</v>
      </c>
      <c r="AA69" s="5">
        <v>0.63500000000000001</v>
      </c>
      <c r="AB69">
        <f t="shared" ref="AB69:AB132" si="61">AA69*100000</f>
        <v>63500</v>
      </c>
      <c r="AC69">
        <f t="shared" ref="AC69:AC132" si="62">LOG(AB69)</f>
        <v>4.802773725291976</v>
      </c>
      <c r="AD69">
        <f t="shared" ref="AD69:AD132" si="63">AA69-AA68</f>
        <v>-2.0000000000000018E-3</v>
      </c>
      <c r="AE69">
        <f t="shared" ref="AE69:AE132" si="64">(AC69-AC70)/($D70-$D69)</f>
        <v>0.32045125195208546</v>
      </c>
      <c r="AF69">
        <f t="shared" ref="AF69:AF132" si="65">($M$1+($K$1)-($K$1*COS(RADIANS($A69))+(($M$1^2)-($K$1^2)*(SIN(RADIANS($A69))))^0.5))</f>
        <v>2.9092777045859636E-2</v>
      </c>
      <c r="AG69">
        <f t="shared" ref="AG69:AG132" si="66">-AB69*$E69</f>
        <v>-0.22605999999999998</v>
      </c>
      <c r="AH69">
        <f t="shared" ref="AH69:AH132" si="67">(AB69*$C69)/(($B$1+$D$1)*$F$1)</f>
        <v>76.315474900319998</v>
      </c>
      <c r="AJ69" s="6">
        <v>0.92400000000000004</v>
      </c>
      <c r="AK69">
        <f t="shared" ref="AK69:AK132" si="68">AJ69*100000</f>
        <v>92400</v>
      </c>
      <c r="AL69">
        <f t="shared" ref="AL69:AL132" si="69">LOG(AK69)</f>
        <v>4.9656719712201065</v>
      </c>
      <c r="AM69">
        <f t="shared" ref="AM69:AM132" si="70">AJ69-AJ68</f>
        <v>9.000000000000008E-3</v>
      </c>
      <c r="AN69">
        <f t="shared" ref="AN69:AN132" si="71">(AL69-AL70)/($D70-$D69)</f>
        <v>-0.38272817044568991</v>
      </c>
      <c r="AO69">
        <f t="shared" ref="AO69:AO132" si="72">($M$1+($K$1)-($K$1*COS(RADIANS($A69))+(($M$1^2)-($K$1^2)*(SIN(RADIANS($A69))))^0.5))</f>
        <v>2.9092777045859636E-2</v>
      </c>
      <c r="AP69">
        <f t="shared" ref="AP69:AP132" si="73">-AK69*$E69</f>
        <v>-0.32894399999999996</v>
      </c>
      <c r="AQ69">
        <f t="shared" ref="AQ69:AQ132" si="74">(AK69*$C69)/(($B$1+$D$1)*$F$1)</f>
        <v>111.04802961873335</v>
      </c>
      <c r="AS69" s="7">
        <v>0.93400000000000005</v>
      </c>
      <c r="AT69">
        <f t="shared" ref="AT69:AT132" si="75">AS69*100000</f>
        <v>93400</v>
      </c>
      <c r="AU69">
        <f t="shared" ref="AU69:AU132" si="76">LOG(AT69)</f>
        <v>4.9703468762300931</v>
      </c>
      <c r="AV69">
        <f t="shared" ref="AV69:AV132" si="77">AS69-AS68</f>
        <v>5.0000000000000044E-3</v>
      </c>
      <c r="AW69">
        <f t="shared" ref="AW69:AW132" si="78">(AU69-AU70)/($D70-$D69)</f>
        <v>0.21764514899272006</v>
      </c>
      <c r="AX69">
        <f t="shared" ref="AX69:AX132" si="79">($M$1+($K$1)-($K$1*COS(RADIANS($A69))+(($M$1^2)-($K$1^2)*(SIN(RADIANS($A69))))^0.5))</f>
        <v>2.9092777045859636E-2</v>
      </c>
      <c r="AY69">
        <f t="shared" ref="AY69:AY132" si="80">-AT69*$E69</f>
        <v>-0.33250399999999997</v>
      </c>
      <c r="AZ69">
        <f t="shared" ref="AZ69:AZ132" si="81">(AT69*$C69)/(($B$1+$D$1)*$F$1)</f>
        <v>112.24984812110061</v>
      </c>
      <c r="BB69" s="8">
        <v>0.98799999999999999</v>
      </c>
      <c r="BC69">
        <f t="shared" ref="BC69:BC132" si="82">BB69*100000</f>
        <v>98800</v>
      </c>
      <c r="BD69">
        <f t="shared" ref="BD69:BD132" si="83">LOG(BC69)</f>
        <v>4.9947569445876283</v>
      </c>
      <c r="BE69">
        <f t="shared" ref="BE69:BE132" si="84">BB69-BB68</f>
        <v>3.0000000000000027E-3</v>
      </c>
      <c r="BF69">
        <f t="shared" ref="BF69:BF132" si="85">(BD69-BD70)/($D70-$D69)</f>
        <v>-0.10255057463182471</v>
      </c>
      <c r="BG69">
        <f t="shared" ref="BG69:BG132" si="86">($M$1+($K$1)-($K$1*COS(RADIANS($A69))+(($M$1^2)-($K$1^2)*(SIN(RADIANS($A69))))^0.5))</f>
        <v>2.9092777045859636E-2</v>
      </c>
      <c r="BH69">
        <f t="shared" ref="BH69:BH132" si="87">-BC69*$E69</f>
        <v>-0.35172799999999999</v>
      </c>
      <c r="BI69">
        <f t="shared" ref="BI69:BI132" si="88">(BC69*$C69)/(($B$1+$D$1)*$F$1)</f>
        <v>118.73966803388372</v>
      </c>
    </row>
    <row r="70" spans="1:61" x14ac:dyDescent="0.25">
      <c r="A70">
        <v>-294</v>
      </c>
      <c r="B70">
        <v>182.83</v>
      </c>
      <c r="C70">
        <f t="shared" si="45"/>
        <v>1.8283000000000001E-4</v>
      </c>
      <c r="D70">
        <f t="shared" si="46"/>
        <v>-3.7379525407385747</v>
      </c>
      <c r="E70">
        <f t="shared" ref="E70:E133" si="89">C70-C69</f>
        <v>3.5700000000000217E-6</v>
      </c>
      <c r="I70" s="3">
        <v>0.38</v>
      </c>
      <c r="J70">
        <f t="shared" si="47"/>
        <v>38000</v>
      </c>
      <c r="K70">
        <f t="shared" si="48"/>
        <v>4.5797835966168101</v>
      </c>
      <c r="L70">
        <f t="shared" si="49"/>
        <v>8.0000000000000071E-3</v>
      </c>
      <c r="M70">
        <f t="shared" si="50"/>
        <v>-0.6722442935910492</v>
      </c>
      <c r="N70">
        <f t="shared" si="51"/>
        <v>2.9784785268860581E-2</v>
      </c>
      <c r="O70">
        <f t="shared" si="52"/>
        <v>-0.13566000000000084</v>
      </c>
      <c r="P70">
        <f t="shared" si="53"/>
        <v>46.578612729758589</v>
      </c>
      <c r="R70" s="4">
        <v>0.59199999999999997</v>
      </c>
      <c r="S70">
        <f t="shared" si="54"/>
        <v>59200</v>
      </c>
      <c r="T70">
        <f t="shared" si="55"/>
        <v>4.77232170672292</v>
      </c>
      <c r="U70">
        <f t="shared" si="56"/>
        <v>1.7000000000000015E-2</v>
      </c>
      <c r="V70">
        <f t="shared" si="57"/>
        <v>-2.3765396460835762</v>
      </c>
      <c r="W70">
        <f t="shared" si="58"/>
        <v>2.9784785268860581E-2</v>
      </c>
      <c r="X70">
        <f t="shared" si="59"/>
        <v>-0.21134400000000128</v>
      </c>
      <c r="Y70">
        <f t="shared" si="60"/>
        <v>72.564575621097589</v>
      </c>
      <c r="AA70" s="5">
        <v>0.63100000000000001</v>
      </c>
      <c r="AB70">
        <f t="shared" si="61"/>
        <v>63100</v>
      </c>
      <c r="AC70">
        <f t="shared" si="62"/>
        <v>4.8000293592441343</v>
      </c>
      <c r="AD70">
        <f t="shared" si="63"/>
        <v>-4.0000000000000036E-3</v>
      </c>
      <c r="AE70">
        <f t="shared" si="64"/>
        <v>-0.24391803590295819</v>
      </c>
      <c r="AF70">
        <f t="shared" si="65"/>
        <v>2.9784785268860581E-2</v>
      </c>
      <c r="AG70">
        <f t="shared" si="66"/>
        <v>-0.22526700000000138</v>
      </c>
      <c r="AH70">
        <f t="shared" si="67"/>
        <v>77.345012190730714</v>
      </c>
      <c r="AJ70" s="6">
        <v>0.93100000000000005</v>
      </c>
      <c r="AK70">
        <f t="shared" si="68"/>
        <v>93100</v>
      </c>
      <c r="AL70">
        <f t="shared" si="69"/>
        <v>4.9689496809813427</v>
      </c>
      <c r="AM70">
        <f t="shared" si="70"/>
        <v>7.0000000000000062E-3</v>
      </c>
      <c r="AN70">
        <f t="shared" si="71"/>
        <v>0.11059349672852703</v>
      </c>
      <c r="AO70">
        <f t="shared" si="72"/>
        <v>2.9784785268860581E-2</v>
      </c>
      <c r="AP70">
        <f t="shared" si="73"/>
        <v>-0.33236700000000202</v>
      </c>
      <c r="AQ70">
        <f t="shared" si="74"/>
        <v>114.11760118790855</v>
      </c>
      <c r="AS70" s="7">
        <v>0.93</v>
      </c>
      <c r="AT70">
        <f t="shared" si="75"/>
        <v>93000</v>
      </c>
      <c r="AU70">
        <f t="shared" si="76"/>
        <v>4.9684829485539348</v>
      </c>
      <c r="AV70">
        <f t="shared" si="77"/>
        <v>-4.0000000000000036E-3</v>
      </c>
      <c r="AW70">
        <f t="shared" si="78"/>
        <v>-0.22071259698672027</v>
      </c>
      <c r="AX70">
        <f t="shared" si="79"/>
        <v>2.9784785268860581E-2</v>
      </c>
      <c r="AY70">
        <f t="shared" si="80"/>
        <v>-0.33201000000000203</v>
      </c>
      <c r="AZ70">
        <f t="shared" si="81"/>
        <v>113.99502589125127</v>
      </c>
      <c r="BB70" s="8">
        <v>0.99</v>
      </c>
      <c r="BC70">
        <f t="shared" si="82"/>
        <v>99000</v>
      </c>
      <c r="BD70">
        <f t="shared" si="83"/>
        <v>4.9956351945975497</v>
      </c>
      <c r="BE70">
        <f t="shared" si="84"/>
        <v>2.0000000000000018E-3</v>
      </c>
      <c r="BF70">
        <f t="shared" si="85"/>
        <v>-5.1919192859448092E-2</v>
      </c>
      <c r="BG70">
        <f t="shared" si="86"/>
        <v>2.9784785268860581E-2</v>
      </c>
      <c r="BH70">
        <f t="shared" si="87"/>
        <v>-0.35343000000000213</v>
      </c>
      <c r="BI70">
        <f t="shared" si="88"/>
        <v>121.34954369068686</v>
      </c>
    </row>
    <row r="71" spans="1:61" x14ac:dyDescent="0.25">
      <c r="A71">
        <v>-293</v>
      </c>
      <c r="B71">
        <v>186.42</v>
      </c>
      <c r="C71">
        <f t="shared" si="45"/>
        <v>1.8641999999999999E-4</v>
      </c>
      <c r="D71">
        <f t="shared" si="46"/>
        <v>-3.7295074963613821</v>
      </c>
      <c r="E71">
        <f t="shared" si="89"/>
        <v>3.5899999999999843E-6</v>
      </c>
      <c r="I71" s="3">
        <v>0.38500000000000001</v>
      </c>
      <c r="J71">
        <f t="shared" si="47"/>
        <v>38500</v>
      </c>
      <c r="K71">
        <f t="shared" si="48"/>
        <v>4.585460729508501</v>
      </c>
      <c r="L71">
        <f t="shared" si="49"/>
        <v>5.0000000000000044E-3</v>
      </c>
      <c r="M71">
        <f t="shared" si="50"/>
        <v>-0.67461244919661068</v>
      </c>
      <c r="N71">
        <f t="shared" si="51"/>
        <v>3.048009675933433E-2</v>
      </c>
      <c r="O71">
        <f t="shared" si="52"/>
        <v>-0.13821499999999939</v>
      </c>
      <c r="P71">
        <f t="shared" si="53"/>
        <v>48.118128420367704</v>
      </c>
      <c r="R71" s="4">
        <v>0.62</v>
      </c>
      <c r="S71">
        <f t="shared" si="54"/>
        <v>62000</v>
      </c>
      <c r="T71">
        <f t="shared" si="55"/>
        <v>4.7923916894982534</v>
      </c>
      <c r="U71">
        <f t="shared" si="56"/>
        <v>2.8000000000000025E-2</v>
      </c>
      <c r="V71">
        <f t="shared" si="57"/>
        <v>-2.2286041103431198</v>
      </c>
      <c r="W71">
        <f t="shared" si="58"/>
        <v>3.048009675933433E-2</v>
      </c>
      <c r="X71">
        <f t="shared" si="59"/>
        <v>-0.22257999999999903</v>
      </c>
      <c r="Y71">
        <f t="shared" si="60"/>
        <v>77.488934079553189</v>
      </c>
      <c r="AA71" s="5">
        <v>0.63400000000000001</v>
      </c>
      <c r="AB71">
        <f t="shared" si="61"/>
        <v>63400</v>
      </c>
      <c r="AC71">
        <f t="shared" si="62"/>
        <v>4.8020892578817325</v>
      </c>
      <c r="AD71">
        <f t="shared" si="63"/>
        <v>3.0000000000000027E-3</v>
      </c>
      <c r="AE71">
        <f t="shared" si="64"/>
        <v>-1.4636590555256792</v>
      </c>
      <c r="AF71">
        <f t="shared" si="65"/>
        <v>3.048009675933433E-2</v>
      </c>
      <c r="AG71">
        <f t="shared" si="66"/>
        <v>-0.227605999999999</v>
      </c>
      <c r="AH71">
        <f t="shared" si="67"/>
        <v>79.238684203930191</v>
      </c>
      <c r="AJ71" s="6">
        <v>0.92900000000000005</v>
      </c>
      <c r="AK71">
        <f t="shared" si="68"/>
        <v>92900</v>
      </c>
      <c r="AL71">
        <f t="shared" si="69"/>
        <v>4.9680157139936414</v>
      </c>
      <c r="AM71">
        <f t="shared" si="70"/>
        <v>-2.0000000000000018E-3</v>
      </c>
      <c r="AN71">
        <f t="shared" si="71"/>
        <v>-5.6247169938399011E-2</v>
      </c>
      <c r="AO71">
        <f t="shared" si="72"/>
        <v>3.048009675933433E-2</v>
      </c>
      <c r="AP71">
        <f t="shared" si="73"/>
        <v>-0.33351099999999856</v>
      </c>
      <c r="AQ71">
        <f t="shared" si="74"/>
        <v>116.10841896758858</v>
      </c>
      <c r="AS71" s="7">
        <v>0.93400000000000005</v>
      </c>
      <c r="AT71">
        <f t="shared" si="75"/>
        <v>93400</v>
      </c>
      <c r="AU71">
        <f t="shared" si="76"/>
        <v>4.9703468762300931</v>
      </c>
      <c r="AV71">
        <f t="shared" si="77"/>
        <v>4.0000000000000036E-3</v>
      </c>
      <c r="AW71">
        <f t="shared" si="78"/>
        <v>-5.5946221941143945E-2</v>
      </c>
      <c r="AX71">
        <f t="shared" si="79"/>
        <v>3.048009675933433E-2</v>
      </c>
      <c r="AY71">
        <f t="shared" si="80"/>
        <v>-0.33530599999999855</v>
      </c>
      <c r="AZ71">
        <f t="shared" si="81"/>
        <v>116.73332972629464</v>
      </c>
      <c r="BB71" s="8">
        <v>0.99099999999999999</v>
      </c>
      <c r="BC71">
        <f t="shared" si="82"/>
        <v>99100</v>
      </c>
      <c r="BD71">
        <f t="shared" si="83"/>
        <v>4.9960736544852757</v>
      </c>
      <c r="BE71">
        <f t="shared" si="84"/>
        <v>1.0000000000000009E-3</v>
      </c>
      <c r="BF71">
        <f t="shared" si="85"/>
        <v>-0.10540676839601558</v>
      </c>
      <c r="BG71">
        <f t="shared" si="86"/>
        <v>3.048009675933433E-2</v>
      </c>
      <c r="BH71">
        <f t="shared" si="87"/>
        <v>-0.35576899999999845</v>
      </c>
      <c r="BI71">
        <f t="shared" si="88"/>
        <v>123.85731237554388</v>
      </c>
    </row>
    <row r="72" spans="1:61" x14ac:dyDescent="0.25">
      <c r="A72">
        <v>-292</v>
      </c>
      <c r="B72">
        <v>190.02</v>
      </c>
      <c r="C72">
        <f t="shared" si="45"/>
        <v>1.9002E-4</v>
      </c>
      <c r="D72">
        <f t="shared" si="46"/>
        <v>-3.7212006862444444</v>
      </c>
      <c r="E72">
        <f t="shared" si="89"/>
        <v>3.6000000000000062E-6</v>
      </c>
      <c r="I72" s="3">
        <v>0.39</v>
      </c>
      <c r="J72">
        <f t="shared" si="47"/>
        <v>39000</v>
      </c>
      <c r="K72">
        <f t="shared" si="48"/>
        <v>4.5910646070264995</v>
      </c>
      <c r="L72">
        <f t="shared" si="49"/>
        <v>5.0000000000000044E-3</v>
      </c>
      <c r="M72">
        <f t="shared" si="50"/>
        <v>-1.0819005077689099</v>
      </c>
      <c r="N72">
        <f t="shared" si="51"/>
        <v>3.1178497967726815E-2</v>
      </c>
      <c r="O72">
        <f t="shared" si="52"/>
        <v>-0.14040000000000025</v>
      </c>
      <c r="P72">
        <f t="shared" si="53"/>
        <v>49.684327351183349</v>
      </c>
      <c r="R72" s="4">
        <v>0.64700000000000002</v>
      </c>
      <c r="S72">
        <f t="shared" si="54"/>
        <v>64700</v>
      </c>
      <c r="T72">
        <f t="shared" si="55"/>
        <v>4.8109042806687006</v>
      </c>
      <c r="U72">
        <f t="shared" si="56"/>
        <v>2.7000000000000024E-2</v>
      </c>
      <c r="V72">
        <f t="shared" si="57"/>
        <v>-1.6220969404308938</v>
      </c>
      <c r="W72">
        <f t="shared" si="58"/>
        <v>3.1178497967726815E-2</v>
      </c>
      <c r="X72">
        <f t="shared" si="59"/>
        <v>-0.2329200000000004</v>
      </c>
      <c r="Y72">
        <f t="shared" si="60"/>
        <v>82.425025118501608</v>
      </c>
      <c r="AA72" s="5">
        <v>0.65200000000000002</v>
      </c>
      <c r="AB72">
        <f t="shared" si="61"/>
        <v>65200</v>
      </c>
      <c r="AC72">
        <f t="shared" si="62"/>
        <v>4.8142475957319206</v>
      </c>
      <c r="AD72">
        <f t="shared" si="63"/>
        <v>1.8000000000000016E-2</v>
      </c>
      <c r="AE72">
        <f t="shared" si="64"/>
        <v>-1.2119196312082865</v>
      </c>
      <c r="AF72">
        <f t="shared" si="65"/>
        <v>3.1178497967726815E-2</v>
      </c>
      <c r="AG72">
        <f t="shared" si="66"/>
        <v>-0.2347200000000004</v>
      </c>
      <c r="AH72">
        <f t="shared" si="67"/>
        <v>83.062003674286004</v>
      </c>
      <c r="AJ72" s="6">
        <v>0.93</v>
      </c>
      <c r="AK72">
        <f t="shared" si="68"/>
        <v>93000</v>
      </c>
      <c r="AL72">
        <f t="shared" si="69"/>
        <v>4.9684829485539348</v>
      </c>
      <c r="AM72">
        <f t="shared" si="70"/>
        <v>1.0000000000000009E-3</v>
      </c>
      <c r="AN72">
        <f t="shared" si="71"/>
        <v>0</v>
      </c>
      <c r="AO72">
        <f t="shared" si="72"/>
        <v>3.1178497967726815E-2</v>
      </c>
      <c r="AP72">
        <f t="shared" si="73"/>
        <v>-0.3348000000000006</v>
      </c>
      <c r="AQ72">
        <f t="shared" si="74"/>
        <v>118.47801137589875</v>
      </c>
      <c r="AS72" s="7">
        <v>0.93500000000000005</v>
      </c>
      <c r="AT72">
        <f t="shared" si="75"/>
        <v>93500</v>
      </c>
      <c r="AU72">
        <f t="shared" si="76"/>
        <v>4.9708116108725182</v>
      </c>
      <c r="AV72">
        <f t="shared" si="77"/>
        <v>1.0000000000000009E-3</v>
      </c>
      <c r="AW72">
        <f t="shared" si="78"/>
        <v>0</v>
      </c>
      <c r="AX72">
        <f t="shared" si="79"/>
        <v>3.1178497967726815E-2</v>
      </c>
      <c r="AY72">
        <f t="shared" si="80"/>
        <v>-0.33660000000000057</v>
      </c>
      <c r="AZ72">
        <f t="shared" si="81"/>
        <v>119.11498993168316</v>
      </c>
      <c r="BB72" s="8">
        <v>0.99299999999999999</v>
      </c>
      <c r="BC72">
        <f t="shared" si="82"/>
        <v>99300</v>
      </c>
      <c r="BD72">
        <f t="shared" si="83"/>
        <v>4.9969492484953815</v>
      </c>
      <c r="BE72">
        <f t="shared" si="84"/>
        <v>2.0000000000000018E-3</v>
      </c>
      <c r="BF72">
        <f t="shared" si="85"/>
        <v>0.21506293307435856</v>
      </c>
      <c r="BG72">
        <f t="shared" si="86"/>
        <v>3.1178497967726815E-2</v>
      </c>
      <c r="BH72">
        <f t="shared" si="87"/>
        <v>-0.35748000000000063</v>
      </c>
      <c r="BI72">
        <f t="shared" si="88"/>
        <v>126.50394117878221</v>
      </c>
    </row>
    <row r="73" spans="1:61" x14ac:dyDescent="0.25">
      <c r="A73">
        <v>-291</v>
      </c>
      <c r="B73">
        <v>193.62</v>
      </c>
      <c r="C73">
        <f t="shared" si="45"/>
        <v>1.9362000000000001E-4</v>
      </c>
      <c r="D73">
        <f t="shared" si="46"/>
        <v>-3.7130497842124512</v>
      </c>
      <c r="E73">
        <f t="shared" si="89"/>
        <v>3.6000000000000062E-6</v>
      </c>
      <c r="I73" s="3">
        <v>0.39800000000000002</v>
      </c>
      <c r="J73">
        <f t="shared" si="47"/>
        <v>39800</v>
      </c>
      <c r="K73">
        <f t="shared" si="48"/>
        <v>4.5998830720736876</v>
      </c>
      <c r="L73">
        <f t="shared" si="49"/>
        <v>8.0000000000000071E-3</v>
      </c>
      <c r="M73">
        <f t="shared" si="50"/>
        <v>0</v>
      </c>
      <c r="N73">
        <f t="shared" si="51"/>
        <v>3.187977445850057E-2</v>
      </c>
      <c r="O73">
        <f t="shared" si="52"/>
        <v>-0.14328000000000024</v>
      </c>
      <c r="P73">
        <f t="shared" si="53"/>
        <v>51.664089687873286</v>
      </c>
      <c r="R73" s="4">
        <v>0.66700000000000004</v>
      </c>
      <c r="S73">
        <f t="shared" si="54"/>
        <v>66700</v>
      </c>
      <c r="T73">
        <f t="shared" si="55"/>
        <v>4.8241258339165487</v>
      </c>
      <c r="U73">
        <f t="shared" si="56"/>
        <v>2.0000000000000018E-2</v>
      </c>
      <c r="V73">
        <f t="shared" si="57"/>
        <v>-0.80335774475243926</v>
      </c>
      <c r="W73">
        <f t="shared" si="58"/>
        <v>3.187977445850057E-2</v>
      </c>
      <c r="X73">
        <f t="shared" si="59"/>
        <v>-0.24012000000000042</v>
      </c>
      <c r="Y73">
        <f t="shared" si="60"/>
        <v>86.582783471888149</v>
      </c>
      <c r="AA73" s="5">
        <v>0.66700000000000004</v>
      </c>
      <c r="AB73">
        <f t="shared" si="61"/>
        <v>66700</v>
      </c>
      <c r="AC73">
        <f t="shared" si="62"/>
        <v>4.8241258339165487</v>
      </c>
      <c r="AD73">
        <f t="shared" si="63"/>
        <v>1.5000000000000013E-2</v>
      </c>
      <c r="AE73">
        <f t="shared" si="64"/>
        <v>8.0997230806341608E-2</v>
      </c>
      <c r="AF73">
        <f t="shared" si="65"/>
        <v>3.187977445850057E-2</v>
      </c>
      <c r="AG73">
        <f t="shared" si="66"/>
        <v>-0.24012000000000042</v>
      </c>
      <c r="AH73">
        <f t="shared" si="67"/>
        <v>86.582783471888149</v>
      </c>
      <c r="AJ73" s="6">
        <v>0.93</v>
      </c>
      <c r="AK73">
        <f t="shared" si="68"/>
        <v>93000</v>
      </c>
      <c r="AL73">
        <f t="shared" si="69"/>
        <v>4.9684829485539348</v>
      </c>
      <c r="AM73">
        <f t="shared" si="70"/>
        <v>0</v>
      </c>
      <c r="AN73">
        <f t="shared" si="71"/>
        <v>0.17442549650930855</v>
      </c>
      <c r="AO73">
        <f t="shared" si="72"/>
        <v>3.187977445850057E-2</v>
      </c>
      <c r="AP73">
        <f t="shared" si="73"/>
        <v>-0.3348000000000006</v>
      </c>
      <c r="AQ73">
        <f t="shared" si="74"/>
        <v>120.72262163246772</v>
      </c>
      <c r="AS73" s="7">
        <v>0.93500000000000005</v>
      </c>
      <c r="AT73">
        <f t="shared" si="75"/>
        <v>93500</v>
      </c>
      <c r="AU73">
        <f t="shared" si="76"/>
        <v>4.9708116108725182</v>
      </c>
      <c r="AV73">
        <f t="shared" si="77"/>
        <v>0</v>
      </c>
      <c r="AW73">
        <f t="shared" si="78"/>
        <v>0.28946259273679337</v>
      </c>
      <c r="AX73">
        <f t="shared" si="79"/>
        <v>3.187977445850057E-2</v>
      </c>
      <c r="AY73">
        <f t="shared" si="80"/>
        <v>-0.33660000000000057</v>
      </c>
      <c r="AZ73">
        <f t="shared" si="81"/>
        <v>121.37166798533046</v>
      </c>
      <c r="BB73" s="8">
        <v>0.98899999999999999</v>
      </c>
      <c r="BC73">
        <f t="shared" si="82"/>
        <v>98900</v>
      </c>
      <c r="BD73">
        <f t="shared" si="83"/>
        <v>4.9951962915971793</v>
      </c>
      <c r="BE73">
        <f t="shared" si="84"/>
        <v>-4.0000000000000036E-3</v>
      </c>
      <c r="BF73">
        <f t="shared" si="85"/>
        <v>0</v>
      </c>
      <c r="BG73">
        <f t="shared" si="86"/>
        <v>3.187977445850057E-2</v>
      </c>
      <c r="BH73">
        <f t="shared" si="87"/>
        <v>-0.35604000000000063</v>
      </c>
      <c r="BI73">
        <f t="shared" si="88"/>
        <v>128.38136859624794</v>
      </c>
    </row>
    <row r="74" spans="1:61" x14ac:dyDescent="0.25">
      <c r="A74">
        <v>-290</v>
      </c>
      <c r="B74">
        <v>197.24</v>
      </c>
      <c r="C74">
        <f t="shared" si="45"/>
        <v>1.9724E-4</v>
      </c>
      <c r="D74">
        <f t="shared" si="46"/>
        <v>-3.7050050061408997</v>
      </c>
      <c r="E74">
        <f t="shared" si="89"/>
        <v>3.6199999999999958E-6</v>
      </c>
      <c r="I74" s="3">
        <v>0.39800000000000002</v>
      </c>
      <c r="J74">
        <f t="shared" si="47"/>
        <v>39800</v>
      </c>
      <c r="K74">
        <f t="shared" si="48"/>
        <v>4.5998830720736876</v>
      </c>
      <c r="L74">
        <f t="shared" si="49"/>
        <v>0</v>
      </c>
      <c r="M74">
        <f t="shared" si="50"/>
        <v>0</v>
      </c>
      <c r="N74">
        <f t="shared" si="51"/>
        <v>3.2583710977837826E-2</v>
      </c>
      <c r="O74">
        <f t="shared" si="52"/>
        <v>-0.14407599999999984</v>
      </c>
      <c r="P74">
        <f t="shared" si="53"/>
        <v>52.630022983349484</v>
      </c>
      <c r="R74" s="4">
        <v>0.67700000000000005</v>
      </c>
      <c r="S74">
        <f t="shared" si="54"/>
        <v>67700</v>
      </c>
      <c r="T74">
        <f t="shared" si="55"/>
        <v>4.8305886686851442</v>
      </c>
      <c r="U74">
        <f t="shared" si="56"/>
        <v>1.0000000000000009E-2</v>
      </c>
      <c r="V74">
        <f t="shared" si="57"/>
        <v>-0.40459838394975589</v>
      </c>
      <c r="W74">
        <f t="shared" si="58"/>
        <v>3.2583710977837826E-2</v>
      </c>
      <c r="X74">
        <f t="shared" si="59"/>
        <v>-0.24507399999999971</v>
      </c>
      <c r="Y74">
        <f t="shared" si="60"/>
        <v>89.523933567154771</v>
      </c>
      <c r="AA74" s="5">
        <v>0.66600000000000004</v>
      </c>
      <c r="AB74">
        <f t="shared" si="61"/>
        <v>66600</v>
      </c>
      <c r="AC74">
        <f t="shared" si="62"/>
        <v>4.8234742291703014</v>
      </c>
      <c r="AD74">
        <f t="shared" si="63"/>
        <v>-1.0000000000000009E-3</v>
      </c>
      <c r="AE74">
        <f t="shared" si="64"/>
        <v>0</v>
      </c>
      <c r="AF74">
        <f t="shared" si="65"/>
        <v>3.2583710977837826E-2</v>
      </c>
      <c r="AG74">
        <f t="shared" si="66"/>
        <v>-0.24109199999999972</v>
      </c>
      <c r="AH74">
        <f t="shared" si="67"/>
        <v>88.06933494198681</v>
      </c>
      <c r="AJ74" s="6">
        <v>0.92700000000000005</v>
      </c>
      <c r="AK74">
        <f t="shared" si="68"/>
        <v>92700</v>
      </c>
      <c r="AL74">
        <f t="shared" si="69"/>
        <v>4.9670797341444972</v>
      </c>
      <c r="AM74">
        <f t="shared" si="70"/>
        <v>-3.0000000000000027E-3</v>
      </c>
      <c r="AN74">
        <f t="shared" si="71"/>
        <v>-0.53125700507819518</v>
      </c>
      <c r="AO74">
        <f t="shared" si="72"/>
        <v>3.2583710977837826E-2</v>
      </c>
      <c r="AP74">
        <f t="shared" si="73"/>
        <v>-0.33557399999999959</v>
      </c>
      <c r="AQ74">
        <f t="shared" si="74"/>
        <v>122.58299323006274</v>
      </c>
      <c r="AS74" s="7">
        <v>0.93</v>
      </c>
      <c r="AT74">
        <f t="shared" si="75"/>
        <v>93000</v>
      </c>
      <c r="AU74">
        <f t="shared" si="76"/>
        <v>4.9684829485539348</v>
      </c>
      <c r="AV74">
        <f t="shared" si="77"/>
        <v>-5.0000000000000044E-3</v>
      </c>
      <c r="AW74">
        <f t="shared" si="78"/>
        <v>0.23700326469977348</v>
      </c>
      <c r="AX74">
        <f t="shared" si="79"/>
        <v>3.2583710977837826E-2</v>
      </c>
      <c r="AY74">
        <f t="shared" si="80"/>
        <v>-0.33665999999999963</v>
      </c>
      <c r="AZ74">
        <f t="shared" si="81"/>
        <v>122.97970194601761</v>
      </c>
      <c r="BB74" s="8">
        <v>0.98899999999999999</v>
      </c>
      <c r="BC74">
        <f t="shared" si="82"/>
        <v>98900</v>
      </c>
      <c r="BD74">
        <f t="shared" si="83"/>
        <v>4.9951962915971793</v>
      </c>
      <c r="BE74">
        <f t="shared" si="84"/>
        <v>0</v>
      </c>
      <c r="BF74">
        <f t="shared" si="85"/>
        <v>0</v>
      </c>
      <c r="BG74">
        <f t="shared" si="86"/>
        <v>3.2583710977837826E-2</v>
      </c>
      <c r="BH74">
        <f t="shared" si="87"/>
        <v>-0.35801799999999961</v>
      </c>
      <c r="BI74">
        <f t="shared" si="88"/>
        <v>130.78164002646389</v>
      </c>
    </row>
    <row r="75" spans="1:61" x14ac:dyDescent="0.25">
      <c r="A75">
        <v>-289</v>
      </c>
      <c r="B75">
        <v>200.86</v>
      </c>
      <c r="C75">
        <f t="shared" si="45"/>
        <v>2.0086000000000003E-4</v>
      </c>
      <c r="D75">
        <f t="shared" si="46"/>
        <v>-3.6971065416434947</v>
      </c>
      <c r="E75">
        <f t="shared" si="89"/>
        <v>3.6200000000000229E-6</v>
      </c>
      <c r="I75" s="3">
        <v>0.39800000000000002</v>
      </c>
      <c r="J75">
        <f t="shared" si="47"/>
        <v>39800</v>
      </c>
      <c r="K75">
        <f t="shared" si="48"/>
        <v>4.5998830720736876</v>
      </c>
      <c r="L75">
        <f t="shared" si="49"/>
        <v>0</v>
      </c>
      <c r="M75">
        <f t="shared" si="50"/>
        <v>-0.41926485457007834</v>
      </c>
      <c r="N75">
        <f t="shared" si="51"/>
        <v>3.3290091521516574E-2</v>
      </c>
      <c r="O75">
        <f t="shared" si="52"/>
        <v>-0.14407600000000093</v>
      </c>
      <c r="P75">
        <f t="shared" si="53"/>
        <v>53.595956278825682</v>
      </c>
      <c r="R75" s="4">
        <v>0.68200000000000005</v>
      </c>
      <c r="S75">
        <f t="shared" si="54"/>
        <v>68200</v>
      </c>
      <c r="T75">
        <f t="shared" si="55"/>
        <v>4.8337843746564788</v>
      </c>
      <c r="U75">
        <f t="shared" si="56"/>
        <v>5.0000000000000044E-3</v>
      </c>
      <c r="V75">
        <f t="shared" si="57"/>
        <v>0</v>
      </c>
      <c r="W75">
        <f t="shared" si="58"/>
        <v>3.3290091521516574E-2</v>
      </c>
      <c r="X75">
        <f t="shared" si="59"/>
        <v>-0.24688400000000157</v>
      </c>
      <c r="Y75">
        <f t="shared" si="60"/>
        <v>91.840306990349532</v>
      </c>
      <c r="AA75" s="5">
        <v>0.66600000000000004</v>
      </c>
      <c r="AB75">
        <f t="shared" si="61"/>
        <v>66600</v>
      </c>
      <c r="AC75">
        <f t="shared" si="62"/>
        <v>4.8234742291703014</v>
      </c>
      <c r="AD75">
        <f t="shared" si="63"/>
        <v>0</v>
      </c>
      <c r="AE75">
        <f t="shared" si="64"/>
        <v>-0.74943193375735162</v>
      </c>
      <c r="AF75">
        <f t="shared" si="65"/>
        <v>3.3290091521516574E-2</v>
      </c>
      <c r="AG75">
        <f t="shared" si="66"/>
        <v>-0.24109200000000153</v>
      </c>
      <c r="AH75">
        <f t="shared" si="67"/>
        <v>89.68569568265805</v>
      </c>
      <c r="AJ75" s="6">
        <v>0.93600000000000005</v>
      </c>
      <c r="AK75">
        <f t="shared" si="68"/>
        <v>93600</v>
      </c>
      <c r="AL75">
        <f t="shared" si="69"/>
        <v>4.971275848738105</v>
      </c>
      <c r="AM75">
        <f t="shared" si="70"/>
        <v>9.000000000000008E-3</v>
      </c>
      <c r="AN75">
        <f t="shared" si="71"/>
        <v>-0.5342800653335591</v>
      </c>
      <c r="AO75">
        <f t="shared" si="72"/>
        <v>3.3290091521516574E-2</v>
      </c>
      <c r="AP75">
        <f t="shared" si="73"/>
        <v>-0.33883200000000213</v>
      </c>
      <c r="AQ75">
        <f t="shared" si="74"/>
        <v>126.04476149995186</v>
      </c>
      <c r="AS75" s="7">
        <v>0.92600000000000005</v>
      </c>
      <c r="AT75">
        <f t="shared" si="75"/>
        <v>92600</v>
      </c>
      <c r="AU75">
        <f t="shared" si="76"/>
        <v>4.9666109866819346</v>
      </c>
      <c r="AV75">
        <f t="shared" si="77"/>
        <v>-4.0000000000000036E-3</v>
      </c>
      <c r="AW75">
        <f t="shared" si="78"/>
        <v>0</v>
      </c>
      <c r="AX75">
        <f t="shared" si="79"/>
        <v>3.3290091521516574E-2</v>
      </c>
      <c r="AY75">
        <f t="shared" si="80"/>
        <v>-0.33521200000000212</v>
      </c>
      <c r="AZ75">
        <f t="shared" si="81"/>
        <v>124.69812943264469</v>
      </c>
      <c r="BB75" s="8">
        <v>0.98899999999999999</v>
      </c>
      <c r="BC75">
        <f t="shared" si="82"/>
        <v>98900</v>
      </c>
      <c r="BD75">
        <f t="shared" si="83"/>
        <v>4.9951962915971793</v>
      </c>
      <c r="BE75">
        <f t="shared" si="84"/>
        <v>0</v>
      </c>
      <c r="BF75">
        <f t="shared" si="85"/>
        <v>0</v>
      </c>
      <c r="BG75">
        <f t="shared" si="86"/>
        <v>3.3290091521516574E-2</v>
      </c>
      <c r="BH75">
        <f t="shared" si="87"/>
        <v>-0.35801800000000228</v>
      </c>
      <c r="BI75">
        <f t="shared" si="88"/>
        <v>133.1819114566799</v>
      </c>
    </row>
    <row r="76" spans="1:61" x14ac:dyDescent="0.25">
      <c r="A76">
        <v>-288</v>
      </c>
      <c r="B76">
        <v>204.49</v>
      </c>
      <c r="C76">
        <f t="shared" si="45"/>
        <v>2.0449000000000002E-4</v>
      </c>
      <c r="D76">
        <f t="shared" si="46"/>
        <v>-3.6893279250698763</v>
      </c>
      <c r="E76">
        <f t="shared" si="89"/>
        <v>3.6299999999999907E-6</v>
      </c>
      <c r="I76" s="3">
        <v>0.40100000000000002</v>
      </c>
      <c r="J76">
        <f t="shared" si="47"/>
        <v>40100</v>
      </c>
      <c r="K76">
        <f t="shared" si="48"/>
        <v>4.6031443726201822</v>
      </c>
      <c r="L76">
        <f t="shared" si="49"/>
        <v>3.0000000000000027E-3</v>
      </c>
      <c r="M76">
        <f t="shared" si="50"/>
        <v>0.14190236342944657</v>
      </c>
      <c r="N76">
        <f t="shared" si="51"/>
        <v>3.3998699402935234E-2</v>
      </c>
      <c r="O76">
        <f t="shared" si="52"/>
        <v>-0.14556299999999964</v>
      </c>
      <c r="P76">
        <f t="shared" si="53"/>
        <v>54.975848535747069</v>
      </c>
      <c r="R76" s="4">
        <v>0.68200000000000005</v>
      </c>
      <c r="S76">
        <f t="shared" si="54"/>
        <v>68200</v>
      </c>
      <c r="T76">
        <f t="shared" si="55"/>
        <v>4.8337843746564788</v>
      </c>
      <c r="U76">
        <f t="shared" si="56"/>
        <v>0</v>
      </c>
      <c r="V76">
        <f t="shared" si="57"/>
        <v>-0.33235104673822574</v>
      </c>
      <c r="W76">
        <f t="shared" si="58"/>
        <v>3.3998699402935234E-2</v>
      </c>
      <c r="X76">
        <f t="shared" si="59"/>
        <v>-0.24756599999999937</v>
      </c>
      <c r="Y76">
        <f t="shared" si="60"/>
        <v>93.500071574512475</v>
      </c>
      <c r="AA76" s="5">
        <v>0.67500000000000004</v>
      </c>
      <c r="AB76">
        <f t="shared" si="61"/>
        <v>67500</v>
      </c>
      <c r="AC76">
        <f t="shared" si="62"/>
        <v>4.8293037728310253</v>
      </c>
      <c r="AD76">
        <f t="shared" si="63"/>
        <v>9.000000000000008E-3</v>
      </c>
      <c r="AE76">
        <f t="shared" si="64"/>
        <v>-0.91868354175636358</v>
      </c>
      <c r="AF76">
        <f t="shared" si="65"/>
        <v>3.3998699402935234E-2</v>
      </c>
      <c r="AG76">
        <f t="shared" si="66"/>
        <v>-0.24502499999999938</v>
      </c>
      <c r="AH76">
        <f t="shared" si="67"/>
        <v>92.54039342052188</v>
      </c>
      <c r="AJ76" s="6">
        <v>0.94499999999999995</v>
      </c>
      <c r="AK76">
        <f t="shared" si="68"/>
        <v>94500</v>
      </c>
      <c r="AL76">
        <f t="shared" si="69"/>
        <v>4.9754318085092626</v>
      </c>
      <c r="AM76">
        <f t="shared" si="70"/>
        <v>8.999999999999897E-3</v>
      </c>
      <c r="AN76">
        <f t="shared" si="71"/>
        <v>-0.59823570315206787</v>
      </c>
      <c r="AO76">
        <f t="shared" si="72"/>
        <v>3.3998699402935234E-2</v>
      </c>
      <c r="AP76">
        <f t="shared" si="73"/>
        <v>-0.34303499999999909</v>
      </c>
      <c r="AQ76">
        <f t="shared" si="74"/>
        <v>129.55655078873065</v>
      </c>
      <c r="AS76" s="7">
        <v>0.92600000000000005</v>
      </c>
      <c r="AT76">
        <f t="shared" si="75"/>
        <v>92600</v>
      </c>
      <c r="AU76">
        <f t="shared" si="76"/>
        <v>4.9666109866819346</v>
      </c>
      <c r="AV76">
        <f t="shared" si="77"/>
        <v>0</v>
      </c>
      <c r="AW76">
        <f t="shared" si="78"/>
        <v>0.18441941664948366</v>
      </c>
      <c r="AX76">
        <f t="shared" si="79"/>
        <v>3.3998699402935234E-2</v>
      </c>
      <c r="AY76">
        <f t="shared" si="80"/>
        <v>-0.33613799999999916</v>
      </c>
      <c r="AZ76">
        <f t="shared" si="81"/>
        <v>126.95171008504187</v>
      </c>
      <c r="BB76" s="8">
        <v>0.98899999999999999</v>
      </c>
      <c r="BC76">
        <f t="shared" si="82"/>
        <v>98900</v>
      </c>
      <c r="BD76">
        <f t="shared" si="83"/>
        <v>4.9951962915971793</v>
      </c>
      <c r="BE76">
        <f t="shared" si="84"/>
        <v>0</v>
      </c>
      <c r="BF76">
        <f t="shared" si="85"/>
        <v>5.7493041855530724E-2</v>
      </c>
      <c r="BG76">
        <f t="shared" si="86"/>
        <v>3.3998699402935234E-2</v>
      </c>
      <c r="BH76">
        <f t="shared" si="87"/>
        <v>-0.35900699999999908</v>
      </c>
      <c r="BI76">
        <f t="shared" si="88"/>
        <v>135.58881347095723</v>
      </c>
    </row>
    <row r="77" spans="1:61" x14ac:dyDescent="0.25">
      <c r="A77">
        <v>-287</v>
      </c>
      <c r="B77">
        <v>208.12</v>
      </c>
      <c r="C77">
        <f t="shared" si="45"/>
        <v>2.0812000000000001E-4</v>
      </c>
      <c r="D77">
        <f t="shared" si="46"/>
        <v>-3.681686182776001</v>
      </c>
      <c r="E77">
        <f t="shared" si="89"/>
        <v>3.6299999999999907E-6</v>
      </c>
      <c r="I77" s="3">
        <v>0.4</v>
      </c>
      <c r="J77">
        <f t="shared" si="47"/>
        <v>40000</v>
      </c>
      <c r="K77">
        <f t="shared" si="48"/>
        <v>4.6020599913279625</v>
      </c>
      <c r="L77">
        <f t="shared" si="49"/>
        <v>-1.0000000000000009E-3</v>
      </c>
      <c r="M77">
        <f t="shared" si="50"/>
        <v>1.1683607954202813</v>
      </c>
      <c r="N77">
        <f t="shared" si="51"/>
        <v>3.4709317321261646E-2</v>
      </c>
      <c r="O77">
        <f t="shared" si="52"/>
        <v>-0.14519999999999963</v>
      </c>
      <c r="P77">
        <f t="shared" si="53"/>
        <v>55.812220620923995</v>
      </c>
      <c r="R77" s="4">
        <v>0.68600000000000005</v>
      </c>
      <c r="S77">
        <f t="shared" si="54"/>
        <v>68600</v>
      </c>
      <c r="T77">
        <f t="shared" si="55"/>
        <v>4.836324115706752</v>
      </c>
      <c r="U77">
        <f t="shared" si="56"/>
        <v>4.0000000000000036E-3</v>
      </c>
      <c r="V77">
        <f t="shared" si="57"/>
        <v>-0.2523577490137705</v>
      </c>
      <c r="W77">
        <f t="shared" si="58"/>
        <v>3.4709317321261646E-2</v>
      </c>
      <c r="X77">
        <f t="shared" si="59"/>
        <v>-0.24901799999999935</v>
      </c>
      <c r="Y77">
        <f t="shared" si="60"/>
        <v>95.717958364884652</v>
      </c>
      <c r="AA77" s="5">
        <v>0.68600000000000005</v>
      </c>
      <c r="AB77">
        <f t="shared" si="61"/>
        <v>68600</v>
      </c>
      <c r="AC77">
        <f t="shared" si="62"/>
        <v>4.836324115706752</v>
      </c>
      <c r="AD77">
        <f t="shared" si="63"/>
        <v>1.100000000000001E-2</v>
      </c>
      <c r="AE77">
        <f t="shared" si="64"/>
        <v>-0.2523577490137705</v>
      </c>
      <c r="AF77">
        <f t="shared" si="65"/>
        <v>3.4709317321261646E-2</v>
      </c>
      <c r="AG77">
        <f t="shared" si="66"/>
        <v>-0.24901799999999935</v>
      </c>
      <c r="AH77">
        <f t="shared" si="67"/>
        <v>95.717958364884652</v>
      </c>
      <c r="AJ77" s="6">
        <v>0.95499999999999996</v>
      </c>
      <c r="AK77">
        <f t="shared" si="68"/>
        <v>95500</v>
      </c>
      <c r="AL77">
        <f t="shared" si="69"/>
        <v>4.980003371583746</v>
      </c>
      <c r="AM77">
        <f t="shared" si="70"/>
        <v>1.0000000000000009E-2</v>
      </c>
      <c r="AN77">
        <f t="shared" si="71"/>
        <v>-0.12098726668425305</v>
      </c>
      <c r="AO77">
        <f t="shared" si="72"/>
        <v>3.4709317321261646E-2</v>
      </c>
      <c r="AP77">
        <f t="shared" si="73"/>
        <v>-0.34666499999999911</v>
      </c>
      <c r="AQ77">
        <f t="shared" si="74"/>
        <v>133.25167673245605</v>
      </c>
      <c r="AS77" s="7">
        <v>0.92300000000000004</v>
      </c>
      <c r="AT77">
        <f t="shared" si="75"/>
        <v>92300</v>
      </c>
      <c r="AU77">
        <f t="shared" si="76"/>
        <v>4.9652017010259124</v>
      </c>
      <c r="AV77">
        <f t="shared" si="77"/>
        <v>-3.0000000000000027E-3</v>
      </c>
      <c r="AW77">
        <f t="shared" si="78"/>
        <v>0.18827545348123481</v>
      </c>
      <c r="AX77">
        <f t="shared" si="79"/>
        <v>3.4709317321261646E-2</v>
      </c>
      <c r="AY77">
        <f t="shared" si="80"/>
        <v>-0.33504899999999915</v>
      </c>
      <c r="AZ77">
        <f t="shared" si="81"/>
        <v>128.78669908278212</v>
      </c>
      <c r="BB77" s="8">
        <v>0.98799999999999999</v>
      </c>
      <c r="BC77">
        <f t="shared" si="82"/>
        <v>98800</v>
      </c>
      <c r="BD77">
        <f t="shared" si="83"/>
        <v>4.9947569445876283</v>
      </c>
      <c r="BE77">
        <f t="shared" si="84"/>
        <v>-1.0000000000000009E-3</v>
      </c>
      <c r="BF77">
        <f t="shared" si="85"/>
        <v>0.11718725870498817</v>
      </c>
      <c r="BG77">
        <f t="shared" si="86"/>
        <v>3.4709317321261646E-2</v>
      </c>
      <c r="BH77">
        <f t="shared" si="87"/>
        <v>-0.35864399999999907</v>
      </c>
      <c r="BI77">
        <f t="shared" si="88"/>
        <v>137.85618493368227</v>
      </c>
    </row>
    <row r="78" spans="1:61" x14ac:dyDescent="0.25">
      <c r="A78">
        <v>-286</v>
      </c>
      <c r="B78">
        <v>211.75</v>
      </c>
      <c r="C78">
        <f t="shared" si="45"/>
        <v>2.1175E-4</v>
      </c>
      <c r="D78">
        <f t="shared" si="46"/>
        <v>-3.6741765809972553</v>
      </c>
      <c r="E78">
        <f t="shared" si="89"/>
        <v>3.6299999999999907E-6</v>
      </c>
      <c r="I78" s="3">
        <v>0.39200000000000002</v>
      </c>
      <c r="J78">
        <f t="shared" si="47"/>
        <v>39200</v>
      </c>
      <c r="K78">
        <f t="shared" si="48"/>
        <v>4.5932860670204576</v>
      </c>
      <c r="L78">
        <f t="shared" si="49"/>
        <v>-8.0000000000000071E-3</v>
      </c>
      <c r="M78">
        <f t="shared" si="50"/>
        <v>2.1395782188172756</v>
      </c>
      <c r="N78">
        <f t="shared" si="51"/>
        <v>3.5421727429681943E-2</v>
      </c>
      <c r="O78">
        <f t="shared" si="52"/>
        <v>-0.14229599999999964</v>
      </c>
      <c r="P78">
        <f t="shared" si="53"/>
        <v>55.649975793537585</v>
      </c>
      <c r="R78" s="4">
        <v>0.68899999999999995</v>
      </c>
      <c r="S78">
        <f t="shared" si="54"/>
        <v>68900</v>
      </c>
      <c r="T78">
        <f t="shared" si="55"/>
        <v>4.8382192219076261</v>
      </c>
      <c r="U78">
        <f t="shared" si="56"/>
        <v>2.9999999999998916E-3</v>
      </c>
      <c r="V78">
        <f t="shared" si="57"/>
        <v>0.77354986136838955</v>
      </c>
      <c r="W78">
        <f t="shared" si="58"/>
        <v>3.5421727429681943E-2</v>
      </c>
      <c r="X78">
        <f t="shared" si="59"/>
        <v>-0.25010699999999936</v>
      </c>
      <c r="Y78">
        <f t="shared" si="60"/>
        <v>97.813350310580091</v>
      </c>
      <c r="AA78" s="5">
        <v>0.68899999999999995</v>
      </c>
      <c r="AB78">
        <f t="shared" si="61"/>
        <v>68900</v>
      </c>
      <c r="AC78">
        <f t="shared" si="62"/>
        <v>4.8382192219076261</v>
      </c>
      <c r="AD78">
        <f t="shared" si="63"/>
        <v>2.9999999999998916E-3</v>
      </c>
      <c r="AE78">
        <f t="shared" si="64"/>
        <v>-0.42539532321302764</v>
      </c>
      <c r="AF78">
        <f t="shared" si="65"/>
        <v>3.5421727429681943E-2</v>
      </c>
      <c r="AG78">
        <f t="shared" si="66"/>
        <v>-0.25010699999999936</v>
      </c>
      <c r="AH78">
        <f t="shared" si="67"/>
        <v>97.813350310580091</v>
      </c>
      <c r="AJ78" s="6">
        <v>0.95699999999999996</v>
      </c>
      <c r="AK78">
        <f t="shared" si="68"/>
        <v>95700</v>
      </c>
      <c r="AL78">
        <f t="shared" si="69"/>
        <v>4.9809119377768436</v>
      </c>
      <c r="AM78">
        <f t="shared" si="70"/>
        <v>2.0000000000000018E-3</v>
      </c>
      <c r="AN78">
        <f t="shared" si="71"/>
        <v>-6.1443260807255734E-2</v>
      </c>
      <c r="AO78">
        <f t="shared" si="72"/>
        <v>3.5421727429681943E-2</v>
      </c>
      <c r="AP78">
        <f t="shared" si="73"/>
        <v>-0.34739099999999912</v>
      </c>
      <c r="AQ78">
        <f t="shared" si="74"/>
        <v>135.85976233269253</v>
      </c>
      <c r="AS78" s="7">
        <v>0.92</v>
      </c>
      <c r="AT78">
        <f t="shared" si="75"/>
        <v>92000</v>
      </c>
      <c r="AU78">
        <f t="shared" si="76"/>
        <v>4.9637878273455556</v>
      </c>
      <c r="AV78">
        <f t="shared" si="77"/>
        <v>-3.0000000000000027E-3</v>
      </c>
      <c r="AW78">
        <f t="shared" si="78"/>
        <v>0.12803469008797494</v>
      </c>
      <c r="AX78">
        <f t="shared" si="79"/>
        <v>3.5421727429681943E-2</v>
      </c>
      <c r="AY78">
        <f t="shared" si="80"/>
        <v>-0.33395999999999915</v>
      </c>
      <c r="AZ78">
        <f t="shared" si="81"/>
        <v>130.60708604605759</v>
      </c>
      <c r="BB78" s="8">
        <v>0.98599999999999999</v>
      </c>
      <c r="BC78">
        <f t="shared" si="82"/>
        <v>98600</v>
      </c>
      <c r="BD78">
        <f t="shared" si="83"/>
        <v>4.993876914941211</v>
      </c>
      <c r="BE78">
        <f t="shared" si="84"/>
        <v>-2.0000000000000018E-3</v>
      </c>
      <c r="BF78">
        <f t="shared" si="85"/>
        <v>5.9697536198248163E-2</v>
      </c>
      <c r="BG78">
        <f t="shared" si="86"/>
        <v>3.5421727429681943E-2</v>
      </c>
      <c r="BH78">
        <f t="shared" si="87"/>
        <v>-0.35791799999999907</v>
      </c>
      <c r="BI78">
        <f t="shared" si="88"/>
        <v>139.9767248276226</v>
      </c>
    </row>
    <row r="79" spans="1:61" x14ac:dyDescent="0.25">
      <c r="A79">
        <v>-285</v>
      </c>
      <c r="B79">
        <v>215.38</v>
      </c>
      <c r="C79">
        <f t="shared" si="45"/>
        <v>2.1537999999999999E-4</v>
      </c>
      <c r="D79">
        <f t="shared" si="46"/>
        <v>-3.6667946273746561</v>
      </c>
      <c r="E79">
        <f t="shared" si="89"/>
        <v>3.6299999999999907E-6</v>
      </c>
      <c r="I79" s="3">
        <v>0.378</v>
      </c>
      <c r="J79">
        <f t="shared" si="47"/>
        <v>37800</v>
      </c>
      <c r="K79">
        <f t="shared" si="48"/>
        <v>4.5774917998372251</v>
      </c>
      <c r="L79">
        <f t="shared" si="49"/>
        <v>-1.4000000000000012E-2</v>
      </c>
      <c r="M79">
        <f t="shared" si="50"/>
        <v>2.4160763310695934</v>
      </c>
      <c r="N79">
        <f t="shared" si="51"/>
        <v>3.6135711403724957E-2</v>
      </c>
      <c r="O79">
        <f t="shared" si="52"/>
        <v>-0.13721399999999964</v>
      </c>
      <c r="P79">
        <f t="shared" si="53"/>
        <v>54.582404829335026</v>
      </c>
      <c r="R79" s="4">
        <v>0.68</v>
      </c>
      <c r="S79">
        <f t="shared" si="54"/>
        <v>68000</v>
      </c>
      <c r="T79">
        <f t="shared" si="55"/>
        <v>4.8325089127062366</v>
      </c>
      <c r="U79">
        <f t="shared" si="56"/>
        <v>-8.999999999999897E-3</v>
      </c>
      <c r="V79">
        <f t="shared" si="57"/>
        <v>1.6007529215806129</v>
      </c>
      <c r="W79">
        <f t="shared" si="58"/>
        <v>3.6135711403724957E-2</v>
      </c>
      <c r="X79">
        <f t="shared" si="59"/>
        <v>-0.24683999999999937</v>
      </c>
      <c r="Y79">
        <f t="shared" si="60"/>
        <v>98.190569534253498</v>
      </c>
      <c r="AA79" s="5">
        <v>0.69399999999999995</v>
      </c>
      <c r="AB79">
        <f t="shared" si="61"/>
        <v>69400</v>
      </c>
      <c r="AC79">
        <f t="shared" si="62"/>
        <v>4.8413594704548553</v>
      </c>
      <c r="AD79">
        <f t="shared" si="63"/>
        <v>5.0000000000000044E-3</v>
      </c>
      <c r="AE79">
        <f t="shared" si="64"/>
        <v>-0.93834423218069529</v>
      </c>
      <c r="AF79">
        <f t="shared" si="65"/>
        <v>3.6135711403724957E-2</v>
      </c>
      <c r="AG79">
        <f t="shared" si="66"/>
        <v>-0.25192199999999937</v>
      </c>
      <c r="AH79">
        <f t="shared" si="67"/>
        <v>100.21214008348812</v>
      </c>
      <c r="AJ79" s="6">
        <v>0.95799999999999996</v>
      </c>
      <c r="AK79">
        <f t="shared" si="68"/>
        <v>95800</v>
      </c>
      <c r="AL79">
        <f t="shared" si="69"/>
        <v>4.981365509078544</v>
      </c>
      <c r="AM79">
        <f t="shared" si="70"/>
        <v>1.0000000000000009E-3</v>
      </c>
      <c r="AN79">
        <f t="shared" si="71"/>
        <v>-0.1244399472545539</v>
      </c>
      <c r="AO79">
        <f t="shared" si="72"/>
        <v>3.6135711403724957E-2</v>
      </c>
      <c r="AP79">
        <f t="shared" si="73"/>
        <v>-0.34775399999999912</v>
      </c>
      <c r="AQ79">
        <f t="shared" si="74"/>
        <v>138.33318472619828</v>
      </c>
      <c r="AS79" s="7">
        <v>0.91800000000000004</v>
      </c>
      <c r="AT79">
        <f t="shared" si="75"/>
        <v>91800</v>
      </c>
      <c r="AU79">
        <f t="shared" si="76"/>
        <v>4.9628426812012423</v>
      </c>
      <c r="AV79">
        <f t="shared" si="77"/>
        <v>-2.0000000000000018E-3</v>
      </c>
      <c r="AW79">
        <f t="shared" si="78"/>
        <v>-0.19467858405370278</v>
      </c>
      <c r="AX79">
        <f t="shared" si="79"/>
        <v>3.6135711403724957E-2</v>
      </c>
      <c r="AY79">
        <f t="shared" si="80"/>
        <v>-0.33323399999999914</v>
      </c>
      <c r="AZ79">
        <f t="shared" si="81"/>
        <v>132.55726887124223</v>
      </c>
      <c r="BB79" s="8">
        <v>0.98499999999999999</v>
      </c>
      <c r="BC79">
        <f t="shared" si="82"/>
        <v>98500</v>
      </c>
      <c r="BD79">
        <f t="shared" si="83"/>
        <v>4.9934362304976121</v>
      </c>
      <c r="BE79">
        <f t="shared" si="84"/>
        <v>-1.0000000000000009E-3</v>
      </c>
      <c r="BF79">
        <f t="shared" si="85"/>
        <v>0.121278361023663</v>
      </c>
      <c r="BG79">
        <f t="shared" si="86"/>
        <v>3.6135711403724957E-2</v>
      </c>
      <c r="BH79">
        <f t="shared" si="87"/>
        <v>-0.35755499999999907</v>
      </c>
      <c r="BI79">
        <f t="shared" si="88"/>
        <v>142.23192792829366</v>
      </c>
    </row>
    <row r="80" spans="1:61" x14ac:dyDescent="0.25">
      <c r="A80">
        <v>-284</v>
      </c>
      <c r="B80">
        <v>219.02</v>
      </c>
      <c r="C80">
        <f t="shared" si="45"/>
        <v>2.1902E-4</v>
      </c>
      <c r="D80">
        <f t="shared" si="46"/>
        <v>-3.6595162253742823</v>
      </c>
      <c r="E80">
        <f t="shared" si="89"/>
        <v>3.6400000000000126E-6</v>
      </c>
      <c r="I80" s="3">
        <v>0.36299999999999999</v>
      </c>
      <c r="J80">
        <f t="shared" si="47"/>
        <v>36300</v>
      </c>
      <c r="K80">
        <f t="shared" si="48"/>
        <v>4.5599066250361124</v>
      </c>
      <c r="L80">
        <f t="shared" si="49"/>
        <v>-1.5000000000000013E-2</v>
      </c>
      <c r="M80">
        <f t="shared" si="50"/>
        <v>1.5273116403893938</v>
      </c>
      <c r="N80">
        <f t="shared" si="51"/>
        <v>3.6851050509638439E-2</v>
      </c>
      <c r="O80">
        <f t="shared" si="52"/>
        <v>-0.13213200000000044</v>
      </c>
      <c r="P80">
        <f t="shared" si="53"/>
        <v>53.302293141256278</v>
      </c>
      <c r="R80" s="4">
        <v>0.66200000000000003</v>
      </c>
      <c r="S80">
        <f t="shared" si="54"/>
        <v>66200</v>
      </c>
      <c r="T80">
        <f t="shared" si="55"/>
        <v>4.8208579894397001</v>
      </c>
      <c r="U80">
        <f t="shared" si="56"/>
        <v>-1.8000000000000016E-2</v>
      </c>
      <c r="V80">
        <f t="shared" si="57"/>
        <v>1.7715575939272818</v>
      </c>
      <c r="W80">
        <f t="shared" si="58"/>
        <v>3.6851050509638439E-2</v>
      </c>
      <c r="X80">
        <f t="shared" si="59"/>
        <v>-0.24096800000000082</v>
      </c>
      <c r="Y80">
        <f t="shared" si="60"/>
        <v>97.206936803062419</v>
      </c>
      <c r="AA80" s="5">
        <v>0.70499999999999996</v>
      </c>
      <c r="AB80">
        <f t="shared" si="61"/>
        <v>70500</v>
      </c>
      <c r="AC80">
        <f t="shared" si="62"/>
        <v>4.8481891169913984</v>
      </c>
      <c r="AD80">
        <f t="shared" si="63"/>
        <v>1.100000000000001E-2</v>
      </c>
      <c r="AE80">
        <f t="shared" si="64"/>
        <v>-0.51555154593586539</v>
      </c>
      <c r="AF80">
        <f t="shared" si="65"/>
        <v>3.6851050509638439E-2</v>
      </c>
      <c r="AG80">
        <f t="shared" si="66"/>
        <v>-0.2566200000000009</v>
      </c>
      <c r="AH80">
        <f t="shared" si="67"/>
        <v>103.52098254706799</v>
      </c>
      <c r="AJ80" s="6">
        <v>0.96</v>
      </c>
      <c r="AK80">
        <f t="shared" si="68"/>
        <v>96000</v>
      </c>
      <c r="AL80">
        <f t="shared" si="69"/>
        <v>4.982271233039568</v>
      </c>
      <c r="AM80">
        <f t="shared" si="70"/>
        <v>2.0000000000000018E-3</v>
      </c>
      <c r="AN80">
        <f t="shared" si="71"/>
        <v>-6.3336516214220942E-2</v>
      </c>
      <c r="AO80">
        <f t="shared" si="72"/>
        <v>3.6851050509638439E-2</v>
      </c>
      <c r="AP80">
        <f t="shared" si="73"/>
        <v>-0.34944000000000119</v>
      </c>
      <c r="AQ80">
        <f t="shared" si="74"/>
        <v>140.96474219175215</v>
      </c>
      <c r="AS80" s="7">
        <v>0.92100000000000004</v>
      </c>
      <c r="AT80">
        <f t="shared" si="75"/>
        <v>92100</v>
      </c>
      <c r="AU80">
        <f t="shared" si="76"/>
        <v>4.9642596301968487</v>
      </c>
      <c r="AV80">
        <f t="shared" si="77"/>
        <v>3.0000000000000027E-3</v>
      </c>
      <c r="AW80">
        <f t="shared" si="78"/>
        <v>-6.60170638075986E-2</v>
      </c>
      <c r="AX80">
        <f t="shared" si="79"/>
        <v>3.6851050509638439E-2</v>
      </c>
      <c r="AY80">
        <f t="shared" si="80"/>
        <v>-0.33524400000000115</v>
      </c>
      <c r="AZ80">
        <f t="shared" si="81"/>
        <v>135.23804954021219</v>
      </c>
      <c r="BB80" s="8">
        <v>0.98299999999999998</v>
      </c>
      <c r="BC80">
        <f t="shared" si="82"/>
        <v>98300</v>
      </c>
      <c r="BD80">
        <f t="shared" si="83"/>
        <v>4.9925535178321354</v>
      </c>
      <c r="BE80">
        <f t="shared" si="84"/>
        <v>-2.0000000000000018E-3</v>
      </c>
      <c r="BF80">
        <f t="shared" si="85"/>
        <v>0</v>
      </c>
      <c r="BG80">
        <f t="shared" si="86"/>
        <v>3.6851050509638439E-2</v>
      </c>
      <c r="BH80">
        <f t="shared" si="87"/>
        <v>-0.35781200000000124</v>
      </c>
      <c r="BI80">
        <f t="shared" si="88"/>
        <v>144.34202247342952</v>
      </c>
    </row>
    <row r="81" spans="1:61" x14ac:dyDescent="0.25">
      <c r="A81">
        <v>-283</v>
      </c>
      <c r="B81">
        <v>222.65</v>
      </c>
      <c r="C81">
        <f t="shared" si="45"/>
        <v>2.2265000000000002E-4</v>
      </c>
      <c r="D81">
        <f t="shared" si="46"/>
        <v>-3.6523773005327582</v>
      </c>
      <c r="E81">
        <f t="shared" si="89"/>
        <v>3.6300000000000178E-6</v>
      </c>
      <c r="I81" s="3">
        <v>0.35399999999999998</v>
      </c>
      <c r="J81">
        <f t="shared" si="47"/>
        <v>35400</v>
      </c>
      <c r="K81">
        <f t="shared" si="48"/>
        <v>4.5490032620257876</v>
      </c>
      <c r="L81">
        <f t="shared" si="49"/>
        <v>-9.000000000000008E-3</v>
      </c>
      <c r="M81">
        <f t="shared" si="50"/>
        <v>0.17540091151619361</v>
      </c>
      <c r="N81">
        <f t="shared" si="51"/>
        <v>3.7567525672792923E-2</v>
      </c>
      <c r="O81">
        <f t="shared" si="52"/>
        <v>-0.12850200000000062</v>
      </c>
      <c r="P81">
        <f t="shared" si="53"/>
        <v>52.842268716630429</v>
      </c>
      <c r="R81" s="4">
        <v>0.64300000000000002</v>
      </c>
      <c r="S81">
        <f t="shared" si="54"/>
        <v>64300</v>
      </c>
      <c r="T81">
        <f t="shared" si="55"/>
        <v>4.8082109729242219</v>
      </c>
      <c r="U81">
        <f t="shared" si="56"/>
        <v>-1.9000000000000017E-2</v>
      </c>
      <c r="V81">
        <f t="shared" si="57"/>
        <v>0.77627531475854983</v>
      </c>
      <c r="W81">
        <f t="shared" si="58"/>
        <v>3.7567525672792923E-2</v>
      </c>
      <c r="X81">
        <f t="shared" si="59"/>
        <v>-0.23340900000000114</v>
      </c>
      <c r="Y81">
        <f t="shared" si="60"/>
        <v>95.981860973992568</v>
      </c>
      <c r="AA81" s="5">
        <v>0.71099999999999997</v>
      </c>
      <c r="AB81">
        <f t="shared" si="61"/>
        <v>71100</v>
      </c>
      <c r="AC81">
        <f t="shared" si="62"/>
        <v>4.8518696007297661</v>
      </c>
      <c r="AD81">
        <f t="shared" si="63"/>
        <v>6.0000000000000053E-3</v>
      </c>
      <c r="AE81">
        <f t="shared" si="64"/>
        <v>0.70161066435923281</v>
      </c>
      <c r="AF81">
        <f t="shared" si="65"/>
        <v>3.7567525672792923E-2</v>
      </c>
      <c r="AG81">
        <f t="shared" si="66"/>
        <v>-0.25809300000000124</v>
      </c>
      <c r="AH81">
        <f t="shared" si="67"/>
        <v>106.13235326984248</v>
      </c>
      <c r="AJ81" s="6">
        <v>0.96099999999999997</v>
      </c>
      <c r="AK81">
        <f t="shared" si="68"/>
        <v>96100</v>
      </c>
      <c r="AL81">
        <f t="shared" si="69"/>
        <v>4.9827233876685453</v>
      </c>
      <c r="AM81">
        <f t="shared" si="70"/>
        <v>1.0000000000000009E-3</v>
      </c>
      <c r="AN81">
        <f t="shared" si="71"/>
        <v>0</v>
      </c>
      <c r="AO81">
        <f t="shared" si="72"/>
        <v>3.7567525672792923E-2</v>
      </c>
      <c r="AP81">
        <f t="shared" si="73"/>
        <v>-0.34884300000000168</v>
      </c>
      <c r="AQ81">
        <f t="shared" si="74"/>
        <v>143.45033965164362</v>
      </c>
      <c r="AS81" s="7">
        <v>0.92200000000000004</v>
      </c>
      <c r="AT81">
        <f t="shared" si="75"/>
        <v>92200</v>
      </c>
      <c r="AU81">
        <f t="shared" si="76"/>
        <v>4.9647309210536292</v>
      </c>
      <c r="AV81">
        <f t="shared" si="77"/>
        <v>1.0000000000000009E-3</v>
      </c>
      <c r="AW81">
        <f t="shared" si="78"/>
        <v>-6.7213210779437163E-2</v>
      </c>
      <c r="AX81">
        <f t="shared" si="79"/>
        <v>3.7567525672792923E-2</v>
      </c>
      <c r="AY81">
        <f t="shared" si="80"/>
        <v>-0.33468600000000165</v>
      </c>
      <c r="AZ81">
        <f t="shared" si="81"/>
        <v>137.62873377608264</v>
      </c>
      <c r="BB81" s="8">
        <v>0.98299999999999998</v>
      </c>
      <c r="BC81">
        <f t="shared" si="82"/>
        <v>98300</v>
      </c>
      <c r="BD81">
        <f t="shared" si="83"/>
        <v>4.9925535178321354</v>
      </c>
      <c r="BE81">
        <f t="shared" si="84"/>
        <v>0</v>
      </c>
      <c r="BF81">
        <f t="shared" si="85"/>
        <v>0</v>
      </c>
      <c r="BG81">
        <f t="shared" si="86"/>
        <v>3.7567525672792923E-2</v>
      </c>
      <c r="BH81">
        <f t="shared" si="87"/>
        <v>-0.35682900000000173</v>
      </c>
      <c r="BI81">
        <f t="shared" si="88"/>
        <v>146.7343224532421</v>
      </c>
    </row>
    <row r="82" spans="1:61" x14ac:dyDescent="0.25">
      <c r="A82">
        <v>-282</v>
      </c>
      <c r="B82">
        <v>226.27</v>
      </c>
      <c r="C82">
        <f t="shared" si="45"/>
        <v>2.2627000000000001E-4</v>
      </c>
      <c r="D82">
        <f t="shared" si="46"/>
        <v>-3.6453730231470511</v>
      </c>
      <c r="E82">
        <f t="shared" si="89"/>
        <v>3.6199999999999958E-6</v>
      </c>
      <c r="I82" s="3">
        <v>0.35299999999999998</v>
      </c>
      <c r="J82">
        <f t="shared" si="47"/>
        <v>35300</v>
      </c>
      <c r="K82">
        <f t="shared" si="48"/>
        <v>4.5477747053878224</v>
      </c>
      <c r="L82">
        <f t="shared" si="49"/>
        <v>-1.0000000000000009E-3</v>
      </c>
      <c r="M82">
        <f t="shared" si="50"/>
        <v>-0.53172678733206957</v>
      </c>
      <c r="N82">
        <f t="shared" si="51"/>
        <v>3.8284917546089259E-2</v>
      </c>
      <c r="O82">
        <f t="shared" si="52"/>
        <v>-0.12778599999999984</v>
      </c>
      <c r="P82">
        <f t="shared" si="53"/>
        <v>53.549716503020548</v>
      </c>
      <c r="R82" s="4">
        <v>0.63500000000000001</v>
      </c>
      <c r="S82">
        <f t="shared" si="54"/>
        <v>63500</v>
      </c>
      <c r="T82">
        <f t="shared" si="55"/>
        <v>4.802773725291976</v>
      </c>
      <c r="U82">
        <f t="shared" si="56"/>
        <v>-8.0000000000000071E-3</v>
      </c>
      <c r="V82">
        <f t="shared" si="57"/>
        <v>9.9026036338571807E-2</v>
      </c>
      <c r="W82">
        <f t="shared" si="58"/>
        <v>3.8284917546089259E-2</v>
      </c>
      <c r="X82">
        <f t="shared" si="59"/>
        <v>-0.22986999999999974</v>
      </c>
      <c r="Y82">
        <f t="shared" si="60"/>
        <v>96.328810139994474</v>
      </c>
      <c r="AA82" s="5">
        <v>0.70299999999999996</v>
      </c>
      <c r="AB82">
        <f t="shared" si="61"/>
        <v>70300</v>
      </c>
      <c r="AC82">
        <f t="shared" si="62"/>
        <v>4.8469553250198238</v>
      </c>
      <c r="AD82">
        <f t="shared" si="63"/>
        <v>-8.0000000000000071E-3</v>
      </c>
      <c r="AE82">
        <f t="shared" si="64"/>
        <v>0.90018741816644576</v>
      </c>
      <c r="AF82">
        <f t="shared" si="65"/>
        <v>3.8284917546089259E-2</v>
      </c>
      <c r="AG82">
        <f t="shared" si="66"/>
        <v>-0.25448599999999971</v>
      </c>
      <c r="AH82">
        <f t="shared" si="67"/>
        <v>106.64433626522224</v>
      </c>
      <c r="AJ82" s="6">
        <v>0.96099999999999997</v>
      </c>
      <c r="AK82">
        <f t="shared" si="68"/>
        <v>96100</v>
      </c>
      <c r="AL82">
        <f t="shared" si="69"/>
        <v>4.9827233876685453</v>
      </c>
      <c r="AM82">
        <f t="shared" si="70"/>
        <v>0</v>
      </c>
      <c r="AN82">
        <f t="shared" si="71"/>
        <v>6.5415942453459802E-2</v>
      </c>
      <c r="AO82">
        <f t="shared" si="72"/>
        <v>3.8284917546089259E-2</v>
      </c>
      <c r="AP82">
        <f t="shared" si="73"/>
        <v>-0.34788199999999958</v>
      </c>
      <c r="AQ82">
        <f t="shared" si="74"/>
        <v>145.78265597564518</v>
      </c>
      <c r="AS82" s="7">
        <v>0.92300000000000004</v>
      </c>
      <c r="AT82">
        <f t="shared" si="75"/>
        <v>92300</v>
      </c>
      <c r="AU82">
        <f t="shared" si="76"/>
        <v>4.9652017010259124</v>
      </c>
      <c r="AV82">
        <f t="shared" si="77"/>
        <v>1.0000000000000009E-3</v>
      </c>
      <c r="AW82">
        <f t="shared" si="78"/>
        <v>0.13629507958484266</v>
      </c>
      <c r="AX82">
        <f t="shared" si="79"/>
        <v>3.8284917546089259E-2</v>
      </c>
      <c r="AY82">
        <f t="shared" si="80"/>
        <v>-0.33412599999999959</v>
      </c>
      <c r="AZ82">
        <f t="shared" si="81"/>
        <v>140.01809725860616</v>
      </c>
      <c r="BB82" s="8">
        <v>0.98299999999999998</v>
      </c>
      <c r="BC82">
        <f t="shared" si="82"/>
        <v>98300</v>
      </c>
      <c r="BD82">
        <f t="shared" si="83"/>
        <v>4.9925535178321354</v>
      </c>
      <c r="BE82">
        <f t="shared" si="84"/>
        <v>0</v>
      </c>
      <c r="BF82">
        <f t="shared" si="85"/>
        <v>-0.12770737536928331</v>
      </c>
      <c r="BG82">
        <f t="shared" si="86"/>
        <v>3.8284917546089259E-2</v>
      </c>
      <c r="BH82">
        <f t="shared" si="87"/>
        <v>-0.35584599999999961</v>
      </c>
      <c r="BI82">
        <f t="shared" si="88"/>
        <v>149.12003207498356</v>
      </c>
    </row>
    <row r="83" spans="1:61" x14ac:dyDescent="0.25">
      <c r="A83">
        <v>-281</v>
      </c>
      <c r="B83">
        <v>229.9</v>
      </c>
      <c r="C83">
        <f t="shared" si="45"/>
        <v>2.299E-4</v>
      </c>
      <c r="D83">
        <f t="shared" si="46"/>
        <v>-3.6384610287307209</v>
      </c>
      <c r="E83">
        <f t="shared" si="89"/>
        <v>3.6299999999999907E-6</v>
      </c>
      <c r="I83" s="3">
        <v>0.35599999999999998</v>
      </c>
      <c r="J83">
        <f t="shared" si="47"/>
        <v>35600</v>
      </c>
      <c r="K83">
        <f t="shared" si="48"/>
        <v>4.5514499979728749</v>
      </c>
      <c r="L83">
        <f t="shared" si="49"/>
        <v>3.0000000000000027E-3</v>
      </c>
      <c r="M83">
        <f t="shared" si="50"/>
        <v>0.36159482773055079</v>
      </c>
      <c r="N83">
        <f t="shared" si="51"/>
        <v>3.900300657834635E-2</v>
      </c>
      <c r="O83">
        <f t="shared" si="52"/>
        <v>-0.12922799999999968</v>
      </c>
      <c r="P83">
        <f t="shared" si="53"/>
        <v>54.871200622082839</v>
      </c>
      <c r="R83" s="4">
        <v>0.63400000000000001</v>
      </c>
      <c r="S83">
        <f t="shared" si="54"/>
        <v>63400</v>
      </c>
      <c r="T83">
        <f t="shared" si="55"/>
        <v>4.8020892578817325</v>
      </c>
      <c r="U83">
        <f t="shared" si="56"/>
        <v>-1.0000000000000009E-3</v>
      </c>
      <c r="V83">
        <f t="shared" si="57"/>
        <v>-0.60455309287227266</v>
      </c>
      <c r="W83">
        <f t="shared" si="58"/>
        <v>3.900300657834635E-2</v>
      </c>
      <c r="X83">
        <f t="shared" si="59"/>
        <v>-0.2301419999999994</v>
      </c>
      <c r="Y83">
        <f t="shared" si="60"/>
        <v>97.720059534832913</v>
      </c>
      <c r="AA83" s="5">
        <v>0.69299999999999995</v>
      </c>
      <c r="AB83">
        <f t="shared" si="61"/>
        <v>69300</v>
      </c>
      <c r="AC83">
        <f t="shared" si="62"/>
        <v>4.8407332346118066</v>
      </c>
      <c r="AD83">
        <f t="shared" si="63"/>
        <v>-1.0000000000000009E-2</v>
      </c>
      <c r="AE83">
        <f t="shared" si="64"/>
        <v>0.3715374320481013</v>
      </c>
      <c r="AF83">
        <f t="shared" si="65"/>
        <v>3.900300657834635E-2</v>
      </c>
      <c r="AG83">
        <f t="shared" si="66"/>
        <v>-0.25155899999999937</v>
      </c>
      <c r="AH83">
        <f t="shared" si="67"/>
        <v>106.81388210984102</v>
      </c>
      <c r="AJ83" s="6">
        <v>0.96</v>
      </c>
      <c r="AK83">
        <f t="shared" si="68"/>
        <v>96000</v>
      </c>
      <c r="AL83">
        <f t="shared" si="69"/>
        <v>4.982271233039568</v>
      </c>
      <c r="AM83">
        <f t="shared" si="70"/>
        <v>-1.0000000000000009E-3</v>
      </c>
      <c r="AN83">
        <f t="shared" si="71"/>
        <v>0.13385387992021575</v>
      </c>
      <c r="AO83">
        <f t="shared" si="72"/>
        <v>3.900300657834635E-2</v>
      </c>
      <c r="AP83">
        <f t="shared" si="73"/>
        <v>-0.34847999999999912</v>
      </c>
      <c r="AQ83">
        <f t="shared" si="74"/>
        <v>147.96728257640314</v>
      </c>
      <c r="AS83" s="7">
        <v>0.92100000000000004</v>
      </c>
      <c r="AT83">
        <f t="shared" si="75"/>
        <v>92100</v>
      </c>
      <c r="AU83">
        <f t="shared" si="76"/>
        <v>4.9642596301968487</v>
      </c>
      <c r="AV83">
        <f t="shared" si="77"/>
        <v>-2.0000000000000018E-3</v>
      </c>
      <c r="AW83">
        <f t="shared" si="78"/>
        <v>-0.13922546057771681</v>
      </c>
      <c r="AX83">
        <f t="shared" si="79"/>
        <v>3.900300657834635E-2</v>
      </c>
      <c r="AY83">
        <f t="shared" si="80"/>
        <v>-0.33432299999999915</v>
      </c>
      <c r="AZ83">
        <f t="shared" si="81"/>
        <v>141.95611172173676</v>
      </c>
      <c r="BB83" s="8">
        <v>0.98499999999999999</v>
      </c>
      <c r="BC83">
        <f t="shared" si="82"/>
        <v>98500</v>
      </c>
      <c r="BD83">
        <f t="shared" si="83"/>
        <v>4.9934362304976121</v>
      </c>
      <c r="BE83">
        <f t="shared" si="84"/>
        <v>2.0000000000000018E-3</v>
      </c>
      <c r="BF83">
        <f t="shared" si="85"/>
        <v>-6.5127262979227843E-2</v>
      </c>
      <c r="BG83">
        <f t="shared" si="86"/>
        <v>3.900300657834635E-2</v>
      </c>
      <c r="BH83">
        <f t="shared" si="87"/>
        <v>-0.35755499999999907</v>
      </c>
      <c r="BI83">
        <f t="shared" si="88"/>
        <v>151.82059722683033</v>
      </c>
    </row>
    <row r="84" spans="1:61" x14ac:dyDescent="0.25">
      <c r="A84">
        <v>-280</v>
      </c>
      <c r="B84">
        <v>233.51</v>
      </c>
      <c r="C84">
        <f t="shared" si="45"/>
        <v>2.3350999999999998E-4</v>
      </c>
      <c r="D84">
        <f t="shared" si="46"/>
        <v>-3.6316945161607168</v>
      </c>
      <c r="E84">
        <f t="shared" si="89"/>
        <v>3.6099999999999739E-6</v>
      </c>
      <c r="I84" s="3">
        <v>0.35399999999999998</v>
      </c>
      <c r="J84">
        <f t="shared" si="47"/>
        <v>35400</v>
      </c>
      <c r="K84">
        <f t="shared" si="48"/>
        <v>4.5490032620257876</v>
      </c>
      <c r="L84">
        <f t="shared" si="49"/>
        <v>-2.0000000000000018E-3</v>
      </c>
      <c r="M84">
        <f t="shared" si="50"/>
        <v>0.18439314157431413</v>
      </c>
      <c r="N84">
        <f t="shared" si="51"/>
        <v>3.9721573082645789E-2</v>
      </c>
      <c r="O84">
        <f t="shared" si="52"/>
        <v>-0.12779399999999908</v>
      </c>
      <c r="P84">
        <f t="shared" si="53"/>
        <v>55.419708816619675</v>
      </c>
      <c r="R84" s="4">
        <v>0.64</v>
      </c>
      <c r="S84">
        <f t="shared" si="54"/>
        <v>64000</v>
      </c>
      <c r="T84">
        <f t="shared" si="55"/>
        <v>4.8061799739838875</v>
      </c>
      <c r="U84">
        <f t="shared" si="56"/>
        <v>6.0000000000000053E-3</v>
      </c>
      <c r="V84">
        <f t="shared" si="57"/>
        <v>-1.4105048809952703</v>
      </c>
      <c r="W84">
        <f t="shared" si="58"/>
        <v>3.9721573082645789E-2</v>
      </c>
      <c r="X84">
        <f t="shared" si="59"/>
        <v>-0.23103999999999833</v>
      </c>
      <c r="Y84">
        <f t="shared" si="60"/>
        <v>100.19382384925589</v>
      </c>
      <c r="AA84" s="5">
        <v>0.68899999999999995</v>
      </c>
      <c r="AB84">
        <f t="shared" si="61"/>
        <v>68900</v>
      </c>
      <c r="AC84">
        <f t="shared" si="62"/>
        <v>4.8382192219076261</v>
      </c>
      <c r="AD84">
        <f t="shared" si="63"/>
        <v>-4.0000000000000036E-3</v>
      </c>
      <c r="AE84">
        <f t="shared" si="64"/>
        <v>-0.28319928144372086</v>
      </c>
      <c r="AF84">
        <f t="shared" si="65"/>
        <v>3.9721573082645789E-2</v>
      </c>
      <c r="AG84">
        <f t="shared" si="66"/>
        <v>-0.2487289999999982</v>
      </c>
      <c r="AH84">
        <f t="shared" si="67"/>
        <v>107.86491348771456</v>
      </c>
      <c r="AJ84" s="6">
        <v>0.95799999999999996</v>
      </c>
      <c r="AK84">
        <f t="shared" si="68"/>
        <v>95800</v>
      </c>
      <c r="AL84">
        <f t="shared" si="69"/>
        <v>4.981365509078544</v>
      </c>
      <c r="AM84">
        <f t="shared" si="70"/>
        <v>-2.0000000000000018E-3</v>
      </c>
      <c r="AN84">
        <f t="shared" si="71"/>
        <v>0.27273233126827268</v>
      </c>
      <c r="AO84">
        <f t="shared" si="72"/>
        <v>3.9721573082645789E-2</v>
      </c>
      <c r="AP84">
        <f t="shared" si="73"/>
        <v>-0.34583799999999748</v>
      </c>
      <c r="AQ84">
        <f t="shared" si="74"/>
        <v>149.97763007435492</v>
      </c>
      <c r="AS84" s="7">
        <v>0.92300000000000004</v>
      </c>
      <c r="AT84">
        <f t="shared" si="75"/>
        <v>92300</v>
      </c>
      <c r="AU84">
        <f t="shared" si="76"/>
        <v>4.9652017010259124</v>
      </c>
      <c r="AV84">
        <f t="shared" si="77"/>
        <v>2.0000000000000018E-3</v>
      </c>
      <c r="AW84">
        <f t="shared" si="78"/>
        <v>0</v>
      </c>
      <c r="AX84">
        <f t="shared" si="79"/>
        <v>3.9721573082645789E-2</v>
      </c>
      <c r="AY84">
        <f t="shared" si="80"/>
        <v>-0.33320299999999758</v>
      </c>
      <c r="AZ84">
        <f t="shared" si="81"/>
        <v>144.49828033259874</v>
      </c>
      <c r="BB84" s="8">
        <v>0.98599999999999999</v>
      </c>
      <c r="BC84">
        <f t="shared" si="82"/>
        <v>98600</v>
      </c>
      <c r="BD84">
        <f t="shared" si="83"/>
        <v>4.993876914941211</v>
      </c>
      <c r="BE84">
        <f t="shared" si="84"/>
        <v>1.0000000000000009E-3</v>
      </c>
      <c r="BF84">
        <f t="shared" si="85"/>
        <v>-6.6074949477609196E-2</v>
      </c>
      <c r="BG84">
        <f t="shared" si="86"/>
        <v>3.9721573082645789E-2</v>
      </c>
      <c r="BH84">
        <f t="shared" si="87"/>
        <v>-0.35594599999999743</v>
      </c>
      <c r="BI84">
        <f t="shared" si="88"/>
        <v>154.36110986775986</v>
      </c>
    </row>
    <row r="85" spans="1:61" x14ac:dyDescent="0.25">
      <c r="A85">
        <v>-279</v>
      </c>
      <c r="B85">
        <v>237.12</v>
      </c>
      <c r="C85">
        <f t="shared" si="45"/>
        <v>2.3712000000000001E-4</v>
      </c>
      <c r="D85">
        <f t="shared" si="46"/>
        <v>-3.6250318137007658</v>
      </c>
      <c r="E85">
        <f t="shared" si="89"/>
        <v>3.6100000000000281E-6</v>
      </c>
      <c r="I85" s="3">
        <v>0.35299999999999998</v>
      </c>
      <c r="J85">
        <f t="shared" si="47"/>
        <v>35300</v>
      </c>
      <c r="K85">
        <f t="shared" si="48"/>
        <v>4.5477747053878224</v>
      </c>
      <c r="L85">
        <f t="shared" si="49"/>
        <v>-1.0000000000000009E-3</v>
      </c>
      <c r="M85">
        <f t="shared" si="50"/>
        <v>0.37604050821036716</v>
      </c>
      <c r="N85">
        <f t="shared" si="51"/>
        <v>4.0440397304609382E-2</v>
      </c>
      <c r="O85">
        <f t="shared" si="52"/>
        <v>-0.12743300000000099</v>
      </c>
      <c r="P85">
        <f t="shared" si="53"/>
        <v>56.117509069678846</v>
      </c>
      <c r="R85" s="4">
        <v>0.65400000000000003</v>
      </c>
      <c r="S85">
        <f t="shared" si="54"/>
        <v>65400</v>
      </c>
      <c r="T85">
        <f t="shared" si="55"/>
        <v>4.8155777483242677</v>
      </c>
      <c r="U85">
        <f t="shared" si="56"/>
        <v>1.4000000000000012E-2</v>
      </c>
      <c r="V85">
        <f t="shared" si="57"/>
        <v>-1.1039110595208852</v>
      </c>
      <c r="W85">
        <f t="shared" si="58"/>
        <v>4.0440397304609382E-2</v>
      </c>
      <c r="X85">
        <f t="shared" si="59"/>
        <v>-0.23609400000000183</v>
      </c>
      <c r="Y85">
        <f t="shared" si="60"/>
        <v>103.96841623674212</v>
      </c>
      <c r="AA85" s="5">
        <v>0.69199999999999995</v>
      </c>
      <c r="AB85">
        <f t="shared" si="61"/>
        <v>69200</v>
      </c>
      <c r="AC85">
        <f t="shared" si="62"/>
        <v>4.8401060944567575</v>
      </c>
      <c r="AD85">
        <f t="shared" si="63"/>
        <v>3.0000000000000027E-3</v>
      </c>
      <c r="AE85">
        <f t="shared" si="64"/>
        <v>9.5709273939462894E-2</v>
      </c>
      <c r="AF85">
        <f t="shared" si="65"/>
        <v>4.0440397304609382E-2</v>
      </c>
      <c r="AG85">
        <f t="shared" si="66"/>
        <v>-0.24981200000000195</v>
      </c>
      <c r="AH85">
        <f t="shared" si="67"/>
        <v>110.00939455019196</v>
      </c>
      <c r="AJ85" s="6">
        <v>0.95399999999999996</v>
      </c>
      <c r="AK85">
        <f t="shared" si="68"/>
        <v>95400</v>
      </c>
      <c r="AL85">
        <f t="shared" si="69"/>
        <v>4.9795483747040947</v>
      </c>
      <c r="AM85">
        <f t="shared" si="70"/>
        <v>-4.0000000000000036E-3</v>
      </c>
      <c r="AN85">
        <f t="shared" si="71"/>
        <v>0.48740952517356828</v>
      </c>
      <c r="AO85">
        <f t="shared" si="72"/>
        <v>4.0440397304609382E-2</v>
      </c>
      <c r="AP85">
        <f t="shared" si="73"/>
        <v>-0.3443940000000027</v>
      </c>
      <c r="AQ85">
        <f t="shared" si="74"/>
        <v>151.66035029029356</v>
      </c>
      <c r="AS85" s="7">
        <v>0.92300000000000004</v>
      </c>
      <c r="AT85">
        <f t="shared" si="75"/>
        <v>92300</v>
      </c>
      <c r="AU85">
        <f t="shared" si="76"/>
        <v>4.9652017010259124</v>
      </c>
      <c r="AV85">
        <f t="shared" si="77"/>
        <v>0</v>
      </c>
      <c r="AW85">
        <f t="shared" si="78"/>
        <v>0</v>
      </c>
      <c r="AX85">
        <f t="shared" si="79"/>
        <v>4.0440397304609382E-2</v>
      </c>
      <c r="AY85">
        <f t="shared" si="80"/>
        <v>-0.33320300000000258</v>
      </c>
      <c r="AZ85">
        <f t="shared" si="81"/>
        <v>146.73218377142655</v>
      </c>
      <c r="BB85" s="8">
        <v>0.98699999999999999</v>
      </c>
      <c r="BC85">
        <f t="shared" si="82"/>
        <v>98700</v>
      </c>
      <c r="BD85">
        <f t="shared" si="83"/>
        <v>4.9943171526696366</v>
      </c>
      <c r="BE85">
        <f t="shared" si="84"/>
        <v>1.0000000000000009E-3</v>
      </c>
      <c r="BF85">
        <f t="shared" si="85"/>
        <v>-0.13397363156943953</v>
      </c>
      <c r="BG85">
        <f t="shared" si="86"/>
        <v>4.0440397304609382E-2</v>
      </c>
      <c r="BH85">
        <f t="shared" si="87"/>
        <v>-0.35630700000000276</v>
      </c>
      <c r="BI85">
        <f t="shared" si="88"/>
        <v>156.90646303618419</v>
      </c>
    </row>
    <row r="86" spans="1:61" x14ac:dyDescent="0.25">
      <c r="A86">
        <v>-278</v>
      </c>
      <c r="B86">
        <v>240.73</v>
      </c>
      <c r="C86">
        <f t="shared" si="45"/>
        <v>2.4072999999999998E-4</v>
      </c>
      <c r="D86">
        <f t="shared" si="46"/>
        <v>-3.6184697841637297</v>
      </c>
      <c r="E86">
        <f t="shared" si="89"/>
        <v>3.6099999999999739E-6</v>
      </c>
      <c r="I86" s="3">
        <v>0.35099999999999998</v>
      </c>
      <c r="J86">
        <f t="shared" si="47"/>
        <v>35100</v>
      </c>
      <c r="K86">
        <f t="shared" si="48"/>
        <v>4.5453071164658239</v>
      </c>
      <c r="L86">
        <f t="shared" si="49"/>
        <v>-2.0000000000000018E-3</v>
      </c>
      <c r="M86">
        <f t="shared" si="50"/>
        <v>-1.3339822373436296</v>
      </c>
      <c r="N86">
        <f t="shared" si="51"/>
        <v>4.1159259490587574E-2</v>
      </c>
      <c r="O86">
        <f t="shared" si="52"/>
        <v>-0.12671099999999907</v>
      </c>
      <c r="P86">
        <f t="shared" si="53"/>
        <v>56.649075417984051</v>
      </c>
      <c r="R86" s="4">
        <v>0.66500000000000004</v>
      </c>
      <c r="S86">
        <f t="shared" si="54"/>
        <v>66500</v>
      </c>
      <c r="T86">
        <f t="shared" si="55"/>
        <v>4.8228216453031045</v>
      </c>
      <c r="U86">
        <f t="shared" si="56"/>
        <v>1.100000000000001E-2</v>
      </c>
      <c r="V86">
        <f t="shared" si="57"/>
        <v>-0.7073831833078783</v>
      </c>
      <c r="W86">
        <f t="shared" si="58"/>
        <v>4.1159259490587574E-2</v>
      </c>
      <c r="X86">
        <f t="shared" si="59"/>
        <v>-0.24006499999999825</v>
      </c>
      <c r="Y86">
        <f t="shared" si="60"/>
        <v>107.32659587737719</v>
      </c>
      <c r="AA86" s="5">
        <v>0.69099999999999995</v>
      </c>
      <c r="AB86">
        <f t="shared" si="61"/>
        <v>69100</v>
      </c>
      <c r="AC86">
        <f t="shared" si="62"/>
        <v>4.8394780473741985</v>
      </c>
      <c r="AD86">
        <f t="shared" si="63"/>
        <v>-1.0000000000000009E-3</v>
      </c>
      <c r="AE86">
        <f t="shared" si="64"/>
        <v>0.19581021459638173</v>
      </c>
      <c r="AF86">
        <f t="shared" si="65"/>
        <v>4.1159259490587574E-2</v>
      </c>
      <c r="AG86">
        <f t="shared" si="66"/>
        <v>-0.2494509999999982</v>
      </c>
      <c r="AH86">
        <f t="shared" si="67"/>
        <v>111.52282368611674</v>
      </c>
      <c r="AJ86" s="6">
        <v>0.94699999999999995</v>
      </c>
      <c r="AK86">
        <f t="shared" si="68"/>
        <v>94700</v>
      </c>
      <c r="AL86">
        <f t="shared" si="69"/>
        <v>4.976349979003273</v>
      </c>
      <c r="AM86">
        <f t="shared" si="70"/>
        <v>-7.0000000000000062E-3</v>
      </c>
      <c r="AN86">
        <f t="shared" si="71"/>
        <v>0.71714555372456534</v>
      </c>
      <c r="AO86">
        <f t="shared" si="72"/>
        <v>4.1159259490587574E-2</v>
      </c>
      <c r="AP86">
        <f t="shared" si="73"/>
        <v>-0.34186699999999753</v>
      </c>
      <c r="AQ86">
        <f t="shared" si="74"/>
        <v>152.83952826447549</v>
      </c>
      <c r="AS86" s="7">
        <v>0.92300000000000004</v>
      </c>
      <c r="AT86">
        <f t="shared" si="75"/>
        <v>92300</v>
      </c>
      <c r="AU86">
        <f t="shared" si="76"/>
        <v>4.9652017010259124</v>
      </c>
      <c r="AV86">
        <f t="shared" si="77"/>
        <v>0</v>
      </c>
      <c r="AW86">
        <f t="shared" si="78"/>
        <v>0.14653905255526381</v>
      </c>
      <c r="AX86">
        <f t="shared" si="79"/>
        <v>4.1159259490587574E-2</v>
      </c>
      <c r="AY86">
        <f t="shared" si="80"/>
        <v>-0.33320299999999758</v>
      </c>
      <c r="AZ86">
        <f t="shared" si="81"/>
        <v>148.96608721025436</v>
      </c>
      <c r="BB86" s="8">
        <v>0.98899999999999999</v>
      </c>
      <c r="BC86">
        <f t="shared" si="82"/>
        <v>98900</v>
      </c>
      <c r="BD86">
        <f t="shared" si="83"/>
        <v>4.9951962915971793</v>
      </c>
      <c r="BE86">
        <f t="shared" si="84"/>
        <v>2.0000000000000018E-3</v>
      </c>
      <c r="BF86">
        <f t="shared" si="85"/>
        <v>-6.8271331468637286E-2</v>
      </c>
      <c r="BG86">
        <f t="shared" si="86"/>
        <v>4.1159259490587574E-2</v>
      </c>
      <c r="BH86">
        <f t="shared" si="87"/>
        <v>-0.35702899999999743</v>
      </c>
      <c r="BI86">
        <f t="shared" si="88"/>
        <v>159.61805010936249</v>
      </c>
    </row>
    <row r="87" spans="1:61" x14ac:dyDescent="0.25">
      <c r="A87">
        <v>-277</v>
      </c>
      <c r="B87">
        <v>244.32</v>
      </c>
      <c r="C87">
        <f t="shared" si="45"/>
        <v>2.4432000000000002E-4</v>
      </c>
      <c r="D87">
        <f t="shared" si="46"/>
        <v>-3.6120409802876541</v>
      </c>
      <c r="E87">
        <f t="shared" si="89"/>
        <v>3.5900000000000385E-6</v>
      </c>
      <c r="I87" s="3">
        <v>0.35799999999999998</v>
      </c>
      <c r="J87">
        <f t="shared" si="47"/>
        <v>35800</v>
      </c>
      <c r="K87">
        <f t="shared" si="48"/>
        <v>4.5538830266438746</v>
      </c>
      <c r="L87">
        <f t="shared" si="49"/>
        <v>7.0000000000000062E-3</v>
      </c>
      <c r="M87">
        <f t="shared" si="50"/>
        <v>-1.8939103549197276</v>
      </c>
      <c r="N87">
        <f t="shared" si="51"/>
        <v>4.1877939955734744E-2</v>
      </c>
      <c r="O87">
        <f t="shared" si="52"/>
        <v>-0.12852200000000139</v>
      </c>
      <c r="P87">
        <f t="shared" si="53"/>
        <v>58.640483178854588</v>
      </c>
      <c r="R87" s="4">
        <v>0.67200000000000004</v>
      </c>
      <c r="S87">
        <f t="shared" si="54"/>
        <v>67200</v>
      </c>
      <c r="T87">
        <f t="shared" si="55"/>
        <v>4.8273692730538249</v>
      </c>
      <c r="U87">
        <f t="shared" si="56"/>
        <v>7.0000000000000062E-3</v>
      </c>
      <c r="V87">
        <f t="shared" si="57"/>
        <v>-0.50959905593283472</v>
      </c>
      <c r="W87">
        <f t="shared" si="58"/>
        <v>4.1877939955734744E-2</v>
      </c>
      <c r="X87">
        <f t="shared" si="59"/>
        <v>-0.24124800000000257</v>
      </c>
      <c r="Y87">
        <f t="shared" si="60"/>
        <v>110.07375613460972</v>
      </c>
      <c r="AA87" s="5">
        <v>0.68899999999999995</v>
      </c>
      <c r="AB87">
        <f t="shared" si="61"/>
        <v>68900</v>
      </c>
      <c r="AC87">
        <f t="shared" si="62"/>
        <v>4.8382192219076261</v>
      </c>
      <c r="AD87">
        <f t="shared" si="63"/>
        <v>-2.0000000000000018E-3</v>
      </c>
      <c r="AE87">
        <f t="shared" si="64"/>
        <v>-0.69489715870296997</v>
      </c>
      <c r="AF87">
        <f t="shared" si="65"/>
        <v>4.1877939955734744E-2</v>
      </c>
      <c r="AG87">
        <f t="shared" si="66"/>
        <v>-0.24735100000000265</v>
      </c>
      <c r="AH87">
        <f t="shared" si="67"/>
        <v>112.85836008444359</v>
      </c>
      <c r="AJ87" s="6">
        <v>0.93700000000000006</v>
      </c>
      <c r="AK87">
        <f t="shared" si="68"/>
        <v>93700</v>
      </c>
      <c r="AL87">
        <f t="shared" si="69"/>
        <v>4.9717395908877782</v>
      </c>
      <c r="AM87">
        <f t="shared" si="70"/>
        <v>-9.9999999999998979E-3</v>
      </c>
      <c r="AN87">
        <f t="shared" si="71"/>
        <v>0.44161563761411066</v>
      </c>
      <c r="AO87">
        <f t="shared" si="72"/>
        <v>4.1877939955734744E-2</v>
      </c>
      <c r="AP87">
        <f t="shared" si="73"/>
        <v>-0.3363830000000036</v>
      </c>
      <c r="AQ87">
        <f t="shared" si="74"/>
        <v>153.48081770554955</v>
      </c>
      <c r="AS87" s="7">
        <v>0.92100000000000004</v>
      </c>
      <c r="AT87">
        <f t="shared" si="75"/>
        <v>92100</v>
      </c>
      <c r="AU87">
        <f t="shared" si="76"/>
        <v>4.9642596301968487</v>
      </c>
      <c r="AV87">
        <f t="shared" si="77"/>
        <v>-2.0000000000000018E-3</v>
      </c>
      <c r="AW87">
        <f t="shared" si="78"/>
        <v>0.14944483677615544</v>
      </c>
      <c r="AX87">
        <f t="shared" si="79"/>
        <v>4.1877939955734744E-2</v>
      </c>
      <c r="AY87">
        <f t="shared" si="80"/>
        <v>-0.33063900000000357</v>
      </c>
      <c r="AZ87">
        <f t="shared" si="81"/>
        <v>150.86001398805885</v>
      </c>
      <c r="BB87" s="8">
        <v>0.99</v>
      </c>
      <c r="BC87">
        <f t="shared" si="82"/>
        <v>99000</v>
      </c>
      <c r="BD87">
        <f t="shared" si="83"/>
        <v>4.9956351945975497</v>
      </c>
      <c r="BE87">
        <f t="shared" si="84"/>
        <v>1.0000000000000009E-3</v>
      </c>
      <c r="BF87">
        <f t="shared" si="85"/>
        <v>0.1390184454420465</v>
      </c>
      <c r="BG87">
        <f t="shared" si="86"/>
        <v>4.1877939955734744E-2</v>
      </c>
      <c r="BH87">
        <f t="shared" si="87"/>
        <v>-0.35541000000000383</v>
      </c>
      <c r="BI87">
        <f t="shared" si="88"/>
        <v>162.16223001973751</v>
      </c>
    </row>
    <row r="88" spans="1:61" x14ac:dyDescent="0.25">
      <c r="A88">
        <v>-276</v>
      </c>
      <c r="B88">
        <v>247.9</v>
      </c>
      <c r="C88">
        <f t="shared" si="45"/>
        <v>2.4790000000000001E-4</v>
      </c>
      <c r="D88">
        <f t="shared" si="46"/>
        <v>-3.6057234732321786</v>
      </c>
      <c r="E88">
        <f t="shared" si="89"/>
        <v>3.5799999999999894E-6</v>
      </c>
      <c r="I88" s="3">
        <v>0.36799999999999999</v>
      </c>
      <c r="J88">
        <f t="shared" si="47"/>
        <v>36800</v>
      </c>
      <c r="K88">
        <f t="shared" si="48"/>
        <v>4.5658478186735181</v>
      </c>
      <c r="L88">
        <f t="shared" si="49"/>
        <v>1.0000000000000009E-2</v>
      </c>
      <c r="M88">
        <f t="shared" si="50"/>
        <v>-2.9765591847553838</v>
      </c>
      <c r="N88">
        <f t="shared" si="51"/>
        <v>4.2596219151949444E-2</v>
      </c>
      <c r="O88">
        <f t="shared" si="52"/>
        <v>-0.13174399999999961</v>
      </c>
      <c r="P88">
        <f t="shared" si="53"/>
        <v>61.161740979112508</v>
      </c>
      <c r="R88" s="4">
        <v>0.67700000000000005</v>
      </c>
      <c r="S88">
        <f t="shared" si="54"/>
        <v>67700</v>
      </c>
      <c r="T88">
        <f t="shared" si="55"/>
        <v>4.8305886686851442</v>
      </c>
      <c r="U88">
        <f t="shared" si="56"/>
        <v>5.0000000000000044E-3</v>
      </c>
      <c r="V88">
        <f t="shared" si="57"/>
        <v>-1.3302545827435455</v>
      </c>
      <c r="W88">
        <f t="shared" si="58"/>
        <v>4.2596219151949444E-2</v>
      </c>
      <c r="X88">
        <f t="shared" si="59"/>
        <v>-0.24236599999999928</v>
      </c>
      <c r="Y88">
        <f t="shared" si="60"/>
        <v>112.51765935559555</v>
      </c>
      <c r="AA88" s="5">
        <v>0.69599999999999995</v>
      </c>
      <c r="AB88">
        <f t="shared" si="61"/>
        <v>69600</v>
      </c>
      <c r="AC88">
        <f t="shared" si="62"/>
        <v>4.842609239610562</v>
      </c>
      <c r="AD88">
        <f t="shared" si="63"/>
        <v>7.0000000000000062E-3</v>
      </c>
      <c r="AE88">
        <f t="shared" si="64"/>
        <v>-1.3928485682287981</v>
      </c>
      <c r="AF88">
        <f t="shared" si="65"/>
        <v>4.2596219151949444E-2</v>
      </c>
      <c r="AG88">
        <f t="shared" si="66"/>
        <v>-0.24916799999999928</v>
      </c>
      <c r="AH88">
        <f t="shared" si="67"/>
        <v>115.67546663440842</v>
      </c>
      <c r="AJ88" s="6">
        <v>0.93100000000000005</v>
      </c>
      <c r="AK88">
        <f t="shared" si="68"/>
        <v>93100</v>
      </c>
      <c r="AL88">
        <f t="shared" si="69"/>
        <v>4.9689496809813427</v>
      </c>
      <c r="AM88">
        <f t="shared" si="70"/>
        <v>-6.0000000000000053E-3</v>
      </c>
      <c r="AN88">
        <f t="shared" si="71"/>
        <v>7.5162376275398082E-2</v>
      </c>
      <c r="AO88">
        <f t="shared" si="72"/>
        <v>4.2596219151949444E-2</v>
      </c>
      <c r="AP88">
        <f t="shared" si="73"/>
        <v>-0.33329799999999904</v>
      </c>
      <c r="AQ88">
        <f t="shared" si="74"/>
        <v>154.73255666183081</v>
      </c>
      <c r="AS88" s="7">
        <v>0.91900000000000004</v>
      </c>
      <c r="AT88">
        <f t="shared" si="75"/>
        <v>91900</v>
      </c>
      <c r="AU88">
        <f t="shared" si="76"/>
        <v>4.9633155113861109</v>
      </c>
      <c r="AV88">
        <f t="shared" si="77"/>
        <v>-2.0000000000000018E-3</v>
      </c>
      <c r="AW88">
        <f t="shared" si="78"/>
        <v>0.30507609722744961</v>
      </c>
      <c r="AX88">
        <f t="shared" si="79"/>
        <v>4.2596219151949444E-2</v>
      </c>
      <c r="AY88">
        <f t="shared" si="80"/>
        <v>-0.32900199999999902</v>
      </c>
      <c r="AZ88">
        <f t="shared" si="81"/>
        <v>152.73815206468583</v>
      </c>
      <c r="BB88" s="8">
        <v>0.98799999999999999</v>
      </c>
      <c r="BC88">
        <f t="shared" si="82"/>
        <v>98800</v>
      </c>
      <c r="BD88">
        <f t="shared" si="83"/>
        <v>4.9947569445876283</v>
      </c>
      <c r="BE88">
        <f t="shared" si="84"/>
        <v>-2.0000000000000018E-3</v>
      </c>
      <c r="BF88">
        <f t="shared" si="85"/>
        <v>-7.0752241130395507E-2</v>
      </c>
      <c r="BG88">
        <f t="shared" si="86"/>
        <v>4.2596219151949444E-2</v>
      </c>
      <c r="BH88">
        <f t="shared" si="87"/>
        <v>-0.35370399999999896</v>
      </c>
      <c r="BI88">
        <f t="shared" si="88"/>
        <v>164.20597849826945</v>
      </c>
    </row>
    <row r="89" spans="1:61" x14ac:dyDescent="0.25">
      <c r="A89">
        <v>-275</v>
      </c>
      <c r="B89">
        <v>251.47</v>
      </c>
      <c r="C89">
        <f t="shared" si="45"/>
        <v>2.5147E-4</v>
      </c>
      <c r="D89">
        <f t="shared" si="46"/>
        <v>-3.5995138182087958</v>
      </c>
      <c r="E89">
        <f t="shared" si="89"/>
        <v>3.5699999999999946E-6</v>
      </c>
      <c r="I89" s="3">
        <v>0.38400000000000001</v>
      </c>
      <c r="J89">
        <f t="shared" si="47"/>
        <v>38400</v>
      </c>
      <c r="K89">
        <f t="shared" si="48"/>
        <v>4.5843312243675305</v>
      </c>
      <c r="L89">
        <f t="shared" si="49"/>
        <v>1.6000000000000014E-2</v>
      </c>
      <c r="M89">
        <f t="shared" si="50"/>
        <v>-2.7258687023920896</v>
      </c>
      <c r="N89">
        <f t="shared" si="51"/>
        <v>4.3313877735656758E-2</v>
      </c>
      <c r="O89">
        <f t="shared" si="52"/>
        <v>-0.13708799999999979</v>
      </c>
      <c r="P89">
        <f t="shared" si="53"/>
        <v>64.740030534124571</v>
      </c>
      <c r="R89" s="4">
        <v>0.69</v>
      </c>
      <c r="S89">
        <f t="shared" si="54"/>
        <v>69000</v>
      </c>
      <c r="T89">
        <f t="shared" si="55"/>
        <v>4.8388490907372557</v>
      </c>
      <c r="U89">
        <f t="shared" si="56"/>
        <v>1.2999999999999901E-2</v>
      </c>
      <c r="V89">
        <f t="shared" si="57"/>
        <v>-1.2265212288637026</v>
      </c>
      <c r="W89">
        <f t="shared" si="58"/>
        <v>4.3313877735656758E-2</v>
      </c>
      <c r="X89">
        <f t="shared" si="59"/>
        <v>-0.24632999999999963</v>
      </c>
      <c r="Y89">
        <f t="shared" si="60"/>
        <v>116.32974236600511</v>
      </c>
      <c r="AA89" s="5">
        <v>0.71</v>
      </c>
      <c r="AB89">
        <f t="shared" si="61"/>
        <v>71000</v>
      </c>
      <c r="AC89">
        <f t="shared" si="62"/>
        <v>4.8512583487190755</v>
      </c>
      <c r="AD89">
        <f t="shared" si="63"/>
        <v>1.4000000000000012E-2</v>
      </c>
      <c r="AE89">
        <f t="shared" si="64"/>
        <v>-1.9761401008261821</v>
      </c>
      <c r="AF89">
        <f t="shared" si="65"/>
        <v>4.3313877735656758E-2</v>
      </c>
      <c r="AG89">
        <f t="shared" si="66"/>
        <v>-0.25346999999999964</v>
      </c>
      <c r="AH89">
        <f t="shared" si="67"/>
        <v>119.70161895632408</v>
      </c>
      <c r="AJ89" s="6">
        <v>0.93</v>
      </c>
      <c r="AK89">
        <f t="shared" si="68"/>
        <v>93000</v>
      </c>
      <c r="AL89">
        <f t="shared" si="69"/>
        <v>4.9684829485539348</v>
      </c>
      <c r="AM89">
        <f t="shared" si="70"/>
        <v>-1.0000000000000009E-3</v>
      </c>
      <c r="AN89">
        <f t="shared" si="71"/>
        <v>0</v>
      </c>
      <c r="AO89">
        <f t="shared" si="72"/>
        <v>4.3313877735656758E-2</v>
      </c>
      <c r="AP89">
        <f t="shared" si="73"/>
        <v>-0.33200999999999947</v>
      </c>
      <c r="AQ89">
        <f t="shared" si="74"/>
        <v>156.79226144983295</v>
      </c>
      <c r="AS89" s="7">
        <v>0.91500000000000004</v>
      </c>
      <c r="AT89">
        <f t="shared" si="75"/>
        <v>91500</v>
      </c>
      <c r="AU89">
        <f t="shared" si="76"/>
        <v>4.9614210940664485</v>
      </c>
      <c r="AV89">
        <f t="shared" si="77"/>
        <v>-4.0000000000000036E-3</v>
      </c>
      <c r="AW89">
        <f t="shared" si="78"/>
        <v>0.23361751373006354</v>
      </c>
      <c r="AX89">
        <f t="shared" si="79"/>
        <v>4.3313877735656758E-2</v>
      </c>
      <c r="AY89">
        <f t="shared" si="80"/>
        <v>-0.32665499999999953</v>
      </c>
      <c r="AZ89">
        <f t="shared" si="81"/>
        <v>154.26335400709371</v>
      </c>
      <c r="BB89" s="8">
        <v>0.98899999999999999</v>
      </c>
      <c r="BC89">
        <f t="shared" si="82"/>
        <v>98900</v>
      </c>
      <c r="BD89">
        <f t="shared" si="83"/>
        <v>4.9951962915971793</v>
      </c>
      <c r="BE89">
        <f t="shared" si="84"/>
        <v>1.0000000000000009E-3</v>
      </c>
      <c r="BF89">
        <f t="shared" si="85"/>
        <v>0</v>
      </c>
      <c r="BG89">
        <f t="shared" si="86"/>
        <v>4.3313877735656758E-2</v>
      </c>
      <c r="BH89">
        <f t="shared" si="87"/>
        <v>-0.35307299999999947</v>
      </c>
      <c r="BI89">
        <f t="shared" si="88"/>
        <v>166.73929739127396</v>
      </c>
    </row>
    <row r="90" spans="1:61" x14ac:dyDescent="0.25">
      <c r="A90">
        <v>-274</v>
      </c>
      <c r="B90">
        <v>255.03</v>
      </c>
      <c r="C90">
        <f t="shared" si="45"/>
        <v>2.5503E-4</v>
      </c>
      <c r="D90">
        <f t="shared" si="46"/>
        <v>-3.593408729102848</v>
      </c>
      <c r="E90">
        <f t="shared" si="89"/>
        <v>3.5599999999999998E-6</v>
      </c>
      <c r="I90" s="3">
        <v>0.39900000000000002</v>
      </c>
      <c r="J90">
        <f t="shared" si="47"/>
        <v>39900</v>
      </c>
      <c r="K90">
        <f t="shared" si="48"/>
        <v>4.6009728956867484</v>
      </c>
      <c r="L90">
        <f t="shared" si="49"/>
        <v>1.5000000000000013E-2</v>
      </c>
      <c r="M90">
        <f t="shared" si="50"/>
        <v>-2.8521108049178516</v>
      </c>
      <c r="N90">
        <f t="shared" si="51"/>
        <v>4.4030696635410982E-2</v>
      </c>
      <c r="O90">
        <f t="shared" si="52"/>
        <v>-0.142044</v>
      </c>
      <c r="P90">
        <f t="shared" si="53"/>
        <v>68.221248070304924</v>
      </c>
      <c r="R90" s="4">
        <v>0.70199999999999996</v>
      </c>
      <c r="S90">
        <f t="shared" si="54"/>
        <v>70200</v>
      </c>
      <c r="T90">
        <f t="shared" si="55"/>
        <v>4.8463371121298051</v>
      </c>
      <c r="U90">
        <f t="shared" si="56"/>
        <v>1.2000000000000011E-2</v>
      </c>
      <c r="V90">
        <f t="shared" si="57"/>
        <v>-1.3310689804085947</v>
      </c>
      <c r="W90">
        <f t="shared" si="58"/>
        <v>4.4030696635410982E-2</v>
      </c>
      <c r="X90">
        <f t="shared" si="59"/>
        <v>-0.249912</v>
      </c>
      <c r="Y90">
        <f t="shared" si="60"/>
        <v>120.02836126655153</v>
      </c>
      <c r="AA90" s="5">
        <v>0.73</v>
      </c>
      <c r="AB90">
        <f t="shared" si="61"/>
        <v>73000</v>
      </c>
      <c r="AC90">
        <f t="shared" si="62"/>
        <v>4.8633228601204559</v>
      </c>
      <c r="AD90">
        <f t="shared" si="63"/>
        <v>2.0000000000000018E-2</v>
      </c>
      <c r="AE90">
        <f t="shared" si="64"/>
        <v>-2.0573501894881217</v>
      </c>
      <c r="AF90">
        <f t="shared" si="65"/>
        <v>4.4030696635410982E-2</v>
      </c>
      <c r="AG90">
        <f t="shared" si="66"/>
        <v>-0.25988</v>
      </c>
      <c r="AH90">
        <f t="shared" si="67"/>
        <v>124.8158172714852</v>
      </c>
      <c r="AJ90" s="6">
        <v>0.93</v>
      </c>
      <c r="AK90">
        <f t="shared" si="68"/>
        <v>93000</v>
      </c>
      <c r="AL90">
        <f t="shared" si="69"/>
        <v>4.9684829485539348</v>
      </c>
      <c r="AM90">
        <f t="shared" si="70"/>
        <v>0</v>
      </c>
      <c r="AN90">
        <f t="shared" si="71"/>
        <v>-0.15583512784186879</v>
      </c>
      <c r="AO90">
        <f t="shared" si="72"/>
        <v>4.4030696635410982E-2</v>
      </c>
      <c r="AP90">
        <f t="shared" si="73"/>
        <v>-0.33107999999999999</v>
      </c>
      <c r="AQ90">
        <f t="shared" si="74"/>
        <v>159.01193159244005</v>
      </c>
      <c r="AS90" s="7">
        <v>0.91200000000000003</v>
      </c>
      <c r="AT90">
        <f t="shared" si="75"/>
        <v>91200</v>
      </c>
      <c r="AU90">
        <f t="shared" si="76"/>
        <v>4.9599948383284165</v>
      </c>
      <c r="AV90">
        <f t="shared" si="77"/>
        <v>-3.0000000000000027E-3</v>
      </c>
      <c r="AW90">
        <f t="shared" si="78"/>
        <v>0.15925631887755798</v>
      </c>
      <c r="AX90">
        <f t="shared" si="79"/>
        <v>4.4030696635410982E-2</v>
      </c>
      <c r="AY90">
        <f t="shared" si="80"/>
        <v>-0.32467199999999996</v>
      </c>
      <c r="AZ90">
        <f t="shared" si="81"/>
        <v>155.93428130355412</v>
      </c>
      <c r="BB90" s="8">
        <v>0.98899999999999999</v>
      </c>
      <c r="BC90">
        <f t="shared" si="82"/>
        <v>98900</v>
      </c>
      <c r="BD90">
        <f t="shared" si="83"/>
        <v>4.9951962915971793</v>
      </c>
      <c r="BE90">
        <f t="shared" si="84"/>
        <v>0</v>
      </c>
      <c r="BF90">
        <f t="shared" si="85"/>
        <v>-7.3310995742265475E-2</v>
      </c>
      <c r="BG90">
        <f t="shared" si="86"/>
        <v>4.4030696635410982E-2</v>
      </c>
      <c r="BH90">
        <f t="shared" si="87"/>
        <v>-0.35208399999999995</v>
      </c>
      <c r="BI90">
        <f t="shared" si="88"/>
        <v>169.09978531712173</v>
      </c>
    </row>
    <row r="91" spans="1:61" x14ac:dyDescent="0.25">
      <c r="A91">
        <v>-273</v>
      </c>
      <c r="B91">
        <v>258.57</v>
      </c>
      <c r="C91">
        <f t="shared" si="45"/>
        <v>2.5857000000000001E-4</v>
      </c>
      <c r="D91">
        <f t="shared" si="46"/>
        <v>-3.5874218645687277</v>
      </c>
      <c r="E91">
        <f t="shared" si="89"/>
        <v>3.5400000000000102E-6</v>
      </c>
      <c r="I91" s="3">
        <v>0.41499999999999998</v>
      </c>
      <c r="J91">
        <f t="shared" si="47"/>
        <v>41500</v>
      </c>
      <c r="K91">
        <f t="shared" si="48"/>
        <v>4.6180480967120925</v>
      </c>
      <c r="L91">
        <f t="shared" si="49"/>
        <v>1.5999999999999959E-2</v>
      </c>
      <c r="M91">
        <f t="shared" si="50"/>
        <v>-2.6259418681647451</v>
      </c>
      <c r="N91">
        <f t="shared" si="51"/>
        <v>4.474645711929609E-2</v>
      </c>
      <c r="O91">
        <f t="shared" si="52"/>
        <v>-0.14691000000000043</v>
      </c>
      <c r="P91">
        <f t="shared" si="53"/>
        <v>71.941870587524164</v>
      </c>
      <c r="R91" s="4">
        <v>0.71499999999999997</v>
      </c>
      <c r="S91">
        <f t="shared" si="54"/>
        <v>71500</v>
      </c>
      <c r="T91">
        <f t="shared" si="55"/>
        <v>4.8543060418010811</v>
      </c>
      <c r="U91">
        <f t="shared" si="56"/>
        <v>1.3000000000000012E-2</v>
      </c>
      <c r="V91">
        <f t="shared" si="57"/>
        <v>-1.3325812701080637</v>
      </c>
      <c r="W91">
        <f t="shared" si="58"/>
        <v>4.474645711929609E-2</v>
      </c>
      <c r="X91">
        <f t="shared" si="59"/>
        <v>-0.25311000000000072</v>
      </c>
      <c r="Y91">
        <f t="shared" si="60"/>
        <v>123.94804209657778</v>
      </c>
      <c r="AA91" s="5">
        <v>0.751</v>
      </c>
      <c r="AB91">
        <f t="shared" si="61"/>
        <v>75100</v>
      </c>
      <c r="AC91">
        <f t="shared" si="62"/>
        <v>4.8756399370041681</v>
      </c>
      <c r="AD91">
        <f t="shared" si="63"/>
        <v>2.1000000000000019E-2</v>
      </c>
      <c r="AE91">
        <f t="shared" si="64"/>
        <v>-2.230980931727955</v>
      </c>
      <c r="AF91">
        <f t="shared" si="65"/>
        <v>4.474645711929609E-2</v>
      </c>
      <c r="AG91">
        <f t="shared" si="66"/>
        <v>-0.26585400000000076</v>
      </c>
      <c r="AH91">
        <f t="shared" si="67"/>
        <v>130.18878267766422</v>
      </c>
      <c r="AJ91" s="6">
        <v>0.93200000000000005</v>
      </c>
      <c r="AK91">
        <f t="shared" si="68"/>
        <v>93200</v>
      </c>
      <c r="AL91">
        <f t="shared" si="69"/>
        <v>4.9694159123539814</v>
      </c>
      <c r="AM91">
        <f t="shared" si="70"/>
        <v>2.0000000000000018E-3</v>
      </c>
      <c r="AN91">
        <f t="shared" si="71"/>
        <v>-7.9309669343068517E-2</v>
      </c>
      <c r="AO91">
        <f t="shared" si="72"/>
        <v>4.474645711929609E-2</v>
      </c>
      <c r="AP91">
        <f t="shared" si="73"/>
        <v>-0.32992800000000094</v>
      </c>
      <c r="AQ91">
        <f t="shared" si="74"/>
        <v>161.56583948812656</v>
      </c>
      <c r="AS91" s="7">
        <v>0.91</v>
      </c>
      <c r="AT91">
        <f t="shared" si="75"/>
        <v>91000</v>
      </c>
      <c r="AU91">
        <f t="shared" si="76"/>
        <v>4.9590413923210939</v>
      </c>
      <c r="AV91">
        <f t="shared" si="77"/>
        <v>-2.0000000000000018E-3</v>
      </c>
      <c r="AW91">
        <f t="shared" si="78"/>
        <v>0.24421461786796905</v>
      </c>
      <c r="AX91">
        <f t="shared" si="79"/>
        <v>4.474645711929609E-2</v>
      </c>
      <c r="AY91">
        <f t="shared" si="80"/>
        <v>-0.32214000000000093</v>
      </c>
      <c r="AZ91">
        <f t="shared" si="81"/>
        <v>157.75205357746265</v>
      </c>
      <c r="BB91" s="8">
        <v>0.99</v>
      </c>
      <c r="BC91">
        <f t="shared" si="82"/>
        <v>99000</v>
      </c>
      <c r="BD91">
        <f t="shared" si="83"/>
        <v>4.9956351945975497</v>
      </c>
      <c r="BE91">
        <f t="shared" si="84"/>
        <v>1.0000000000000009E-3</v>
      </c>
      <c r="BF91">
        <f t="shared" si="85"/>
        <v>7.4741046861455163E-2</v>
      </c>
      <c r="BG91">
        <f t="shared" si="86"/>
        <v>4.474645711929609E-2</v>
      </c>
      <c r="BH91">
        <f t="shared" si="87"/>
        <v>-0.35046000000000099</v>
      </c>
      <c r="BI91">
        <f t="shared" si="88"/>
        <v>171.62036597987694</v>
      </c>
    </row>
    <row r="92" spans="1:61" x14ac:dyDescent="0.25">
      <c r="A92">
        <v>-272</v>
      </c>
      <c r="B92">
        <v>262.08999999999997</v>
      </c>
      <c r="C92">
        <f t="shared" si="45"/>
        <v>2.6208999999999998E-4</v>
      </c>
      <c r="D92">
        <f t="shared" si="46"/>
        <v>-3.5815495491704166</v>
      </c>
      <c r="E92">
        <f t="shared" si="89"/>
        <v>3.5199999999999663E-6</v>
      </c>
      <c r="I92" s="3">
        <v>0.43</v>
      </c>
      <c r="J92">
        <f t="shared" si="47"/>
        <v>43000</v>
      </c>
      <c r="K92">
        <f t="shared" si="48"/>
        <v>4.6334684555795862</v>
      </c>
      <c r="L92">
        <f t="shared" si="49"/>
        <v>1.5000000000000013E-2</v>
      </c>
      <c r="M92">
        <f t="shared" si="50"/>
        <v>-2.4083471839264821</v>
      </c>
      <c r="N92">
        <f t="shared" si="51"/>
        <v>4.546094086210295E-2</v>
      </c>
      <c r="O92">
        <f t="shared" si="52"/>
        <v>-0.15135999999999855</v>
      </c>
      <c r="P92">
        <f t="shared" si="53"/>
        <v>75.556946810630009</v>
      </c>
      <c r="R92" s="4">
        <v>0.72799999999999998</v>
      </c>
      <c r="S92">
        <f t="shared" si="54"/>
        <v>72800</v>
      </c>
      <c r="T92">
        <f t="shared" si="55"/>
        <v>4.8621313793130376</v>
      </c>
      <c r="U92">
        <f t="shared" si="56"/>
        <v>1.3000000000000012E-2</v>
      </c>
      <c r="V92">
        <f t="shared" si="57"/>
        <v>-0.92358249061162245</v>
      </c>
      <c r="W92">
        <f t="shared" si="58"/>
        <v>4.546094086210295E-2</v>
      </c>
      <c r="X92">
        <f t="shared" si="59"/>
        <v>-0.25625599999999754</v>
      </c>
      <c r="Y92">
        <f t="shared" si="60"/>
        <v>127.91966808869452</v>
      </c>
      <c r="AA92" s="5">
        <v>0.77400000000000002</v>
      </c>
      <c r="AB92">
        <f t="shared" si="61"/>
        <v>77400</v>
      </c>
      <c r="AC92">
        <f t="shared" si="62"/>
        <v>4.8887409606828927</v>
      </c>
      <c r="AD92">
        <f t="shared" si="63"/>
        <v>2.300000000000002E-2</v>
      </c>
      <c r="AE92">
        <f t="shared" si="64"/>
        <v>-1.8229352013911975</v>
      </c>
      <c r="AF92">
        <f t="shared" si="65"/>
        <v>4.546094086210295E-2</v>
      </c>
      <c r="AG92">
        <f t="shared" si="66"/>
        <v>-0.27244799999999741</v>
      </c>
      <c r="AH92">
        <f t="shared" si="67"/>
        <v>136.00250425913401</v>
      </c>
      <c r="AJ92" s="6">
        <v>0.93300000000000005</v>
      </c>
      <c r="AK92">
        <f t="shared" si="68"/>
        <v>93300</v>
      </c>
      <c r="AL92">
        <f t="shared" si="69"/>
        <v>4.9698816437464997</v>
      </c>
      <c r="AM92">
        <f t="shared" si="70"/>
        <v>1.0000000000000009E-3</v>
      </c>
      <c r="AN92">
        <f t="shared" si="71"/>
        <v>0.24208847672721767</v>
      </c>
      <c r="AO92">
        <f t="shared" si="72"/>
        <v>4.546094086210295E-2</v>
      </c>
      <c r="AP92">
        <f t="shared" si="73"/>
        <v>-0.32841599999999688</v>
      </c>
      <c r="AQ92">
        <f t="shared" si="74"/>
        <v>163.94100319608788</v>
      </c>
      <c r="AS92" s="7">
        <v>0.90700000000000003</v>
      </c>
      <c r="AT92">
        <f t="shared" si="75"/>
        <v>90700</v>
      </c>
      <c r="AU92">
        <f t="shared" si="76"/>
        <v>4.9576072870600951</v>
      </c>
      <c r="AV92">
        <f t="shared" si="77"/>
        <v>-3.0000000000000027E-3</v>
      </c>
      <c r="AW92">
        <f t="shared" si="78"/>
        <v>-0.16556924546662596</v>
      </c>
      <c r="AX92">
        <f t="shared" si="79"/>
        <v>4.546094086210295E-2</v>
      </c>
      <c r="AY92">
        <f t="shared" si="80"/>
        <v>-0.31926399999999694</v>
      </c>
      <c r="AZ92">
        <f t="shared" si="81"/>
        <v>159.37244362149164</v>
      </c>
      <c r="BB92" s="8">
        <v>0.98899999999999999</v>
      </c>
      <c r="BC92">
        <f t="shared" si="82"/>
        <v>98900</v>
      </c>
      <c r="BD92">
        <f t="shared" si="83"/>
        <v>4.9951962915971793</v>
      </c>
      <c r="BE92">
        <f t="shared" si="84"/>
        <v>-1.0000000000000009E-3</v>
      </c>
      <c r="BF92">
        <f t="shared" si="85"/>
        <v>-7.5966057047666971E-2</v>
      </c>
      <c r="BG92">
        <f t="shared" si="86"/>
        <v>4.546094086210295E-2</v>
      </c>
      <c r="BH92">
        <f t="shared" si="87"/>
        <v>-0.34812799999999666</v>
      </c>
      <c r="BI92">
        <f t="shared" si="88"/>
        <v>173.78097766444901</v>
      </c>
    </row>
    <row r="93" spans="1:61" x14ac:dyDescent="0.25">
      <c r="A93">
        <v>-271</v>
      </c>
      <c r="B93">
        <v>265.60000000000002</v>
      </c>
      <c r="C93">
        <f t="shared" si="45"/>
        <v>2.656E-4</v>
      </c>
      <c r="D93">
        <f t="shared" si="46"/>
        <v>-3.57577192930402</v>
      </c>
      <c r="E93">
        <f t="shared" si="89"/>
        <v>3.5100000000000257E-6</v>
      </c>
      <c r="I93" s="3">
        <v>0.44400000000000001</v>
      </c>
      <c r="J93">
        <f t="shared" si="47"/>
        <v>44400</v>
      </c>
      <c r="K93">
        <f t="shared" si="48"/>
        <v>4.6473829701146201</v>
      </c>
      <c r="L93">
        <f t="shared" si="49"/>
        <v>1.4000000000000012E-2</v>
      </c>
      <c r="M93">
        <f t="shared" si="50"/>
        <v>-2.0428427695513762</v>
      </c>
      <c r="N93">
        <f t="shared" si="51"/>
        <v>4.6173930012261388E-2</v>
      </c>
      <c r="O93">
        <f t="shared" si="52"/>
        <v>-0.15584400000000115</v>
      </c>
      <c r="P93">
        <f t="shared" si="53"/>
        <v>79.061770298761914</v>
      </c>
      <c r="R93" s="4">
        <v>0.73699999999999999</v>
      </c>
      <c r="S93">
        <f t="shared" si="54"/>
        <v>73700</v>
      </c>
      <c r="T93">
        <f t="shared" si="55"/>
        <v>4.8674674878590514</v>
      </c>
      <c r="U93">
        <f t="shared" si="56"/>
        <v>9.000000000000008E-3</v>
      </c>
      <c r="V93">
        <f t="shared" si="57"/>
        <v>-0.7241302377256964</v>
      </c>
      <c r="W93">
        <f t="shared" si="58"/>
        <v>4.6173930012261388E-2</v>
      </c>
      <c r="X93">
        <f t="shared" si="59"/>
        <v>-0.25868700000000189</v>
      </c>
      <c r="Y93">
        <f t="shared" si="60"/>
        <v>131.23541601393586</v>
      </c>
      <c r="AA93" s="5">
        <v>0.79300000000000004</v>
      </c>
      <c r="AB93">
        <f t="shared" si="61"/>
        <v>79300</v>
      </c>
      <c r="AC93">
        <f t="shared" si="62"/>
        <v>4.8992731873176041</v>
      </c>
      <c r="AD93">
        <f t="shared" si="63"/>
        <v>1.9000000000000017E-2</v>
      </c>
      <c r="AE93">
        <f t="shared" si="64"/>
        <v>-1.1504906722487496</v>
      </c>
      <c r="AF93">
        <f t="shared" si="65"/>
        <v>4.6173930012261388E-2</v>
      </c>
      <c r="AG93">
        <f t="shared" si="66"/>
        <v>-0.27834300000000206</v>
      </c>
      <c r="AH93">
        <f t="shared" si="67"/>
        <v>141.20717082639234</v>
      </c>
      <c r="AJ93" s="6">
        <v>0.93</v>
      </c>
      <c r="AK93">
        <f t="shared" si="68"/>
        <v>93000</v>
      </c>
      <c r="AL93">
        <f t="shared" si="69"/>
        <v>4.9684829485539348</v>
      </c>
      <c r="AM93">
        <f t="shared" si="70"/>
        <v>-3.0000000000000027E-3</v>
      </c>
      <c r="AN93">
        <f t="shared" si="71"/>
        <v>0.16491301093316829</v>
      </c>
      <c r="AO93">
        <f t="shared" si="72"/>
        <v>4.6173930012261388E-2</v>
      </c>
      <c r="AP93">
        <f t="shared" si="73"/>
        <v>-0.32643000000000238</v>
      </c>
      <c r="AQ93">
        <f t="shared" si="74"/>
        <v>165.60235670686617</v>
      </c>
      <c r="AS93" s="7">
        <v>0.90900000000000003</v>
      </c>
      <c r="AT93">
        <f t="shared" si="75"/>
        <v>90900</v>
      </c>
      <c r="AU93">
        <f t="shared" si="76"/>
        <v>4.9585638832219674</v>
      </c>
      <c r="AV93">
        <f t="shared" si="77"/>
        <v>2.0000000000000018E-3</v>
      </c>
      <c r="AW93">
        <f t="shared" si="78"/>
        <v>8.4317085004340542E-2</v>
      </c>
      <c r="AX93">
        <f t="shared" si="79"/>
        <v>4.6173930012261388E-2</v>
      </c>
      <c r="AY93">
        <f t="shared" si="80"/>
        <v>-0.31905900000000231</v>
      </c>
      <c r="AZ93">
        <f t="shared" si="81"/>
        <v>161.86294865219497</v>
      </c>
      <c r="BB93" s="8">
        <v>0.99</v>
      </c>
      <c r="BC93">
        <f t="shared" si="82"/>
        <v>99000</v>
      </c>
      <c r="BD93">
        <f t="shared" si="83"/>
        <v>4.9956351945975497</v>
      </c>
      <c r="BE93">
        <f t="shared" si="84"/>
        <v>1.0000000000000009E-3</v>
      </c>
      <c r="BF93">
        <f t="shared" si="85"/>
        <v>0</v>
      </c>
      <c r="BG93">
        <f t="shared" si="86"/>
        <v>4.6173930012261388E-2</v>
      </c>
      <c r="BH93">
        <f t="shared" si="87"/>
        <v>-0.34749000000000252</v>
      </c>
      <c r="BI93">
        <f t="shared" si="88"/>
        <v>176.28637972021235</v>
      </c>
    </row>
    <row r="94" spans="1:61" x14ac:dyDescent="0.25">
      <c r="A94">
        <v>-270</v>
      </c>
      <c r="B94">
        <v>269.08999999999997</v>
      </c>
      <c r="C94">
        <f t="shared" si="45"/>
        <v>2.6908999999999999E-4</v>
      </c>
      <c r="D94">
        <f t="shared" si="46"/>
        <v>-3.5701024413128524</v>
      </c>
      <c r="E94">
        <f t="shared" si="89"/>
        <v>3.4899999999999818E-6</v>
      </c>
      <c r="I94" s="3">
        <v>0.45600000000000002</v>
      </c>
      <c r="J94">
        <f t="shared" si="47"/>
        <v>45600</v>
      </c>
      <c r="K94">
        <f t="shared" si="48"/>
        <v>4.6589648426644352</v>
      </c>
      <c r="L94">
        <f t="shared" si="49"/>
        <v>1.2000000000000011E-2</v>
      </c>
      <c r="M94">
        <f t="shared" si="50"/>
        <v>-1.5210316448755663</v>
      </c>
      <c r="N94">
        <f t="shared" si="51"/>
        <v>4.6885207258506117E-2</v>
      </c>
      <c r="O94">
        <f t="shared" si="52"/>
        <v>-0.15914399999999918</v>
      </c>
      <c r="P94">
        <f t="shared" si="53"/>
        <v>82.265529067116361</v>
      </c>
      <c r="R94" s="4">
        <v>0.74399999999999999</v>
      </c>
      <c r="S94">
        <f t="shared" si="54"/>
        <v>74400</v>
      </c>
      <c r="T94">
        <f t="shared" si="55"/>
        <v>4.8715729355458786</v>
      </c>
      <c r="U94">
        <f t="shared" si="56"/>
        <v>7.0000000000000062E-3</v>
      </c>
      <c r="V94">
        <f t="shared" si="57"/>
        <v>-0.10453143525843195</v>
      </c>
      <c r="W94">
        <f t="shared" si="58"/>
        <v>4.6885207258506117E-2</v>
      </c>
      <c r="X94">
        <f t="shared" si="59"/>
        <v>-0.25965599999999867</v>
      </c>
      <c r="Y94">
        <f t="shared" si="60"/>
        <v>134.22270532003196</v>
      </c>
      <c r="AA94" s="5">
        <v>0.80500000000000005</v>
      </c>
      <c r="AB94">
        <f t="shared" si="61"/>
        <v>80500</v>
      </c>
      <c r="AC94">
        <f t="shared" si="62"/>
        <v>4.9057958803678687</v>
      </c>
      <c r="AD94">
        <f t="shared" si="63"/>
        <v>1.2000000000000011E-2</v>
      </c>
      <c r="AE94">
        <f t="shared" si="64"/>
        <v>-0.28948691228185508</v>
      </c>
      <c r="AF94">
        <f t="shared" si="65"/>
        <v>4.6885207258506117E-2</v>
      </c>
      <c r="AG94">
        <f t="shared" si="66"/>
        <v>-0.28094499999999856</v>
      </c>
      <c r="AH94">
        <f t="shared" si="67"/>
        <v>145.22752390137867</v>
      </c>
      <c r="AJ94" s="6">
        <v>0.92800000000000005</v>
      </c>
      <c r="AK94">
        <f t="shared" si="68"/>
        <v>92800</v>
      </c>
      <c r="AL94">
        <f t="shared" si="69"/>
        <v>4.9675479762188619</v>
      </c>
      <c r="AM94">
        <f t="shared" si="70"/>
        <v>-2.0000000000000018E-3</v>
      </c>
      <c r="AN94">
        <f t="shared" si="71"/>
        <v>0.16790436253986693</v>
      </c>
      <c r="AO94">
        <f t="shared" si="72"/>
        <v>4.6885207258506117E-2</v>
      </c>
      <c r="AP94">
        <f t="shared" si="73"/>
        <v>-0.32387199999999833</v>
      </c>
      <c r="AQ94">
        <f t="shared" si="74"/>
        <v>167.41756792606137</v>
      </c>
      <c r="AS94" s="7">
        <v>0.90800000000000003</v>
      </c>
      <c r="AT94">
        <f t="shared" si="75"/>
        <v>90800</v>
      </c>
      <c r="AU94">
        <f t="shared" si="76"/>
        <v>4.958085848521085</v>
      </c>
      <c r="AV94">
        <f t="shared" si="77"/>
        <v>-1.0000000000000009E-3</v>
      </c>
      <c r="AW94">
        <f t="shared" si="78"/>
        <v>0.34359279586517172</v>
      </c>
      <c r="AX94">
        <f t="shared" si="79"/>
        <v>4.6885207258506117E-2</v>
      </c>
      <c r="AY94">
        <f t="shared" si="80"/>
        <v>-0.31689199999999834</v>
      </c>
      <c r="AZ94">
        <f t="shared" si="81"/>
        <v>163.80943068627556</v>
      </c>
      <c r="BB94" s="8">
        <v>0.99</v>
      </c>
      <c r="BC94">
        <f t="shared" si="82"/>
        <v>99000</v>
      </c>
      <c r="BD94">
        <f t="shared" si="83"/>
        <v>4.9956351945975497</v>
      </c>
      <c r="BE94">
        <f t="shared" si="84"/>
        <v>0</v>
      </c>
      <c r="BF94">
        <f t="shared" si="85"/>
        <v>7.8649467885941612E-2</v>
      </c>
      <c r="BG94">
        <f t="shared" si="86"/>
        <v>4.6885207258506117E-2</v>
      </c>
      <c r="BH94">
        <f t="shared" si="87"/>
        <v>-0.34550999999999821</v>
      </c>
      <c r="BI94">
        <f t="shared" si="88"/>
        <v>178.60279336939738</v>
      </c>
    </row>
    <row r="95" spans="1:61" x14ac:dyDescent="0.25">
      <c r="A95">
        <v>-269</v>
      </c>
      <c r="B95">
        <v>272.57</v>
      </c>
      <c r="C95">
        <f t="shared" si="45"/>
        <v>2.7256999999999997E-4</v>
      </c>
      <c r="D95">
        <f t="shared" si="46"/>
        <v>-3.5645219458286754</v>
      </c>
      <c r="E95">
        <f t="shared" si="89"/>
        <v>3.479999999999987E-6</v>
      </c>
      <c r="I95" s="3">
        <v>0.46500000000000002</v>
      </c>
      <c r="J95">
        <f t="shared" si="47"/>
        <v>46500</v>
      </c>
      <c r="K95">
        <f t="shared" si="48"/>
        <v>4.6674529528899535</v>
      </c>
      <c r="L95">
        <f t="shared" si="49"/>
        <v>9.000000000000008E-3</v>
      </c>
      <c r="M95">
        <f t="shared" si="50"/>
        <v>-2.6896348855076462</v>
      </c>
      <c r="N95">
        <f t="shared" si="51"/>
        <v>4.7594555896256246E-2</v>
      </c>
      <c r="O95">
        <f t="shared" si="52"/>
        <v>-0.16181999999999941</v>
      </c>
      <c r="P95">
        <f t="shared" si="53"/>
        <v>84.974085782361641</v>
      </c>
      <c r="R95" s="4">
        <v>0.745</v>
      </c>
      <c r="S95">
        <f t="shared" si="54"/>
        <v>74500</v>
      </c>
      <c r="T95">
        <f t="shared" si="55"/>
        <v>4.8721562727482928</v>
      </c>
      <c r="U95">
        <f t="shared" si="56"/>
        <v>1.0000000000000009E-3</v>
      </c>
      <c r="V95">
        <f t="shared" si="57"/>
        <v>0.42802121654390707</v>
      </c>
      <c r="W95">
        <f t="shared" si="58"/>
        <v>4.7594555896256246E-2</v>
      </c>
      <c r="X95">
        <f t="shared" si="59"/>
        <v>-0.25925999999999905</v>
      </c>
      <c r="Y95">
        <f t="shared" si="60"/>
        <v>136.14127722120307</v>
      </c>
      <c r="AA95" s="5">
        <v>0.80800000000000005</v>
      </c>
      <c r="AB95">
        <f t="shared" si="61"/>
        <v>80800</v>
      </c>
      <c r="AC95">
        <f t="shared" si="62"/>
        <v>4.907411360774586</v>
      </c>
      <c r="AD95">
        <f t="shared" si="63"/>
        <v>3.0000000000000027E-3</v>
      </c>
      <c r="AE95">
        <f t="shared" si="64"/>
        <v>-9.8336127500976173E-2</v>
      </c>
      <c r="AF95">
        <f t="shared" si="65"/>
        <v>4.7594555896256246E-2</v>
      </c>
      <c r="AG95">
        <f t="shared" si="66"/>
        <v>-0.28118399999999893</v>
      </c>
      <c r="AH95">
        <f t="shared" si="67"/>
        <v>147.6538952949424</v>
      </c>
      <c r="AJ95" s="6">
        <v>0.92600000000000005</v>
      </c>
      <c r="AK95">
        <f t="shared" si="68"/>
        <v>92600</v>
      </c>
      <c r="AL95">
        <f t="shared" si="69"/>
        <v>4.9666109866819346</v>
      </c>
      <c r="AM95">
        <f t="shared" si="70"/>
        <v>-2.0000000000000018E-3</v>
      </c>
      <c r="AN95">
        <f t="shared" si="71"/>
        <v>-8.5811933801476031E-2</v>
      </c>
      <c r="AO95">
        <f t="shared" si="72"/>
        <v>4.7594555896256246E-2</v>
      </c>
      <c r="AP95">
        <f t="shared" si="73"/>
        <v>-0.32224799999999881</v>
      </c>
      <c r="AQ95">
        <f t="shared" si="74"/>
        <v>169.21721168702555</v>
      </c>
      <c r="AS95" s="7">
        <v>0.90400000000000003</v>
      </c>
      <c r="AT95">
        <f t="shared" si="75"/>
        <v>90400</v>
      </c>
      <c r="AU95">
        <f t="shared" si="76"/>
        <v>4.9561684304753637</v>
      </c>
      <c r="AV95">
        <f t="shared" si="77"/>
        <v>-4.0000000000000036E-3</v>
      </c>
      <c r="AW95">
        <f t="shared" si="78"/>
        <v>0.44095924990210167</v>
      </c>
      <c r="AX95">
        <f t="shared" si="79"/>
        <v>4.7594555896256246E-2</v>
      </c>
      <c r="AY95">
        <f t="shared" si="80"/>
        <v>-0.31459199999999882</v>
      </c>
      <c r="AZ95">
        <f t="shared" si="81"/>
        <v>165.19693235968802</v>
      </c>
      <c r="BB95" s="8">
        <v>0.98899999999999999</v>
      </c>
      <c r="BC95">
        <f t="shared" si="82"/>
        <v>98900</v>
      </c>
      <c r="BD95">
        <f t="shared" si="83"/>
        <v>4.9951962915971793</v>
      </c>
      <c r="BE95">
        <f t="shared" si="84"/>
        <v>-1.0000000000000009E-3</v>
      </c>
      <c r="BF95">
        <f t="shared" si="85"/>
        <v>-8.034841406319472E-2</v>
      </c>
      <c r="BG95">
        <f t="shared" si="86"/>
        <v>4.7594555896256246E-2</v>
      </c>
      <c r="BH95">
        <f t="shared" si="87"/>
        <v>-0.3441719999999987</v>
      </c>
      <c r="BI95">
        <f t="shared" si="88"/>
        <v>180.72982976076486</v>
      </c>
    </row>
    <row r="96" spans="1:61" x14ac:dyDescent="0.25">
      <c r="A96">
        <v>-268</v>
      </c>
      <c r="B96">
        <v>276.02</v>
      </c>
      <c r="C96">
        <f t="shared" si="45"/>
        <v>2.7601999999999998E-4</v>
      </c>
      <c r="D96">
        <f t="shared" si="46"/>
        <v>-3.5590594484603364</v>
      </c>
      <c r="E96">
        <f t="shared" si="89"/>
        <v>3.4500000000000025E-6</v>
      </c>
      <c r="I96" s="3">
        <v>0.48099999999999998</v>
      </c>
      <c r="J96">
        <f t="shared" si="47"/>
        <v>48100</v>
      </c>
      <c r="K96">
        <f t="shared" si="48"/>
        <v>4.6821450763738319</v>
      </c>
      <c r="L96">
        <f t="shared" si="49"/>
        <v>1.5999999999999959E-2</v>
      </c>
      <c r="M96">
        <f t="shared" si="50"/>
        <v>-1.3356389278537224</v>
      </c>
      <c r="N96">
        <f t="shared" si="51"/>
        <v>4.8301759893686541E-2</v>
      </c>
      <c r="O96">
        <f t="shared" si="52"/>
        <v>-0.16594500000000012</v>
      </c>
      <c r="P96">
        <f t="shared" si="53"/>
        <v>89.01047561879875</v>
      </c>
      <c r="R96" s="4">
        <v>0.74099999999999999</v>
      </c>
      <c r="S96">
        <f t="shared" si="54"/>
        <v>74100</v>
      </c>
      <c r="T96">
        <f t="shared" si="55"/>
        <v>4.8698182079793284</v>
      </c>
      <c r="U96">
        <f t="shared" si="56"/>
        <v>-4.0000000000000036E-3</v>
      </c>
      <c r="V96">
        <f t="shared" si="57"/>
        <v>0.65830666705064456</v>
      </c>
      <c r="W96">
        <f t="shared" si="58"/>
        <v>4.8301759893686541E-2</v>
      </c>
      <c r="X96">
        <f t="shared" si="59"/>
        <v>-0.25564500000000018</v>
      </c>
      <c r="Y96">
        <f t="shared" si="60"/>
        <v>137.12424622355485</v>
      </c>
      <c r="AA96" s="5">
        <v>0.80900000000000005</v>
      </c>
      <c r="AB96">
        <f t="shared" si="61"/>
        <v>80900</v>
      </c>
      <c r="AC96">
        <f t="shared" si="62"/>
        <v>4.9079485216122727</v>
      </c>
      <c r="AD96">
        <f t="shared" si="63"/>
        <v>1.0000000000000009E-3</v>
      </c>
      <c r="AE96">
        <f t="shared" si="64"/>
        <v>0</v>
      </c>
      <c r="AF96">
        <f t="shared" si="65"/>
        <v>4.8301759893686541E-2</v>
      </c>
      <c r="AG96">
        <f t="shared" si="66"/>
        <v>-0.27910500000000021</v>
      </c>
      <c r="AH96">
        <f t="shared" si="67"/>
        <v>149.70784776633721</v>
      </c>
      <c r="AJ96" s="6">
        <v>0.92700000000000005</v>
      </c>
      <c r="AK96">
        <f t="shared" si="68"/>
        <v>92700</v>
      </c>
      <c r="AL96">
        <f t="shared" si="69"/>
        <v>4.9670797341444972</v>
      </c>
      <c r="AM96">
        <f t="shared" si="70"/>
        <v>1.0000000000000009E-3</v>
      </c>
      <c r="AN96">
        <f t="shared" si="71"/>
        <v>-0.8687988290448897</v>
      </c>
      <c r="AO96">
        <f t="shared" si="72"/>
        <v>4.8301759893686541E-2</v>
      </c>
      <c r="AP96">
        <f t="shared" si="73"/>
        <v>-0.31981500000000024</v>
      </c>
      <c r="AQ96">
        <f t="shared" si="74"/>
        <v>171.54409750234188</v>
      </c>
      <c r="AS96" s="7">
        <v>0.89900000000000002</v>
      </c>
      <c r="AT96">
        <f t="shared" si="75"/>
        <v>89900</v>
      </c>
      <c r="AU96">
        <f t="shared" si="76"/>
        <v>4.9537596917332287</v>
      </c>
      <c r="AV96">
        <f t="shared" si="77"/>
        <v>-5.0000000000000044E-3</v>
      </c>
      <c r="AW96">
        <f t="shared" si="78"/>
        <v>-0.17993623857689572</v>
      </c>
      <c r="AX96">
        <f t="shared" si="79"/>
        <v>4.8301759893686541E-2</v>
      </c>
      <c r="AY96">
        <f t="shared" si="80"/>
        <v>-0.31015500000000024</v>
      </c>
      <c r="AZ96">
        <f t="shared" si="81"/>
        <v>166.36261451413736</v>
      </c>
      <c r="BB96" s="8">
        <v>0.99</v>
      </c>
      <c r="BC96">
        <f t="shared" si="82"/>
        <v>99000</v>
      </c>
      <c r="BD96">
        <f t="shared" si="83"/>
        <v>4.9956351945975497</v>
      </c>
      <c r="BE96">
        <f t="shared" si="84"/>
        <v>1.0000000000000009E-3</v>
      </c>
      <c r="BF96">
        <f t="shared" si="85"/>
        <v>-8.1747885831216546E-2</v>
      </c>
      <c r="BG96">
        <f t="shared" si="86"/>
        <v>4.8301759893686541E-2</v>
      </c>
      <c r="BH96">
        <f t="shared" si="87"/>
        <v>-0.34155000000000024</v>
      </c>
      <c r="BI96">
        <f t="shared" si="88"/>
        <v>183.20243422580199</v>
      </c>
    </row>
    <row r="97" spans="1:61" x14ac:dyDescent="0.25">
      <c r="A97">
        <v>-267</v>
      </c>
      <c r="B97">
        <v>279.45</v>
      </c>
      <c r="C97">
        <f t="shared" si="45"/>
        <v>2.7944999999999999E-4</v>
      </c>
      <c r="D97">
        <f t="shared" si="46"/>
        <v>-3.5536958860480761</v>
      </c>
      <c r="E97">
        <f t="shared" si="89"/>
        <v>3.4300000000000129E-6</v>
      </c>
      <c r="I97" s="3">
        <v>0.48899999999999999</v>
      </c>
      <c r="J97">
        <f t="shared" si="47"/>
        <v>48900</v>
      </c>
      <c r="K97">
        <f t="shared" si="48"/>
        <v>4.6893088591236198</v>
      </c>
      <c r="L97">
        <f t="shared" si="49"/>
        <v>8.0000000000000071E-3</v>
      </c>
      <c r="M97">
        <f t="shared" si="50"/>
        <v>0.50738089908840822</v>
      </c>
      <c r="N97">
        <f t="shared" si="51"/>
        <v>4.900660395747175E-2</v>
      </c>
      <c r="O97">
        <f t="shared" si="52"/>
        <v>-0.16772700000000063</v>
      </c>
      <c r="P97">
        <f t="shared" si="53"/>
        <v>91.615396774468039</v>
      </c>
      <c r="R97" s="4">
        <v>0.73499999999999999</v>
      </c>
      <c r="S97">
        <f t="shared" si="54"/>
        <v>73500</v>
      </c>
      <c r="T97">
        <f t="shared" si="55"/>
        <v>4.8662873390841952</v>
      </c>
      <c r="U97">
        <f t="shared" si="56"/>
        <v>-6.0000000000000053E-3</v>
      </c>
      <c r="V97">
        <f t="shared" si="57"/>
        <v>0.67581637320628651</v>
      </c>
      <c r="W97">
        <f t="shared" si="58"/>
        <v>4.900660395747175E-2</v>
      </c>
      <c r="X97">
        <f t="shared" si="59"/>
        <v>-0.25210500000000097</v>
      </c>
      <c r="Y97">
        <f t="shared" si="60"/>
        <v>137.70412398616361</v>
      </c>
      <c r="AA97" s="5">
        <v>0.80900000000000005</v>
      </c>
      <c r="AB97">
        <f t="shared" si="61"/>
        <v>80900</v>
      </c>
      <c r="AC97">
        <f t="shared" si="62"/>
        <v>4.9079485216122727</v>
      </c>
      <c r="AD97">
        <f t="shared" si="63"/>
        <v>0</v>
      </c>
      <c r="AE97">
        <f t="shared" si="64"/>
        <v>-0.81131415689475561</v>
      </c>
      <c r="AF97">
        <f t="shared" si="65"/>
        <v>4.900660395747175E-2</v>
      </c>
      <c r="AG97">
        <f t="shared" si="66"/>
        <v>-0.27748700000000104</v>
      </c>
      <c r="AH97">
        <f t="shared" si="67"/>
        <v>151.5682126596005</v>
      </c>
      <c r="AJ97" s="6">
        <v>0.93700000000000006</v>
      </c>
      <c r="AK97">
        <f t="shared" si="68"/>
        <v>93700</v>
      </c>
      <c r="AL97">
        <f t="shared" si="69"/>
        <v>4.9717395908877782</v>
      </c>
      <c r="AM97">
        <f t="shared" si="70"/>
        <v>1.0000000000000009E-2</v>
      </c>
      <c r="AN97">
        <f t="shared" si="71"/>
        <v>-1.1360421031701744</v>
      </c>
      <c r="AO97">
        <f t="shared" si="72"/>
        <v>4.900660395747175E-2</v>
      </c>
      <c r="AP97">
        <f t="shared" si="73"/>
        <v>-0.3213910000000012</v>
      </c>
      <c r="AQ97">
        <f t="shared" si="74"/>
        <v>175.54933901365348</v>
      </c>
      <c r="AS97" s="7">
        <v>0.90100000000000002</v>
      </c>
      <c r="AT97">
        <f t="shared" si="75"/>
        <v>90100</v>
      </c>
      <c r="AU97">
        <f t="shared" si="76"/>
        <v>4.9547247909790633</v>
      </c>
      <c r="AV97">
        <f t="shared" si="77"/>
        <v>2.0000000000000018E-3</v>
      </c>
      <c r="AW97">
        <f t="shared" si="78"/>
        <v>-0.27406940218987191</v>
      </c>
      <c r="AX97">
        <f t="shared" si="79"/>
        <v>4.900660395747175E-2</v>
      </c>
      <c r="AY97">
        <f t="shared" si="80"/>
        <v>-0.30904300000000118</v>
      </c>
      <c r="AZ97">
        <f t="shared" si="81"/>
        <v>168.80464722657609</v>
      </c>
      <c r="BB97" s="8">
        <v>0.99099999999999999</v>
      </c>
      <c r="BC97">
        <f t="shared" si="82"/>
        <v>99100</v>
      </c>
      <c r="BD97">
        <f t="shared" si="83"/>
        <v>4.9960736544852757</v>
      </c>
      <c r="BE97">
        <f t="shared" si="84"/>
        <v>1.0000000000000009E-3</v>
      </c>
      <c r="BF97">
        <f t="shared" si="85"/>
        <v>-8.3155968628186666E-2</v>
      </c>
      <c r="BG97">
        <f t="shared" si="86"/>
        <v>4.900660395747175E-2</v>
      </c>
      <c r="BH97">
        <f t="shared" si="87"/>
        <v>-0.3399130000000013</v>
      </c>
      <c r="BI97">
        <f t="shared" si="88"/>
        <v>185.66637669426959</v>
      </c>
    </row>
    <row r="98" spans="1:61" x14ac:dyDescent="0.25">
      <c r="A98">
        <v>-266</v>
      </c>
      <c r="B98">
        <v>282.86</v>
      </c>
      <c r="C98">
        <f t="shared" si="45"/>
        <v>2.8286000000000001E-4</v>
      </c>
      <c r="D98">
        <f t="shared" si="46"/>
        <v>-3.5484284629619327</v>
      </c>
      <c r="E98">
        <f t="shared" si="89"/>
        <v>3.4100000000000233E-6</v>
      </c>
      <c r="I98" s="3">
        <v>0.48599999999999999</v>
      </c>
      <c r="J98">
        <f t="shared" si="47"/>
        <v>48600</v>
      </c>
      <c r="K98">
        <f t="shared" si="48"/>
        <v>4.6866362692622934</v>
      </c>
      <c r="L98">
        <f t="shared" si="49"/>
        <v>-3.0000000000000027E-3</v>
      </c>
      <c r="M98">
        <f t="shared" si="50"/>
        <v>1.0457948232380048</v>
      </c>
      <c r="N98">
        <f t="shared" si="51"/>
        <v>4.9708873598182796E-2</v>
      </c>
      <c r="O98">
        <f t="shared" si="52"/>
        <v>-0.16572600000000112</v>
      </c>
      <c r="P98">
        <f t="shared" si="53"/>
        <v>92.164421202546578</v>
      </c>
      <c r="R98" s="4">
        <v>0.72899999999999998</v>
      </c>
      <c r="S98">
        <f t="shared" si="54"/>
        <v>72900</v>
      </c>
      <c r="T98">
        <f t="shared" si="55"/>
        <v>4.8627275283179747</v>
      </c>
      <c r="U98">
        <f t="shared" si="56"/>
        <v>-6.0000000000000053E-3</v>
      </c>
      <c r="V98">
        <f t="shared" si="57"/>
        <v>0.11555993668507966</v>
      </c>
      <c r="W98">
        <f t="shared" si="58"/>
        <v>4.9708873598182796E-2</v>
      </c>
      <c r="X98">
        <f t="shared" si="59"/>
        <v>-0.2485890000000017</v>
      </c>
      <c r="Y98">
        <f t="shared" si="60"/>
        <v>138.24663180381987</v>
      </c>
      <c r="AA98" s="5">
        <v>0.81699999999999995</v>
      </c>
      <c r="AB98">
        <f t="shared" si="61"/>
        <v>81700</v>
      </c>
      <c r="AC98">
        <f t="shared" si="62"/>
        <v>4.9122220565324151</v>
      </c>
      <c r="AD98">
        <f t="shared" si="63"/>
        <v>7.9999999999998961E-3</v>
      </c>
      <c r="AE98">
        <f t="shared" si="64"/>
        <v>-1.2275124012675862</v>
      </c>
      <c r="AF98">
        <f t="shared" si="65"/>
        <v>4.9708873598182796E-2</v>
      </c>
      <c r="AG98">
        <f t="shared" si="66"/>
        <v>-0.27859700000000193</v>
      </c>
      <c r="AH98">
        <f t="shared" si="67"/>
        <v>154.93483975819044</v>
      </c>
      <c r="AJ98" s="6">
        <v>0.95</v>
      </c>
      <c r="AK98">
        <f t="shared" si="68"/>
        <v>95000</v>
      </c>
      <c r="AL98">
        <f t="shared" si="69"/>
        <v>4.9777236052888476</v>
      </c>
      <c r="AM98">
        <f t="shared" si="70"/>
        <v>1.2999999999999901E-2</v>
      </c>
      <c r="AN98">
        <f t="shared" si="71"/>
        <v>-0.8815305747193336</v>
      </c>
      <c r="AO98">
        <f t="shared" si="72"/>
        <v>4.9708873598182796E-2</v>
      </c>
      <c r="AP98">
        <f t="shared" si="73"/>
        <v>-0.32395000000000224</v>
      </c>
      <c r="AQ98">
        <f t="shared" si="74"/>
        <v>180.15679041650048</v>
      </c>
      <c r="AS98" s="7">
        <v>0.90400000000000003</v>
      </c>
      <c r="AT98">
        <f t="shared" si="75"/>
        <v>90400</v>
      </c>
      <c r="AU98">
        <f t="shared" si="76"/>
        <v>4.9561684304753637</v>
      </c>
      <c r="AV98">
        <f t="shared" si="77"/>
        <v>3.0000000000000027E-3</v>
      </c>
      <c r="AW98">
        <f t="shared" si="78"/>
        <v>-0.92614136095553501</v>
      </c>
      <c r="AX98">
        <f t="shared" si="79"/>
        <v>4.9708873598182796E-2</v>
      </c>
      <c r="AY98">
        <f t="shared" si="80"/>
        <v>-0.30826400000000209</v>
      </c>
      <c r="AZ98">
        <f t="shared" si="81"/>
        <v>171.43340898580681</v>
      </c>
      <c r="BB98" s="8">
        <v>0.99199999999999999</v>
      </c>
      <c r="BC98">
        <f t="shared" si="82"/>
        <v>99200</v>
      </c>
      <c r="BD98">
        <f t="shared" si="83"/>
        <v>4.9965116721541785</v>
      </c>
      <c r="BE98">
        <f t="shared" si="84"/>
        <v>1.0000000000000009E-3</v>
      </c>
      <c r="BF98">
        <f t="shared" si="85"/>
        <v>-8.4821569549786771E-2</v>
      </c>
      <c r="BG98">
        <f t="shared" si="86"/>
        <v>4.9708873598182796E-2</v>
      </c>
      <c r="BH98">
        <f t="shared" si="87"/>
        <v>-0.33827200000000229</v>
      </c>
      <c r="BI98">
        <f t="shared" si="88"/>
        <v>188.12161694017738</v>
      </c>
    </row>
    <row r="99" spans="1:61" x14ac:dyDescent="0.25">
      <c r="A99">
        <v>-265</v>
      </c>
      <c r="B99">
        <v>286.24</v>
      </c>
      <c r="C99">
        <f t="shared" si="45"/>
        <v>2.8624E-4</v>
      </c>
      <c r="D99">
        <f t="shared" si="46"/>
        <v>-3.5432696767767022</v>
      </c>
      <c r="E99">
        <f t="shared" si="89"/>
        <v>3.3799999999999846E-6</v>
      </c>
      <c r="I99" s="3">
        <v>0.48</v>
      </c>
      <c r="J99">
        <f t="shared" si="47"/>
        <v>48000</v>
      </c>
      <c r="K99">
        <f t="shared" si="48"/>
        <v>4.6812412373755876</v>
      </c>
      <c r="L99">
        <f t="shared" si="49"/>
        <v>-6.0000000000000053E-3</v>
      </c>
      <c r="M99">
        <f t="shared" si="50"/>
        <v>1.2551263933712886</v>
      </c>
      <c r="N99">
        <f t="shared" si="51"/>
        <v>5.0408355195316112E-2</v>
      </c>
      <c r="O99">
        <f t="shared" si="52"/>
        <v>-0.16223999999999927</v>
      </c>
      <c r="P99">
        <f t="shared" si="53"/>
        <v>92.114299618681258</v>
      </c>
      <c r="R99" s="4">
        <v>0.72799999999999998</v>
      </c>
      <c r="S99">
        <f t="shared" si="54"/>
        <v>72800</v>
      </c>
      <c r="T99">
        <f t="shared" si="55"/>
        <v>4.8621313793130376</v>
      </c>
      <c r="U99">
        <f t="shared" si="56"/>
        <v>-1.0000000000000009E-3</v>
      </c>
      <c r="V99">
        <f t="shared" si="57"/>
        <v>-0.46814752793265568</v>
      </c>
      <c r="W99">
        <f t="shared" si="58"/>
        <v>5.0408355195316112E-2</v>
      </c>
      <c r="X99">
        <f t="shared" si="59"/>
        <v>-0.24606399999999887</v>
      </c>
      <c r="Y99">
        <f t="shared" si="60"/>
        <v>139.7066877549999</v>
      </c>
      <c r="AA99" s="5">
        <v>0.82899999999999996</v>
      </c>
      <c r="AB99">
        <f t="shared" si="61"/>
        <v>82900</v>
      </c>
      <c r="AC99">
        <f t="shared" si="62"/>
        <v>4.9185545305502734</v>
      </c>
      <c r="AD99">
        <f t="shared" si="63"/>
        <v>1.2000000000000011E-2</v>
      </c>
      <c r="AE99">
        <f t="shared" si="64"/>
        <v>-1.5320800875798168</v>
      </c>
      <c r="AF99">
        <f t="shared" si="65"/>
        <v>5.0408355195316112E-2</v>
      </c>
      <c r="AG99">
        <f t="shared" si="66"/>
        <v>-0.28020199999999873</v>
      </c>
      <c r="AH99">
        <f t="shared" si="67"/>
        <v>159.0890716330974</v>
      </c>
      <c r="AJ99" s="6">
        <v>0.96</v>
      </c>
      <c r="AK99">
        <f t="shared" si="68"/>
        <v>96000</v>
      </c>
      <c r="AL99">
        <f t="shared" si="69"/>
        <v>4.982271233039568</v>
      </c>
      <c r="AM99">
        <f t="shared" si="70"/>
        <v>1.0000000000000009E-2</v>
      </c>
      <c r="AN99">
        <f t="shared" si="71"/>
        <v>-0.70902241010096245</v>
      </c>
      <c r="AO99">
        <f t="shared" si="72"/>
        <v>5.0408355195316112E-2</v>
      </c>
      <c r="AP99">
        <f t="shared" si="73"/>
        <v>-0.32447999999999855</v>
      </c>
      <c r="AQ99">
        <f t="shared" si="74"/>
        <v>184.22859923736252</v>
      </c>
      <c r="AS99" s="7">
        <v>0.91400000000000003</v>
      </c>
      <c r="AT99">
        <f t="shared" si="75"/>
        <v>91400</v>
      </c>
      <c r="AU99">
        <f t="shared" si="76"/>
        <v>4.9609461957338317</v>
      </c>
      <c r="AV99">
        <f t="shared" si="77"/>
        <v>1.0000000000000009E-2</v>
      </c>
      <c r="AW99">
        <f t="shared" si="78"/>
        <v>-0.55902081717622665</v>
      </c>
      <c r="AX99">
        <f t="shared" si="79"/>
        <v>5.0408355195316112E-2</v>
      </c>
      <c r="AY99">
        <f t="shared" si="80"/>
        <v>-0.3089319999999986</v>
      </c>
      <c r="AZ99">
        <f t="shared" si="81"/>
        <v>175.40097885723887</v>
      </c>
      <c r="BB99" s="8">
        <v>0.99299999999999999</v>
      </c>
      <c r="BC99">
        <f t="shared" si="82"/>
        <v>99300</v>
      </c>
      <c r="BD99">
        <f t="shared" si="83"/>
        <v>4.9969492484953815</v>
      </c>
      <c r="BE99">
        <f t="shared" si="84"/>
        <v>1.0000000000000009E-3</v>
      </c>
      <c r="BF99">
        <f t="shared" si="85"/>
        <v>0</v>
      </c>
      <c r="BG99">
        <f t="shared" si="86"/>
        <v>5.0408355195316112E-2</v>
      </c>
      <c r="BH99">
        <f t="shared" si="87"/>
        <v>-0.33563399999999849</v>
      </c>
      <c r="BI99">
        <f t="shared" si="88"/>
        <v>190.56145733614684</v>
      </c>
    </row>
    <row r="100" spans="1:61" x14ac:dyDescent="0.25">
      <c r="A100">
        <v>-264</v>
      </c>
      <c r="B100">
        <v>289.61</v>
      </c>
      <c r="C100">
        <f t="shared" si="45"/>
        <v>2.8960999999999999E-4</v>
      </c>
      <c r="D100">
        <f t="shared" si="46"/>
        <v>-3.5381864463773804</v>
      </c>
      <c r="E100">
        <f t="shared" si="89"/>
        <v>3.3699999999999898E-6</v>
      </c>
      <c r="I100" s="3">
        <v>0.47299999999999998</v>
      </c>
      <c r="J100">
        <f t="shared" si="47"/>
        <v>47300</v>
      </c>
      <c r="K100">
        <f t="shared" si="48"/>
        <v>4.6748611407378116</v>
      </c>
      <c r="L100">
        <f t="shared" si="49"/>
        <v>-7.0000000000000062E-3</v>
      </c>
      <c r="M100">
        <f t="shared" si="50"/>
        <v>0</v>
      </c>
      <c r="N100">
        <f t="shared" si="51"/>
        <v>5.1104836061936415E-2</v>
      </c>
      <c r="O100">
        <f t="shared" si="52"/>
        <v>-0.15940099999999952</v>
      </c>
      <c r="P100">
        <f t="shared" si="53"/>
        <v>91.839643261510204</v>
      </c>
      <c r="R100" s="4">
        <v>0.73199999999999998</v>
      </c>
      <c r="S100">
        <f t="shared" si="54"/>
        <v>73200</v>
      </c>
      <c r="T100">
        <f t="shared" si="55"/>
        <v>4.8645110810583923</v>
      </c>
      <c r="U100">
        <f t="shared" si="56"/>
        <v>4.0000000000000036E-3</v>
      </c>
      <c r="V100">
        <f t="shared" si="57"/>
        <v>-0.47525254008455042</v>
      </c>
      <c r="W100">
        <f t="shared" si="58"/>
        <v>5.1104836061936415E-2</v>
      </c>
      <c r="X100">
        <f t="shared" si="59"/>
        <v>-0.24668399999999924</v>
      </c>
      <c r="Y100">
        <f t="shared" si="60"/>
        <v>142.12815828208343</v>
      </c>
      <c r="AA100" s="5">
        <v>0.84399999999999997</v>
      </c>
      <c r="AB100">
        <f t="shared" si="61"/>
        <v>84400</v>
      </c>
      <c r="AC100">
        <f t="shared" si="62"/>
        <v>4.9263424466256547</v>
      </c>
      <c r="AD100">
        <f t="shared" si="63"/>
        <v>1.5000000000000013E-2</v>
      </c>
      <c r="AE100">
        <f t="shared" si="64"/>
        <v>-1.4347218462394566</v>
      </c>
      <c r="AF100">
        <f t="shared" si="65"/>
        <v>5.1104836061936415E-2</v>
      </c>
      <c r="AG100">
        <f t="shared" si="66"/>
        <v>-0.28442799999999913</v>
      </c>
      <c r="AH100">
        <f t="shared" si="67"/>
        <v>163.87454315584486</v>
      </c>
      <c r="AJ100" s="6">
        <v>0.96799999999999997</v>
      </c>
      <c r="AK100">
        <f t="shared" si="68"/>
        <v>96800</v>
      </c>
      <c r="AL100">
        <f t="shared" si="69"/>
        <v>4.9858753573083936</v>
      </c>
      <c r="AM100">
        <f t="shared" si="70"/>
        <v>8.0000000000000071E-3</v>
      </c>
      <c r="AN100">
        <f t="shared" si="71"/>
        <v>-0.44929839348761058</v>
      </c>
      <c r="AO100">
        <f t="shared" si="72"/>
        <v>5.1104836061936415E-2</v>
      </c>
      <c r="AP100">
        <f t="shared" si="73"/>
        <v>-0.32621599999999901</v>
      </c>
      <c r="AQ100">
        <f t="shared" si="74"/>
        <v>187.95089783750927</v>
      </c>
      <c r="AS100" s="7">
        <v>0.92</v>
      </c>
      <c r="AT100">
        <f t="shared" si="75"/>
        <v>92000</v>
      </c>
      <c r="AU100">
        <f t="shared" si="76"/>
        <v>4.9637878273455556</v>
      </c>
      <c r="AV100">
        <f t="shared" si="77"/>
        <v>6.0000000000000053E-3</v>
      </c>
      <c r="AW100">
        <f t="shared" si="78"/>
        <v>-0.56690530256296467</v>
      </c>
      <c r="AX100">
        <f t="shared" si="79"/>
        <v>5.1104836061936415E-2</v>
      </c>
      <c r="AY100">
        <f t="shared" si="80"/>
        <v>-0.31003999999999904</v>
      </c>
      <c r="AZ100">
        <f t="shared" si="81"/>
        <v>178.63101860589722</v>
      </c>
      <c r="BB100" s="8">
        <v>0.99299999999999999</v>
      </c>
      <c r="BC100">
        <f t="shared" si="82"/>
        <v>99300</v>
      </c>
      <c r="BD100">
        <f t="shared" si="83"/>
        <v>4.9969492484953815</v>
      </c>
      <c r="BE100">
        <f t="shared" si="84"/>
        <v>0</v>
      </c>
      <c r="BF100">
        <f t="shared" si="85"/>
        <v>-8.777919742349416E-2</v>
      </c>
      <c r="BG100">
        <f t="shared" si="86"/>
        <v>5.1104836061936415E-2</v>
      </c>
      <c r="BH100">
        <f t="shared" si="87"/>
        <v>-0.33464099999999897</v>
      </c>
      <c r="BI100">
        <f t="shared" si="88"/>
        <v>192.80500160397386</v>
      </c>
    </row>
    <row r="101" spans="1:61" x14ac:dyDescent="0.25">
      <c r="A101">
        <v>-263</v>
      </c>
      <c r="B101">
        <v>292.95</v>
      </c>
      <c r="C101">
        <f t="shared" si="45"/>
        <v>2.9294999999999999E-4</v>
      </c>
      <c r="D101">
        <f t="shared" si="46"/>
        <v>-3.5332064976564643</v>
      </c>
      <c r="E101">
        <f t="shared" si="89"/>
        <v>3.3400000000000053E-6</v>
      </c>
      <c r="I101" s="3">
        <v>0.47299999999999998</v>
      </c>
      <c r="J101">
        <f t="shared" si="47"/>
        <v>47300</v>
      </c>
      <c r="K101">
        <f t="shared" si="48"/>
        <v>4.6748611407378116</v>
      </c>
      <c r="L101">
        <f t="shared" si="49"/>
        <v>0</v>
      </c>
      <c r="M101">
        <f t="shared" si="50"/>
        <v>-0.74950839078365239</v>
      </c>
      <c r="N101">
        <f t="shared" si="51"/>
        <v>5.1798104508913728E-2</v>
      </c>
      <c r="O101">
        <f t="shared" si="52"/>
        <v>-0.15798200000000026</v>
      </c>
      <c r="P101">
        <f t="shared" si="53"/>
        <v>92.898806993748195</v>
      </c>
      <c r="R101" s="4">
        <v>0.73599999999999999</v>
      </c>
      <c r="S101">
        <f t="shared" si="54"/>
        <v>73600</v>
      </c>
      <c r="T101">
        <f t="shared" si="55"/>
        <v>4.8668778143374984</v>
      </c>
      <c r="U101">
        <f t="shared" si="56"/>
        <v>4.0000000000000036E-3</v>
      </c>
      <c r="V101">
        <f t="shared" si="57"/>
        <v>-0.72263126678894773</v>
      </c>
      <c r="W101">
        <f t="shared" si="58"/>
        <v>5.1798104508913728E-2</v>
      </c>
      <c r="X101">
        <f t="shared" si="59"/>
        <v>-0.24582400000000038</v>
      </c>
      <c r="Y101">
        <f t="shared" si="60"/>
        <v>144.55290052304159</v>
      </c>
      <c r="AA101" s="5">
        <v>0.85799999999999998</v>
      </c>
      <c r="AB101">
        <f t="shared" si="61"/>
        <v>85800</v>
      </c>
      <c r="AC101">
        <f t="shared" si="62"/>
        <v>4.9334872878487053</v>
      </c>
      <c r="AD101">
        <f t="shared" si="63"/>
        <v>1.4000000000000012E-2</v>
      </c>
      <c r="AE101">
        <f t="shared" si="64"/>
        <v>-0.92874159693399572</v>
      </c>
      <c r="AF101">
        <f t="shared" si="65"/>
        <v>5.1798104508913728E-2</v>
      </c>
      <c r="AG101">
        <f t="shared" si="66"/>
        <v>-0.28657200000000044</v>
      </c>
      <c r="AH101">
        <f t="shared" si="67"/>
        <v>168.51411501191535</v>
      </c>
      <c r="AJ101" s="6">
        <v>0.97299999999999998</v>
      </c>
      <c r="AK101">
        <f t="shared" si="68"/>
        <v>97300</v>
      </c>
      <c r="AL101">
        <f t="shared" si="69"/>
        <v>4.9881128402683519</v>
      </c>
      <c r="AM101">
        <f t="shared" si="70"/>
        <v>5.0000000000000044E-3</v>
      </c>
      <c r="AN101">
        <f t="shared" si="71"/>
        <v>0.1831350346378475</v>
      </c>
      <c r="AO101">
        <f t="shared" si="72"/>
        <v>5.1798104508913728E-2</v>
      </c>
      <c r="AP101">
        <f t="shared" si="73"/>
        <v>-0.32498200000000049</v>
      </c>
      <c r="AQ101">
        <f t="shared" si="74"/>
        <v>191.10050571864059</v>
      </c>
      <c r="AS101" s="7">
        <v>0.92600000000000005</v>
      </c>
      <c r="AT101">
        <f t="shared" si="75"/>
        <v>92600</v>
      </c>
      <c r="AU101">
        <f t="shared" si="76"/>
        <v>4.9666109866819346</v>
      </c>
      <c r="AV101">
        <f t="shared" si="77"/>
        <v>6.0000000000000053E-3</v>
      </c>
      <c r="AW101">
        <f t="shared" si="78"/>
        <v>0</v>
      </c>
      <c r="AX101">
        <f t="shared" si="79"/>
        <v>5.1798104508913728E-2</v>
      </c>
      <c r="AY101">
        <f t="shared" si="80"/>
        <v>-0.3092840000000005</v>
      </c>
      <c r="AZ101">
        <f t="shared" si="81"/>
        <v>181.86954603850072</v>
      </c>
      <c r="BB101" s="8">
        <v>0.99399999999999999</v>
      </c>
      <c r="BC101">
        <f t="shared" si="82"/>
        <v>99400</v>
      </c>
      <c r="BD101">
        <f t="shared" si="83"/>
        <v>4.9973863843973136</v>
      </c>
      <c r="BE101">
        <f t="shared" si="84"/>
        <v>1.0000000000000009E-3</v>
      </c>
      <c r="BF101">
        <f t="shared" si="85"/>
        <v>-0.17890175959606258</v>
      </c>
      <c r="BG101">
        <f t="shared" si="86"/>
        <v>5.1798104508913728E-2</v>
      </c>
      <c r="BH101">
        <f t="shared" si="87"/>
        <v>-0.33199600000000051</v>
      </c>
      <c r="BI101">
        <f t="shared" si="88"/>
        <v>195.22497706508608</v>
      </c>
    </row>
    <row r="102" spans="1:61" x14ac:dyDescent="0.25">
      <c r="A102">
        <v>-262</v>
      </c>
      <c r="B102">
        <v>296.26</v>
      </c>
      <c r="C102">
        <f t="shared" si="45"/>
        <v>2.9626000000000001E-4</v>
      </c>
      <c r="D102">
        <f t="shared" si="46"/>
        <v>-3.5283269814999088</v>
      </c>
      <c r="E102">
        <f t="shared" si="89"/>
        <v>3.3100000000000208E-6</v>
      </c>
      <c r="I102" s="3">
        <v>0.47699999999999998</v>
      </c>
      <c r="J102">
        <f t="shared" si="47"/>
        <v>47700</v>
      </c>
      <c r="K102">
        <f t="shared" si="48"/>
        <v>4.6785183790401144</v>
      </c>
      <c r="L102">
        <f t="shared" si="49"/>
        <v>4.0000000000000036E-3</v>
      </c>
      <c r="M102">
        <f t="shared" si="50"/>
        <v>-0.56942038052685473</v>
      </c>
      <c r="N102">
        <f t="shared" si="51"/>
        <v>5.2487949908736925E-2</v>
      </c>
      <c r="O102">
        <f t="shared" si="52"/>
        <v>-0.157887000000001</v>
      </c>
      <c r="P102">
        <f t="shared" si="53"/>
        <v>94.742947404272869</v>
      </c>
      <c r="R102" s="4">
        <v>0.74199999999999999</v>
      </c>
      <c r="S102">
        <f t="shared" si="54"/>
        <v>74200</v>
      </c>
      <c r="T102">
        <f t="shared" si="55"/>
        <v>4.8704039052790273</v>
      </c>
      <c r="U102">
        <f t="shared" si="56"/>
        <v>6.0000000000000053E-3</v>
      </c>
      <c r="V102">
        <f t="shared" si="57"/>
        <v>-0.97397451575717731</v>
      </c>
      <c r="W102">
        <f t="shared" si="58"/>
        <v>5.2487949908736925E-2</v>
      </c>
      <c r="X102">
        <f t="shared" si="59"/>
        <v>-0.24560200000000154</v>
      </c>
      <c r="Y102">
        <f t="shared" si="60"/>
        <v>147.37791818442446</v>
      </c>
      <c r="AA102" s="5">
        <v>0.86699999999999999</v>
      </c>
      <c r="AB102">
        <f t="shared" si="61"/>
        <v>86700</v>
      </c>
      <c r="AC102">
        <f t="shared" si="62"/>
        <v>4.9380190974762099</v>
      </c>
      <c r="AD102">
        <f t="shared" si="63"/>
        <v>9.000000000000008E-3</v>
      </c>
      <c r="AE102">
        <f t="shared" si="64"/>
        <v>0.209751255330939</v>
      </c>
      <c r="AF102">
        <f t="shared" si="65"/>
        <v>5.2487949908736925E-2</v>
      </c>
      <c r="AG102">
        <f t="shared" si="66"/>
        <v>-0.28697700000000181</v>
      </c>
      <c r="AH102">
        <f t="shared" si="67"/>
        <v>172.20573459015634</v>
      </c>
      <c r="AJ102" s="6">
        <v>0.97099999999999997</v>
      </c>
      <c r="AK102">
        <f t="shared" si="68"/>
        <v>97100</v>
      </c>
      <c r="AL102">
        <f t="shared" si="69"/>
        <v>4.9872192299080051</v>
      </c>
      <c r="AM102">
        <f t="shared" si="70"/>
        <v>-2.0000000000000018E-3</v>
      </c>
      <c r="AN102">
        <f t="shared" si="71"/>
        <v>0</v>
      </c>
      <c r="AO102">
        <f t="shared" si="72"/>
        <v>5.2487949908736925E-2</v>
      </c>
      <c r="AP102">
        <f t="shared" si="73"/>
        <v>-0.32140100000000205</v>
      </c>
      <c r="AQ102">
        <f t="shared" si="74"/>
        <v>192.86247783972527</v>
      </c>
      <c r="AS102" s="7">
        <v>0.92600000000000005</v>
      </c>
      <c r="AT102">
        <f t="shared" si="75"/>
        <v>92600</v>
      </c>
      <c r="AU102">
        <f t="shared" si="76"/>
        <v>4.9666109866819346</v>
      </c>
      <c r="AV102">
        <f t="shared" si="77"/>
        <v>0</v>
      </c>
      <c r="AW102">
        <f t="shared" si="78"/>
        <v>0</v>
      </c>
      <c r="AX102">
        <f t="shared" si="79"/>
        <v>5.2487949908736925E-2</v>
      </c>
      <c r="AY102">
        <f t="shared" si="80"/>
        <v>-0.30650600000000194</v>
      </c>
      <c r="AZ102">
        <f t="shared" si="81"/>
        <v>183.9244639336618</v>
      </c>
      <c r="BB102" s="8">
        <v>0.996</v>
      </c>
      <c r="BC102">
        <f t="shared" si="82"/>
        <v>99600</v>
      </c>
      <c r="BD102">
        <f t="shared" si="83"/>
        <v>4.9982593384236988</v>
      </c>
      <c r="BE102">
        <f t="shared" si="84"/>
        <v>2.0000000000000018E-3</v>
      </c>
      <c r="BF102">
        <f t="shared" si="85"/>
        <v>9.1232808465735324E-2</v>
      </c>
      <c r="BG102">
        <f t="shared" si="86"/>
        <v>5.2487949908736925E-2</v>
      </c>
      <c r="BH102">
        <f t="shared" si="87"/>
        <v>-0.32967600000000208</v>
      </c>
      <c r="BI102">
        <f t="shared" si="88"/>
        <v>197.82804112087166</v>
      </c>
    </row>
    <row r="103" spans="1:61" x14ac:dyDescent="0.25">
      <c r="A103">
        <v>-261</v>
      </c>
      <c r="B103">
        <v>299.54000000000002</v>
      </c>
      <c r="C103">
        <f t="shared" si="45"/>
        <v>2.9954E-4</v>
      </c>
      <c r="D103">
        <f t="shared" si="46"/>
        <v>-3.5235451745456969</v>
      </c>
      <c r="E103">
        <f t="shared" si="89"/>
        <v>3.2799999999999821E-6</v>
      </c>
      <c r="I103" s="3">
        <v>0.48</v>
      </c>
      <c r="J103">
        <f t="shared" si="47"/>
        <v>48000</v>
      </c>
      <c r="K103">
        <f t="shared" si="48"/>
        <v>4.6812412373755876</v>
      </c>
      <c r="L103">
        <f t="shared" si="49"/>
        <v>3.0000000000000027E-3</v>
      </c>
      <c r="M103">
        <f t="shared" si="50"/>
        <v>-1.9048619915397584</v>
      </c>
      <c r="N103">
        <f t="shared" si="51"/>
        <v>5.3174162758884175E-2</v>
      </c>
      <c r="O103">
        <f t="shared" si="52"/>
        <v>-0.15743999999999914</v>
      </c>
      <c r="P103">
        <f t="shared" si="53"/>
        <v>96.394344982461504</v>
      </c>
      <c r="R103" s="4">
        <v>0.75</v>
      </c>
      <c r="S103">
        <f t="shared" si="54"/>
        <v>75000</v>
      </c>
      <c r="T103">
        <f t="shared" si="55"/>
        <v>4.8750612633917001</v>
      </c>
      <c r="U103">
        <f t="shared" si="56"/>
        <v>8.0000000000000071E-3</v>
      </c>
      <c r="V103">
        <f t="shared" si="57"/>
        <v>0</v>
      </c>
      <c r="W103">
        <f t="shared" si="58"/>
        <v>5.3174162758884175E-2</v>
      </c>
      <c r="X103">
        <f t="shared" si="59"/>
        <v>-0.24599999999999866</v>
      </c>
      <c r="Y103">
        <f t="shared" si="60"/>
        <v>150.61616403509609</v>
      </c>
      <c r="AA103" s="5">
        <v>0.86499999999999999</v>
      </c>
      <c r="AB103">
        <f t="shared" si="61"/>
        <v>86500</v>
      </c>
      <c r="AC103">
        <f t="shared" si="62"/>
        <v>4.9370161074648138</v>
      </c>
      <c r="AD103">
        <f t="shared" si="63"/>
        <v>-2.0000000000000018E-3</v>
      </c>
      <c r="AE103">
        <f t="shared" si="64"/>
        <v>0.10686239888847776</v>
      </c>
      <c r="AF103">
        <f t="shared" si="65"/>
        <v>5.3174162758884175E-2</v>
      </c>
      <c r="AG103">
        <f t="shared" si="66"/>
        <v>-0.28371999999999847</v>
      </c>
      <c r="AH103">
        <f t="shared" si="67"/>
        <v>173.71064252047751</v>
      </c>
      <c r="AJ103" s="6">
        <v>0.97099999999999997</v>
      </c>
      <c r="AK103">
        <f t="shared" si="68"/>
        <v>97100</v>
      </c>
      <c r="AL103">
        <f t="shared" si="69"/>
        <v>4.9872192299080051</v>
      </c>
      <c r="AM103">
        <f t="shared" si="70"/>
        <v>0</v>
      </c>
      <c r="AN103">
        <f t="shared" si="71"/>
        <v>0.19047951807550281</v>
      </c>
      <c r="AO103">
        <f t="shared" si="72"/>
        <v>5.3174162758884175E-2</v>
      </c>
      <c r="AP103">
        <f t="shared" si="73"/>
        <v>-0.31848799999999827</v>
      </c>
      <c r="AQ103">
        <f t="shared" si="74"/>
        <v>194.99772703743776</v>
      </c>
      <c r="AS103" s="7">
        <v>0.92600000000000005</v>
      </c>
      <c r="AT103">
        <f t="shared" si="75"/>
        <v>92600</v>
      </c>
      <c r="AU103">
        <f t="shared" si="76"/>
        <v>4.9666109866819346</v>
      </c>
      <c r="AV103">
        <f t="shared" si="77"/>
        <v>0</v>
      </c>
      <c r="AW103">
        <f t="shared" si="78"/>
        <v>0.50017736442716776</v>
      </c>
      <c r="AX103">
        <f t="shared" si="79"/>
        <v>5.3174162758884175E-2</v>
      </c>
      <c r="AY103">
        <f t="shared" si="80"/>
        <v>-0.30372799999999833</v>
      </c>
      <c r="AZ103">
        <f t="shared" si="81"/>
        <v>185.96075719533198</v>
      </c>
      <c r="BB103" s="8">
        <v>0.995</v>
      </c>
      <c r="BC103">
        <f t="shared" si="82"/>
        <v>99500</v>
      </c>
      <c r="BD103">
        <f t="shared" si="83"/>
        <v>4.9978230807457251</v>
      </c>
      <c r="BE103">
        <f t="shared" si="84"/>
        <v>-1.0000000000000009E-3</v>
      </c>
      <c r="BF103">
        <f t="shared" si="85"/>
        <v>-9.2800141945318465E-2</v>
      </c>
      <c r="BG103">
        <f t="shared" si="86"/>
        <v>5.3174162758884175E-2</v>
      </c>
      <c r="BH103">
        <f t="shared" si="87"/>
        <v>-0.32635999999999821</v>
      </c>
      <c r="BI103">
        <f t="shared" si="88"/>
        <v>199.81744428656083</v>
      </c>
    </row>
    <row r="104" spans="1:61" x14ac:dyDescent="0.25">
      <c r="A104">
        <v>-260</v>
      </c>
      <c r="B104">
        <v>302.8</v>
      </c>
      <c r="C104">
        <f t="shared" si="45"/>
        <v>3.0279999999999999E-4</v>
      </c>
      <c r="D104">
        <f t="shared" si="46"/>
        <v>-3.5188441291719648</v>
      </c>
      <c r="E104">
        <f t="shared" si="89"/>
        <v>3.2599999999999925E-6</v>
      </c>
      <c r="I104" s="3">
        <v>0.49</v>
      </c>
      <c r="J104">
        <f t="shared" si="47"/>
        <v>49000</v>
      </c>
      <c r="K104">
        <f t="shared" si="48"/>
        <v>4.6901960800285138</v>
      </c>
      <c r="L104">
        <f t="shared" si="49"/>
        <v>1.0000000000000009E-2</v>
      </c>
      <c r="M104">
        <f t="shared" si="50"/>
        <v>-1.715329883443246</v>
      </c>
      <c r="N104">
        <f t="shared" si="51"/>
        <v>5.3856534744733911E-2</v>
      </c>
      <c r="O104">
        <f t="shared" si="52"/>
        <v>-0.15973999999999963</v>
      </c>
      <c r="P104">
        <f t="shared" si="53"/>
        <v>99.473510450313938</v>
      </c>
      <c r="R104" s="4">
        <v>0.75</v>
      </c>
      <c r="S104">
        <f t="shared" si="54"/>
        <v>75000</v>
      </c>
      <c r="T104">
        <f t="shared" si="55"/>
        <v>4.8750612633917001</v>
      </c>
      <c r="U104">
        <f t="shared" si="56"/>
        <v>0</v>
      </c>
      <c r="V104">
        <f t="shared" si="57"/>
        <v>-0.50130568098456008</v>
      </c>
      <c r="W104">
        <f t="shared" si="58"/>
        <v>5.3856534744733911E-2</v>
      </c>
      <c r="X104">
        <f t="shared" si="59"/>
        <v>-0.24449999999999944</v>
      </c>
      <c r="Y104">
        <f t="shared" si="60"/>
        <v>152.2553731382356</v>
      </c>
      <c r="AA104" s="5">
        <v>0.86399999999999999</v>
      </c>
      <c r="AB104">
        <f t="shared" si="61"/>
        <v>86400</v>
      </c>
      <c r="AC104">
        <f t="shared" si="62"/>
        <v>4.9365137424788932</v>
      </c>
      <c r="AD104">
        <f t="shared" si="63"/>
        <v>-1.0000000000000009E-3</v>
      </c>
      <c r="AE104">
        <f t="shared" si="64"/>
        <v>-0.21790817988653557</v>
      </c>
      <c r="AF104">
        <f t="shared" si="65"/>
        <v>5.3856534744733911E-2</v>
      </c>
      <c r="AG104">
        <f t="shared" si="66"/>
        <v>-0.28166399999999936</v>
      </c>
      <c r="AH104">
        <f t="shared" si="67"/>
        <v>175.39818985524744</v>
      </c>
      <c r="AJ104" s="6">
        <v>0.96899999999999997</v>
      </c>
      <c r="AK104">
        <f t="shared" si="68"/>
        <v>96900</v>
      </c>
      <c r="AL104">
        <f t="shared" si="69"/>
        <v>4.9863237770507656</v>
      </c>
      <c r="AM104">
        <f t="shared" si="70"/>
        <v>-2.0000000000000018E-3</v>
      </c>
      <c r="AN104">
        <f t="shared" si="71"/>
        <v>9.7310536074083992E-2</v>
      </c>
      <c r="AO104">
        <f t="shared" si="72"/>
        <v>5.3856534744733911E-2</v>
      </c>
      <c r="AP104">
        <f t="shared" si="73"/>
        <v>-0.31589399999999929</v>
      </c>
      <c r="AQ104">
        <f t="shared" si="74"/>
        <v>196.71394209460041</v>
      </c>
      <c r="AS104" s="7">
        <v>0.92100000000000004</v>
      </c>
      <c r="AT104">
        <f t="shared" si="75"/>
        <v>92100</v>
      </c>
      <c r="AU104">
        <f t="shared" si="76"/>
        <v>4.9642596301968487</v>
      </c>
      <c r="AV104">
        <f t="shared" si="77"/>
        <v>-5.0000000000000044E-3</v>
      </c>
      <c r="AW104">
        <f t="shared" si="78"/>
        <v>-0.20443662206090471</v>
      </c>
      <c r="AX104">
        <f t="shared" si="79"/>
        <v>5.3856534744733911E-2</v>
      </c>
      <c r="AY104">
        <f t="shared" si="80"/>
        <v>-0.30024599999999929</v>
      </c>
      <c r="AZ104">
        <f t="shared" si="81"/>
        <v>186.96959821375333</v>
      </c>
      <c r="BB104" s="8">
        <v>0.996</v>
      </c>
      <c r="BC104">
        <f t="shared" si="82"/>
        <v>99600</v>
      </c>
      <c r="BD104">
        <f t="shared" si="83"/>
        <v>4.9982593384236988</v>
      </c>
      <c r="BE104">
        <f t="shared" si="84"/>
        <v>1.0000000000000009E-3</v>
      </c>
      <c r="BF104">
        <f t="shared" si="85"/>
        <v>0</v>
      </c>
      <c r="BG104">
        <f t="shared" si="86"/>
        <v>5.3856534744733911E-2</v>
      </c>
      <c r="BH104">
        <f t="shared" si="87"/>
        <v>-0.32469599999999926</v>
      </c>
      <c r="BI104">
        <f t="shared" si="88"/>
        <v>202.19513552757689</v>
      </c>
    </row>
    <row r="105" spans="1:61" x14ac:dyDescent="0.25">
      <c r="A105">
        <v>-259</v>
      </c>
      <c r="B105">
        <v>306.02999999999997</v>
      </c>
      <c r="C105">
        <f t="shared" si="45"/>
        <v>3.0603E-4</v>
      </c>
      <c r="D105">
        <f t="shared" si="46"/>
        <v>-3.5142359977150526</v>
      </c>
      <c r="E105">
        <f t="shared" si="89"/>
        <v>3.230000000000008E-6</v>
      </c>
      <c r="I105" s="3">
        <v>0.499</v>
      </c>
      <c r="J105">
        <f t="shared" si="47"/>
        <v>49900</v>
      </c>
      <c r="K105">
        <f t="shared" si="48"/>
        <v>4.6981005456233902</v>
      </c>
      <c r="L105">
        <f t="shared" si="49"/>
        <v>9.000000000000008E-3</v>
      </c>
      <c r="M105">
        <f t="shared" si="50"/>
        <v>-0.38453454531942072</v>
      </c>
      <c r="N105">
        <f t="shared" si="51"/>
        <v>5.4534858801997099E-2</v>
      </c>
      <c r="O105">
        <f t="shared" si="52"/>
        <v>-0.1611770000000004</v>
      </c>
      <c r="P105">
        <f t="shared" si="53"/>
        <v>102.38115900002479</v>
      </c>
      <c r="R105" s="4">
        <v>0.754</v>
      </c>
      <c r="S105">
        <f t="shared" si="54"/>
        <v>75400</v>
      </c>
      <c r="T105">
        <f t="shared" si="55"/>
        <v>4.8773713458697738</v>
      </c>
      <c r="U105">
        <f t="shared" si="56"/>
        <v>4.0000000000000036E-3</v>
      </c>
      <c r="V105">
        <f t="shared" si="57"/>
        <v>-1.0146110872422478</v>
      </c>
      <c r="W105">
        <f t="shared" si="58"/>
        <v>5.4534858801997099E-2</v>
      </c>
      <c r="X105">
        <f t="shared" si="59"/>
        <v>-0.24354200000000062</v>
      </c>
      <c r="Y105">
        <f t="shared" si="60"/>
        <v>154.70018814833406</v>
      </c>
      <c r="AA105" s="5">
        <v>0.86599999999999999</v>
      </c>
      <c r="AB105">
        <f t="shared" si="61"/>
        <v>86600</v>
      </c>
      <c r="AC105">
        <f t="shared" si="62"/>
        <v>4.9375178920173468</v>
      </c>
      <c r="AD105">
        <f t="shared" si="63"/>
        <v>2.0000000000000018E-3</v>
      </c>
      <c r="AE105">
        <f t="shared" si="64"/>
        <v>-0.11094462645267585</v>
      </c>
      <c r="AF105">
        <f t="shared" si="65"/>
        <v>5.4534858801997099E-2</v>
      </c>
      <c r="AG105">
        <f t="shared" si="66"/>
        <v>-0.27971800000000069</v>
      </c>
      <c r="AH105">
        <f t="shared" si="67"/>
        <v>177.67952644092477</v>
      </c>
      <c r="AJ105" s="6">
        <v>0.96799999999999997</v>
      </c>
      <c r="AK105">
        <f t="shared" si="68"/>
        <v>96800</v>
      </c>
      <c r="AL105">
        <f t="shared" si="69"/>
        <v>4.9858753573083936</v>
      </c>
      <c r="AM105">
        <f t="shared" si="70"/>
        <v>-1.0000000000000009E-3</v>
      </c>
      <c r="AN105">
        <f t="shared" si="71"/>
        <v>-0.49527934462221146</v>
      </c>
      <c r="AO105">
        <f t="shared" si="72"/>
        <v>5.4534858801997099E-2</v>
      </c>
      <c r="AP105">
        <f t="shared" si="73"/>
        <v>-0.31266400000000077</v>
      </c>
      <c r="AQ105">
        <f t="shared" si="74"/>
        <v>198.60713810024848</v>
      </c>
      <c r="AS105" s="7">
        <v>0.92300000000000004</v>
      </c>
      <c r="AT105">
        <f t="shared" si="75"/>
        <v>92300</v>
      </c>
      <c r="AU105">
        <f t="shared" si="76"/>
        <v>4.9652017010259124</v>
      </c>
      <c r="AV105">
        <f t="shared" si="77"/>
        <v>2.0000000000000018E-3</v>
      </c>
      <c r="AW105">
        <f t="shared" si="78"/>
        <v>-0.20808126771471902</v>
      </c>
      <c r="AX105">
        <f t="shared" si="79"/>
        <v>5.4534858801997099E-2</v>
      </c>
      <c r="AY105">
        <f t="shared" si="80"/>
        <v>-0.29812900000000075</v>
      </c>
      <c r="AZ105">
        <f t="shared" si="81"/>
        <v>189.37436825054687</v>
      </c>
      <c r="BB105" s="8">
        <v>0.996</v>
      </c>
      <c r="BC105">
        <f t="shared" si="82"/>
        <v>99600</v>
      </c>
      <c r="BD105">
        <f t="shared" si="83"/>
        <v>4.9982593384236988</v>
      </c>
      <c r="BE105">
        <f t="shared" si="84"/>
        <v>0</v>
      </c>
      <c r="BF105">
        <f t="shared" si="85"/>
        <v>9.6568072561886001E-2</v>
      </c>
      <c r="BG105">
        <f t="shared" si="86"/>
        <v>5.4534858801997099E-2</v>
      </c>
      <c r="BH105">
        <f t="shared" si="87"/>
        <v>-0.32170800000000083</v>
      </c>
      <c r="BI105">
        <f t="shared" si="88"/>
        <v>204.35197267339618</v>
      </c>
    </row>
    <row r="106" spans="1:61" x14ac:dyDescent="0.25">
      <c r="A106">
        <v>-258</v>
      </c>
      <c r="B106">
        <v>309.23</v>
      </c>
      <c r="C106">
        <f t="shared" si="45"/>
        <v>3.0923000000000002E-4</v>
      </c>
      <c r="D106">
        <f t="shared" si="46"/>
        <v>-3.5097183795582425</v>
      </c>
      <c r="E106">
        <f t="shared" si="89"/>
        <v>3.2000000000000236E-6</v>
      </c>
      <c r="I106" s="3">
        <v>0.501</v>
      </c>
      <c r="J106">
        <f t="shared" si="47"/>
        <v>50100</v>
      </c>
      <c r="K106">
        <f t="shared" si="48"/>
        <v>4.6998377258672459</v>
      </c>
      <c r="L106">
        <f t="shared" si="49"/>
        <v>2.0000000000000018E-3</v>
      </c>
      <c r="M106">
        <f t="shared" si="50"/>
        <v>0.58887892319510171</v>
      </c>
      <c r="N106">
        <f t="shared" si="51"/>
        <v>5.52089291786549E-2</v>
      </c>
      <c r="O106">
        <f t="shared" si="52"/>
        <v>-0.16032000000000118</v>
      </c>
      <c r="P106">
        <f t="shared" si="53"/>
        <v>103.8663427864546</v>
      </c>
      <c r="R106" s="4">
        <v>0.76200000000000001</v>
      </c>
      <c r="S106">
        <f t="shared" si="54"/>
        <v>76200</v>
      </c>
      <c r="T106">
        <f t="shared" si="55"/>
        <v>4.8819549713396002</v>
      </c>
      <c r="U106">
        <f t="shared" si="56"/>
        <v>8.0000000000000071E-3</v>
      </c>
      <c r="V106">
        <f t="shared" si="57"/>
        <v>-1.5320318881677601</v>
      </c>
      <c r="W106">
        <f t="shared" si="58"/>
        <v>5.52089291786549E-2</v>
      </c>
      <c r="X106">
        <f t="shared" si="59"/>
        <v>-0.24384000000000181</v>
      </c>
      <c r="Y106">
        <f t="shared" si="60"/>
        <v>157.97635369915847</v>
      </c>
      <c r="AA106" s="5">
        <v>0.86699999999999999</v>
      </c>
      <c r="AB106">
        <f t="shared" si="61"/>
        <v>86700</v>
      </c>
      <c r="AC106">
        <f t="shared" si="62"/>
        <v>4.9380190974762099</v>
      </c>
      <c r="AD106">
        <f t="shared" si="63"/>
        <v>1.0000000000000009E-3</v>
      </c>
      <c r="AE106">
        <f t="shared" si="64"/>
        <v>0</v>
      </c>
      <c r="AF106">
        <f t="shared" si="65"/>
        <v>5.52089291786549E-2</v>
      </c>
      <c r="AG106">
        <f t="shared" si="66"/>
        <v>-0.27744000000000202</v>
      </c>
      <c r="AH106">
        <f t="shared" si="67"/>
        <v>179.74474889392442</v>
      </c>
      <c r="AJ106" s="6">
        <v>0.97299999999999998</v>
      </c>
      <c r="AK106">
        <f t="shared" si="68"/>
        <v>97300</v>
      </c>
      <c r="AL106">
        <f t="shared" si="69"/>
        <v>4.9881128402683519</v>
      </c>
      <c r="AM106">
        <f t="shared" si="70"/>
        <v>5.0000000000000044E-3</v>
      </c>
      <c r="AN106">
        <f t="shared" si="71"/>
        <v>-0.60275627930488074</v>
      </c>
      <c r="AO106">
        <f t="shared" si="72"/>
        <v>5.52089291786549E-2</v>
      </c>
      <c r="AP106">
        <f t="shared" si="73"/>
        <v>-0.3113600000000023</v>
      </c>
      <c r="AQ106">
        <f t="shared" si="74"/>
        <v>201.72046213816432</v>
      </c>
      <c r="AS106" s="7">
        <v>0.92500000000000004</v>
      </c>
      <c r="AT106">
        <f t="shared" si="75"/>
        <v>92500</v>
      </c>
      <c r="AU106">
        <f t="shared" si="76"/>
        <v>4.9661417327390325</v>
      </c>
      <c r="AV106">
        <f t="shared" si="77"/>
        <v>2.0000000000000018E-3</v>
      </c>
      <c r="AW106">
        <f t="shared" si="78"/>
        <v>-0.63393354011026171</v>
      </c>
      <c r="AX106">
        <f t="shared" si="79"/>
        <v>5.52089291786549E-2</v>
      </c>
      <c r="AY106">
        <f t="shared" si="80"/>
        <v>-0.29600000000000221</v>
      </c>
      <c r="AZ106">
        <f t="shared" si="81"/>
        <v>191.76919576341419</v>
      </c>
      <c r="BB106" s="8">
        <v>0.995</v>
      </c>
      <c r="BC106">
        <f t="shared" si="82"/>
        <v>99500</v>
      </c>
      <c r="BD106">
        <f t="shared" si="83"/>
        <v>4.9978230807457251</v>
      </c>
      <c r="BE106">
        <f t="shared" si="84"/>
        <v>-1.0000000000000009E-3</v>
      </c>
      <c r="BF106">
        <f t="shared" si="85"/>
        <v>9.8590300893134572E-2</v>
      </c>
      <c r="BG106">
        <f t="shared" si="86"/>
        <v>5.52089291786549E-2</v>
      </c>
      <c r="BH106">
        <f t="shared" si="87"/>
        <v>-0.31840000000000235</v>
      </c>
      <c r="BI106">
        <f t="shared" si="88"/>
        <v>206.28145922659147</v>
      </c>
    </row>
    <row r="107" spans="1:61" x14ac:dyDescent="0.25">
      <c r="A107">
        <v>-257</v>
      </c>
      <c r="B107">
        <v>312.39999999999998</v>
      </c>
      <c r="C107">
        <f t="shared" si="45"/>
        <v>3.124E-4</v>
      </c>
      <c r="D107">
        <f t="shared" si="46"/>
        <v>-3.5052889747947371</v>
      </c>
      <c r="E107">
        <f t="shared" si="89"/>
        <v>3.1699999999999849E-6</v>
      </c>
      <c r="I107" s="3">
        <v>0.498</v>
      </c>
      <c r="J107">
        <f t="shared" si="47"/>
        <v>49800</v>
      </c>
      <c r="K107">
        <f t="shared" si="48"/>
        <v>4.6972293427597176</v>
      </c>
      <c r="L107">
        <f t="shared" si="49"/>
        <v>-3.0000000000000027E-3</v>
      </c>
      <c r="M107">
        <f t="shared" si="50"/>
        <v>0</v>
      </c>
      <c r="N107">
        <f t="shared" si="51"/>
        <v>5.5878541496383549E-2</v>
      </c>
      <c r="O107">
        <f t="shared" si="52"/>
        <v>-0.15786599999999926</v>
      </c>
      <c r="P107">
        <f t="shared" si="53"/>
        <v>104.30277466779232</v>
      </c>
      <c r="R107" s="4">
        <v>0.77400000000000002</v>
      </c>
      <c r="S107">
        <f t="shared" si="54"/>
        <v>77400</v>
      </c>
      <c r="T107">
        <f t="shared" si="55"/>
        <v>4.8887409606828927</v>
      </c>
      <c r="U107">
        <f t="shared" si="56"/>
        <v>1.2000000000000011E-2</v>
      </c>
      <c r="V107">
        <f t="shared" si="57"/>
        <v>-1.2835813294534579</v>
      </c>
      <c r="W107">
        <f t="shared" si="58"/>
        <v>5.5878541496383549E-2</v>
      </c>
      <c r="X107">
        <f t="shared" si="59"/>
        <v>-0.24535799999999883</v>
      </c>
      <c r="Y107">
        <f t="shared" si="60"/>
        <v>162.1091317125929</v>
      </c>
      <c r="AA107" s="5">
        <v>0.86699999999999999</v>
      </c>
      <c r="AB107">
        <f t="shared" si="61"/>
        <v>86700</v>
      </c>
      <c r="AC107">
        <f t="shared" si="62"/>
        <v>4.9380190974762099</v>
      </c>
      <c r="AD107">
        <f t="shared" si="63"/>
        <v>0</v>
      </c>
      <c r="AE107">
        <f t="shared" si="64"/>
        <v>0.34658479220996152</v>
      </c>
      <c r="AF107">
        <f t="shared" si="65"/>
        <v>5.5878541496383549E-2</v>
      </c>
      <c r="AG107">
        <f t="shared" si="66"/>
        <v>-0.27483899999999867</v>
      </c>
      <c r="AH107">
        <f t="shared" si="67"/>
        <v>181.58736071681915</v>
      </c>
      <c r="AJ107" s="6">
        <v>0.97899999999999998</v>
      </c>
      <c r="AK107">
        <f t="shared" si="68"/>
        <v>97900</v>
      </c>
      <c r="AL107">
        <f t="shared" si="69"/>
        <v>4.9907826918031377</v>
      </c>
      <c r="AM107">
        <f t="shared" si="70"/>
        <v>6.0000000000000053E-3</v>
      </c>
      <c r="AN107">
        <f t="shared" si="71"/>
        <v>-0.71239719884806441</v>
      </c>
      <c r="AO107">
        <f t="shared" si="72"/>
        <v>5.5878541496383549E-2</v>
      </c>
      <c r="AP107">
        <f t="shared" si="73"/>
        <v>-0.31034299999999854</v>
      </c>
      <c r="AQ107">
        <f t="shared" si="74"/>
        <v>205.04501285094113</v>
      </c>
      <c r="AS107" s="7">
        <v>0.93100000000000005</v>
      </c>
      <c r="AT107">
        <f t="shared" si="75"/>
        <v>93100</v>
      </c>
      <c r="AU107">
        <f t="shared" si="76"/>
        <v>4.9689496809813427</v>
      </c>
      <c r="AV107">
        <f t="shared" si="77"/>
        <v>6.0000000000000053E-3</v>
      </c>
      <c r="AW107">
        <f t="shared" si="78"/>
        <v>-0.10734258941961876</v>
      </c>
      <c r="AX107">
        <f t="shared" si="79"/>
        <v>5.5878541496383549E-2</v>
      </c>
      <c r="AY107">
        <f t="shared" si="80"/>
        <v>-0.29512699999999858</v>
      </c>
      <c r="AZ107">
        <f t="shared" si="81"/>
        <v>194.99173336488886</v>
      </c>
      <c r="BB107" s="8">
        <v>0.99399999999999999</v>
      </c>
      <c r="BC107">
        <f t="shared" si="82"/>
        <v>99400</v>
      </c>
      <c r="BD107">
        <f t="shared" si="83"/>
        <v>4.9973863843973136</v>
      </c>
      <c r="BE107">
        <f t="shared" si="84"/>
        <v>-1.0000000000000009E-3</v>
      </c>
      <c r="BF107">
        <f t="shared" si="85"/>
        <v>-0.10054260519467072</v>
      </c>
      <c r="BG107">
        <f t="shared" si="86"/>
        <v>5.5878541496383549E-2</v>
      </c>
      <c r="BH107">
        <f t="shared" si="87"/>
        <v>-0.31509799999999849</v>
      </c>
      <c r="BI107">
        <f t="shared" si="88"/>
        <v>208.18666269033244</v>
      </c>
    </row>
    <row r="108" spans="1:61" x14ac:dyDescent="0.25">
      <c r="A108">
        <v>-256</v>
      </c>
      <c r="B108">
        <v>315.54000000000002</v>
      </c>
      <c r="C108">
        <f t="shared" si="45"/>
        <v>3.1554E-4</v>
      </c>
      <c r="D108">
        <f t="shared" si="46"/>
        <v>-3.5009455788028991</v>
      </c>
      <c r="E108">
        <f t="shared" si="89"/>
        <v>3.1400000000000004E-6</v>
      </c>
      <c r="I108" s="3">
        <v>0.498</v>
      </c>
      <c r="J108">
        <f t="shared" si="47"/>
        <v>49800</v>
      </c>
      <c r="K108">
        <f t="shared" si="48"/>
        <v>4.6972293427597176</v>
      </c>
      <c r="L108">
        <f t="shared" si="49"/>
        <v>0</v>
      </c>
      <c r="M108">
        <f t="shared" si="50"/>
        <v>-3.6202260845477103</v>
      </c>
      <c r="N108">
        <f t="shared" si="51"/>
        <v>5.6543492811451393E-2</v>
      </c>
      <c r="O108">
        <f t="shared" si="52"/>
        <v>-0.15637200000000001</v>
      </c>
      <c r="P108">
        <f t="shared" si="53"/>
        <v>105.35114442597691</v>
      </c>
      <c r="R108" s="4">
        <v>0.78400000000000003</v>
      </c>
      <c r="S108">
        <f t="shared" si="54"/>
        <v>78400</v>
      </c>
      <c r="T108">
        <f t="shared" si="55"/>
        <v>4.8943160626844389</v>
      </c>
      <c r="U108">
        <f t="shared" si="56"/>
        <v>1.0000000000000009E-2</v>
      </c>
      <c r="V108">
        <f t="shared" si="57"/>
        <v>-0.77732770223678849</v>
      </c>
      <c r="W108">
        <f t="shared" si="58"/>
        <v>5.6543492811451393E-2</v>
      </c>
      <c r="X108">
        <f t="shared" si="59"/>
        <v>-0.24617600000000003</v>
      </c>
      <c r="Y108">
        <f t="shared" si="60"/>
        <v>165.85401050193957</v>
      </c>
      <c r="AA108" s="5">
        <v>0.86399999999999999</v>
      </c>
      <c r="AB108">
        <f t="shared" si="61"/>
        <v>86400</v>
      </c>
      <c r="AC108">
        <f t="shared" si="62"/>
        <v>4.9365137424788932</v>
      </c>
      <c r="AD108">
        <f t="shared" si="63"/>
        <v>-3.0000000000000027E-3</v>
      </c>
      <c r="AE108">
        <f t="shared" si="64"/>
        <v>0.94846255813687885</v>
      </c>
      <c r="AF108">
        <f t="shared" si="65"/>
        <v>5.6543492811451393E-2</v>
      </c>
      <c r="AG108">
        <f t="shared" si="66"/>
        <v>-0.27129600000000004</v>
      </c>
      <c r="AH108">
        <f t="shared" si="67"/>
        <v>182.77788912458644</v>
      </c>
      <c r="AJ108" s="6">
        <v>0.98599999999999999</v>
      </c>
      <c r="AK108">
        <f t="shared" si="68"/>
        <v>98600</v>
      </c>
      <c r="AL108">
        <f t="shared" si="69"/>
        <v>4.993876914941211</v>
      </c>
      <c r="AM108">
        <f t="shared" si="70"/>
        <v>7.0000000000000062E-3</v>
      </c>
      <c r="AN108">
        <f t="shared" si="71"/>
        <v>-0.61855997456337619</v>
      </c>
      <c r="AO108">
        <f t="shared" si="72"/>
        <v>5.6543492811451393E-2</v>
      </c>
      <c r="AP108">
        <f t="shared" si="73"/>
        <v>-0.30960400000000005</v>
      </c>
      <c r="AQ108">
        <f t="shared" si="74"/>
        <v>208.58680402412296</v>
      </c>
      <c r="AS108" s="7">
        <v>0.93200000000000005</v>
      </c>
      <c r="AT108">
        <f t="shared" si="75"/>
        <v>93200</v>
      </c>
      <c r="AU108">
        <f t="shared" si="76"/>
        <v>4.9694159123539814</v>
      </c>
      <c r="AV108">
        <f t="shared" si="77"/>
        <v>1.0000000000000009E-3</v>
      </c>
      <c r="AW108">
        <f t="shared" si="78"/>
        <v>-0.43665586976693332</v>
      </c>
      <c r="AX108">
        <f t="shared" si="79"/>
        <v>5.6543492811451393E-2</v>
      </c>
      <c r="AY108">
        <f t="shared" si="80"/>
        <v>-0.29264800000000002</v>
      </c>
      <c r="AZ108">
        <f t="shared" si="81"/>
        <v>197.16318595383632</v>
      </c>
      <c r="BB108" s="8">
        <v>0.995</v>
      </c>
      <c r="BC108">
        <f t="shared" si="82"/>
        <v>99500</v>
      </c>
      <c r="BD108">
        <f t="shared" si="83"/>
        <v>4.9978230807457251</v>
      </c>
      <c r="BE108">
        <f t="shared" si="84"/>
        <v>1.0000000000000009E-3</v>
      </c>
      <c r="BF108">
        <f t="shared" si="85"/>
        <v>0.10252287415169145</v>
      </c>
      <c r="BG108">
        <f t="shared" si="86"/>
        <v>5.6543492811451393E-2</v>
      </c>
      <c r="BH108">
        <f t="shared" si="87"/>
        <v>-0.31243000000000004</v>
      </c>
      <c r="BI108">
        <f t="shared" si="88"/>
        <v>210.49074036917074</v>
      </c>
    </row>
    <row r="109" spans="1:61" x14ac:dyDescent="0.25">
      <c r="A109">
        <v>-255</v>
      </c>
      <c r="B109">
        <v>318.64999999999998</v>
      </c>
      <c r="C109">
        <f t="shared" si="45"/>
        <v>3.1864999999999997E-4</v>
      </c>
      <c r="D109">
        <f t="shared" si="46"/>
        <v>-3.4966860771841155</v>
      </c>
      <c r="E109">
        <f t="shared" si="89"/>
        <v>3.1099999999999618E-6</v>
      </c>
      <c r="I109" s="3">
        <v>0.51600000000000001</v>
      </c>
      <c r="J109">
        <f t="shared" si="47"/>
        <v>51600</v>
      </c>
      <c r="K109">
        <f t="shared" si="48"/>
        <v>4.7126497016272113</v>
      </c>
      <c r="L109">
        <f t="shared" si="49"/>
        <v>1.8000000000000016E-2</v>
      </c>
      <c r="M109">
        <f t="shared" si="50"/>
        <v>-3.5645888891454502</v>
      </c>
      <c r="N109">
        <f t="shared" si="51"/>
        <v>5.7203581675070128E-2</v>
      </c>
      <c r="O109">
        <f t="shared" si="52"/>
        <v>-0.16047599999999804</v>
      </c>
      <c r="P109">
        <f t="shared" si="53"/>
        <v>110.23490145159563</v>
      </c>
      <c r="R109" s="4">
        <v>0.79</v>
      </c>
      <c r="S109">
        <f t="shared" si="54"/>
        <v>79000</v>
      </c>
      <c r="T109">
        <f t="shared" si="55"/>
        <v>4.8976270912904418</v>
      </c>
      <c r="U109">
        <f t="shared" si="56"/>
        <v>6.0000000000000053E-3</v>
      </c>
      <c r="V109">
        <f t="shared" si="57"/>
        <v>-1.0474344590367801</v>
      </c>
      <c r="W109">
        <f t="shared" si="58"/>
        <v>5.7203581675070128E-2</v>
      </c>
      <c r="X109">
        <f t="shared" si="59"/>
        <v>-0.24568999999999697</v>
      </c>
      <c r="Y109">
        <f t="shared" si="60"/>
        <v>168.7704886565127</v>
      </c>
      <c r="AA109" s="5">
        <v>0.85599999999999998</v>
      </c>
      <c r="AB109">
        <f t="shared" si="61"/>
        <v>85600</v>
      </c>
      <c r="AC109">
        <f t="shared" si="62"/>
        <v>4.9324737646771535</v>
      </c>
      <c r="AD109">
        <f t="shared" si="63"/>
        <v>-8.0000000000000071E-3</v>
      </c>
      <c r="AE109">
        <f t="shared" si="64"/>
        <v>0.85361058397609257</v>
      </c>
      <c r="AF109">
        <f t="shared" si="65"/>
        <v>5.7203581675070128E-2</v>
      </c>
      <c r="AG109">
        <f t="shared" si="66"/>
        <v>-0.26621599999999673</v>
      </c>
      <c r="AH109">
        <f t="shared" si="67"/>
        <v>182.87030163287957</v>
      </c>
      <c r="AJ109" s="6">
        <v>0.99199999999999999</v>
      </c>
      <c r="AK109">
        <f t="shared" si="68"/>
        <v>99200</v>
      </c>
      <c r="AL109">
        <f t="shared" si="69"/>
        <v>4.9965116721541785</v>
      </c>
      <c r="AM109">
        <f t="shared" si="70"/>
        <v>6.0000000000000053E-3</v>
      </c>
      <c r="AN109">
        <f t="shared" si="71"/>
        <v>-0.10474256865500314</v>
      </c>
      <c r="AO109">
        <f t="shared" si="72"/>
        <v>5.7203581675070128E-2</v>
      </c>
      <c r="AP109">
        <f t="shared" si="73"/>
        <v>-0.30851199999999623</v>
      </c>
      <c r="AQ109">
        <f t="shared" si="74"/>
        <v>211.92446170539316</v>
      </c>
      <c r="AS109" s="7">
        <v>0.93600000000000005</v>
      </c>
      <c r="AT109">
        <f t="shared" si="75"/>
        <v>93600</v>
      </c>
      <c r="AU109">
        <f t="shared" si="76"/>
        <v>4.971275848738105</v>
      </c>
      <c r="AV109">
        <f t="shared" si="77"/>
        <v>4.0000000000000036E-3</v>
      </c>
      <c r="AW109">
        <f t="shared" si="78"/>
        <v>-0.22189334058533203</v>
      </c>
      <c r="AX109">
        <f t="shared" si="79"/>
        <v>5.7203581675070128E-2</v>
      </c>
      <c r="AY109">
        <f t="shared" si="80"/>
        <v>-0.29109599999999641</v>
      </c>
      <c r="AZ109">
        <f t="shared" si="81"/>
        <v>199.96098402847579</v>
      </c>
      <c r="BB109" s="8">
        <v>0.99399999999999999</v>
      </c>
      <c r="BC109">
        <f t="shared" si="82"/>
        <v>99400</v>
      </c>
      <c r="BD109">
        <f t="shared" si="83"/>
        <v>4.9973863843973136</v>
      </c>
      <c r="BE109">
        <f t="shared" si="84"/>
        <v>-1.0000000000000009E-3</v>
      </c>
      <c r="BF109">
        <f t="shared" si="85"/>
        <v>-0.10453192494165979</v>
      </c>
      <c r="BG109">
        <f t="shared" si="86"/>
        <v>5.7203581675070128E-2</v>
      </c>
      <c r="BH109">
        <f t="shared" si="87"/>
        <v>-0.30913399999999619</v>
      </c>
      <c r="BI109">
        <f t="shared" si="88"/>
        <v>212.35172876528307</v>
      </c>
    </row>
    <row r="110" spans="1:61" x14ac:dyDescent="0.25">
      <c r="A110">
        <v>-254</v>
      </c>
      <c r="B110">
        <v>321.73</v>
      </c>
      <c r="C110">
        <f t="shared" si="45"/>
        <v>3.2173E-4</v>
      </c>
      <c r="D110">
        <f t="shared" si="46"/>
        <v>-3.492508441034631</v>
      </c>
      <c r="E110">
        <f t="shared" si="89"/>
        <v>3.0800000000000315E-6</v>
      </c>
      <c r="I110" s="3">
        <v>0.53400000000000003</v>
      </c>
      <c r="J110">
        <f t="shared" si="47"/>
        <v>53400</v>
      </c>
      <c r="K110">
        <f t="shared" si="48"/>
        <v>4.7275412570285562</v>
      </c>
      <c r="L110">
        <f t="shared" si="49"/>
        <v>1.8000000000000016E-2</v>
      </c>
      <c r="M110">
        <f t="shared" si="50"/>
        <v>-3.5251223784840762</v>
      </c>
      <c r="N110">
        <f t="shared" si="51"/>
        <v>5.7858608193185668E-2</v>
      </c>
      <c r="O110">
        <f t="shared" si="52"/>
        <v>-0.16447200000000167</v>
      </c>
      <c r="P110">
        <f t="shared" si="53"/>
        <v>115.18297983564187</v>
      </c>
      <c r="R110" s="4">
        <v>0.79800000000000004</v>
      </c>
      <c r="S110">
        <f t="shared" si="54"/>
        <v>79800</v>
      </c>
      <c r="T110">
        <f t="shared" si="55"/>
        <v>4.9020028913507296</v>
      </c>
      <c r="U110">
        <f t="shared" si="56"/>
        <v>8.0000000000000071E-3</v>
      </c>
      <c r="V110">
        <f t="shared" si="57"/>
        <v>-1.5870660764540991</v>
      </c>
      <c r="W110">
        <f t="shared" si="58"/>
        <v>5.7858608193185668E-2</v>
      </c>
      <c r="X110">
        <f t="shared" si="59"/>
        <v>-0.2457840000000025</v>
      </c>
      <c r="Y110">
        <f t="shared" si="60"/>
        <v>172.12737436112772</v>
      </c>
      <c r="AA110" s="5">
        <v>0.84899999999999998</v>
      </c>
      <c r="AB110">
        <f t="shared" si="61"/>
        <v>84900</v>
      </c>
      <c r="AC110">
        <f t="shared" si="62"/>
        <v>4.9289076902439524</v>
      </c>
      <c r="AD110">
        <f t="shared" si="63"/>
        <v>-7.0000000000000062E-3</v>
      </c>
      <c r="AE110">
        <f t="shared" si="64"/>
        <v>0</v>
      </c>
      <c r="AF110">
        <f t="shared" si="65"/>
        <v>5.7858608193185668E-2</v>
      </c>
      <c r="AG110">
        <f t="shared" si="66"/>
        <v>-0.26149200000000267</v>
      </c>
      <c r="AH110">
        <f t="shared" si="67"/>
        <v>183.12799603082385</v>
      </c>
      <c r="AJ110" s="6">
        <v>0.99299999999999999</v>
      </c>
      <c r="AK110">
        <f t="shared" si="68"/>
        <v>99300</v>
      </c>
      <c r="AL110">
        <f t="shared" si="69"/>
        <v>4.9969492484953815</v>
      </c>
      <c r="AM110">
        <f t="shared" si="70"/>
        <v>1.0000000000000009E-3</v>
      </c>
      <c r="AN110">
        <f t="shared" si="71"/>
        <v>-0.10702713850792551</v>
      </c>
      <c r="AO110">
        <f t="shared" si="72"/>
        <v>5.7858608193185668E-2</v>
      </c>
      <c r="AP110">
        <f t="shared" si="73"/>
        <v>-0.30584400000000311</v>
      </c>
      <c r="AQ110">
        <f t="shared" si="74"/>
        <v>214.18857486290707</v>
      </c>
      <c r="AS110" s="7">
        <v>0.93799999999999994</v>
      </c>
      <c r="AT110">
        <f t="shared" si="75"/>
        <v>93800</v>
      </c>
      <c r="AU110">
        <f t="shared" si="76"/>
        <v>4.9722028383790642</v>
      </c>
      <c r="AV110">
        <f t="shared" si="77"/>
        <v>1.9999999999998908E-3</v>
      </c>
      <c r="AW110">
        <f t="shared" si="78"/>
        <v>-0.33953659440372175</v>
      </c>
      <c r="AX110">
        <f t="shared" si="79"/>
        <v>5.7858608193185668E-2</v>
      </c>
      <c r="AY110">
        <f t="shared" si="80"/>
        <v>-0.28890400000000294</v>
      </c>
      <c r="AZ110">
        <f t="shared" si="81"/>
        <v>202.32515933676416</v>
      </c>
      <c r="BB110" s="8">
        <v>0.995</v>
      </c>
      <c r="BC110">
        <f t="shared" si="82"/>
        <v>99500</v>
      </c>
      <c r="BD110">
        <f t="shared" si="83"/>
        <v>4.9978230807457251</v>
      </c>
      <c r="BE110">
        <f t="shared" si="84"/>
        <v>1.0000000000000009E-3</v>
      </c>
      <c r="BF110">
        <f t="shared" si="85"/>
        <v>0.10691951944636396</v>
      </c>
      <c r="BG110">
        <f t="shared" si="86"/>
        <v>5.7858608193185668E-2</v>
      </c>
      <c r="BH110">
        <f t="shared" si="87"/>
        <v>-0.30646000000000312</v>
      </c>
      <c r="BI110">
        <f t="shared" si="88"/>
        <v>214.61997179113044</v>
      </c>
    </row>
    <row r="111" spans="1:61" x14ac:dyDescent="0.25">
      <c r="A111">
        <v>-253</v>
      </c>
      <c r="B111">
        <v>324.77</v>
      </c>
      <c r="C111">
        <f t="shared" si="45"/>
        <v>3.2477E-4</v>
      </c>
      <c r="D111">
        <f t="shared" si="46"/>
        <v>-3.488424094690084</v>
      </c>
      <c r="E111">
        <f t="shared" si="89"/>
        <v>3.039999999999998E-6</v>
      </c>
      <c r="I111" s="3">
        <v>0.55200000000000005</v>
      </c>
      <c r="J111">
        <f t="shared" si="47"/>
        <v>55200.000000000007</v>
      </c>
      <c r="K111">
        <f t="shared" si="48"/>
        <v>4.7419390777291985</v>
      </c>
      <c r="L111">
        <f t="shared" si="49"/>
        <v>1.8000000000000016E-2</v>
      </c>
      <c r="M111">
        <f t="shared" si="50"/>
        <v>-3.0870375503784011</v>
      </c>
      <c r="N111">
        <f t="shared" si="51"/>
        <v>5.8508374085692441E-2</v>
      </c>
      <c r="O111">
        <f t="shared" si="52"/>
        <v>-0.1678079999999999</v>
      </c>
      <c r="P111">
        <f t="shared" si="53"/>
        <v>120.19059268527452</v>
      </c>
      <c r="R111" s="4">
        <v>0.81</v>
      </c>
      <c r="S111">
        <f t="shared" si="54"/>
        <v>81000</v>
      </c>
      <c r="T111">
        <f t="shared" si="55"/>
        <v>4.9084850188786495</v>
      </c>
      <c r="U111">
        <f t="shared" si="56"/>
        <v>1.2000000000000011E-2</v>
      </c>
      <c r="V111">
        <f t="shared" si="57"/>
        <v>-1.8513861764674988</v>
      </c>
      <c r="W111">
        <f t="shared" si="58"/>
        <v>5.8508374085692441E-2</v>
      </c>
      <c r="X111">
        <f t="shared" si="59"/>
        <v>-0.24623999999999985</v>
      </c>
      <c r="Y111">
        <f t="shared" si="60"/>
        <v>176.36663057078326</v>
      </c>
      <c r="AA111" s="5">
        <v>0.84899999999999998</v>
      </c>
      <c r="AB111">
        <f t="shared" si="61"/>
        <v>84900</v>
      </c>
      <c r="AC111">
        <f t="shared" si="62"/>
        <v>4.9289076902439524</v>
      </c>
      <c r="AD111">
        <f t="shared" si="63"/>
        <v>0</v>
      </c>
      <c r="AE111">
        <f t="shared" si="64"/>
        <v>-1.0132685177380691</v>
      </c>
      <c r="AF111">
        <f t="shared" si="65"/>
        <v>5.8508374085692441E-2</v>
      </c>
      <c r="AG111">
        <f t="shared" si="66"/>
        <v>-0.25809599999999983</v>
      </c>
      <c r="AH111">
        <f t="shared" si="67"/>
        <v>184.85835722789503</v>
      </c>
      <c r="AJ111" s="6">
        <v>0.99399999999999999</v>
      </c>
      <c r="AK111">
        <f t="shared" si="68"/>
        <v>99400</v>
      </c>
      <c r="AL111">
        <f t="shared" si="69"/>
        <v>4.9973863843973136</v>
      </c>
      <c r="AM111">
        <f t="shared" si="70"/>
        <v>1.0000000000000009E-3</v>
      </c>
      <c r="AN111">
        <f t="shared" si="71"/>
        <v>-0.65018629796943583</v>
      </c>
      <c r="AO111">
        <f t="shared" si="72"/>
        <v>5.8508374085692441E-2</v>
      </c>
      <c r="AP111">
        <f t="shared" si="73"/>
        <v>-0.30217599999999978</v>
      </c>
      <c r="AQ111">
        <f t="shared" si="74"/>
        <v>216.43016146587473</v>
      </c>
      <c r="AS111" s="7">
        <v>0.94099999999999995</v>
      </c>
      <c r="AT111">
        <f t="shared" si="75"/>
        <v>94100</v>
      </c>
      <c r="AU111">
        <f t="shared" si="76"/>
        <v>4.973589623427257</v>
      </c>
      <c r="AV111">
        <f t="shared" si="77"/>
        <v>3.0000000000000027E-3</v>
      </c>
      <c r="AW111">
        <f t="shared" si="78"/>
        <v>-0.57254486815277106</v>
      </c>
      <c r="AX111">
        <f t="shared" si="79"/>
        <v>5.8508374085692441E-2</v>
      </c>
      <c r="AY111">
        <f t="shared" si="80"/>
        <v>-0.28606399999999982</v>
      </c>
      <c r="AZ111">
        <f t="shared" si="81"/>
        <v>204.89012267544078</v>
      </c>
      <c r="BB111" s="8">
        <v>0.99399999999999999</v>
      </c>
      <c r="BC111">
        <f t="shared" si="82"/>
        <v>99400</v>
      </c>
      <c r="BD111">
        <f t="shared" si="83"/>
        <v>4.9973863843973136</v>
      </c>
      <c r="BE111">
        <f t="shared" si="84"/>
        <v>-1.0000000000000009E-3</v>
      </c>
      <c r="BF111">
        <f t="shared" si="85"/>
        <v>-0.10863647348087259</v>
      </c>
      <c r="BG111">
        <f t="shared" si="86"/>
        <v>5.8508374085692441E-2</v>
      </c>
      <c r="BH111">
        <f t="shared" si="87"/>
        <v>-0.30217599999999978</v>
      </c>
      <c r="BI111">
        <f t="shared" si="88"/>
        <v>216.43016146587473</v>
      </c>
    </row>
    <row r="112" spans="1:61" x14ac:dyDescent="0.25">
      <c r="A112">
        <v>-252</v>
      </c>
      <c r="B112">
        <v>327.79</v>
      </c>
      <c r="C112">
        <f t="shared" si="45"/>
        <v>3.2779E-4</v>
      </c>
      <c r="D112">
        <f t="shared" si="46"/>
        <v>-3.4844042997315485</v>
      </c>
      <c r="E112">
        <f t="shared" si="89"/>
        <v>3.0200000000000084E-6</v>
      </c>
      <c r="I112" s="3">
        <v>0.56799999999999995</v>
      </c>
      <c r="J112">
        <f t="shared" si="47"/>
        <v>56799.999999999993</v>
      </c>
      <c r="K112">
        <f t="shared" si="48"/>
        <v>4.7543483357110192</v>
      </c>
      <c r="L112">
        <f t="shared" si="49"/>
        <v>1.5999999999999903E-2</v>
      </c>
      <c r="M112">
        <f t="shared" si="50"/>
        <v>-3.4588464362967137</v>
      </c>
      <c r="N112">
        <f t="shared" si="51"/>
        <v>5.9152682745055959E-2</v>
      </c>
      <c r="O112">
        <f t="shared" si="52"/>
        <v>-0.17153600000000047</v>
      </c>
      <c r="P112">
        <f t="shared" si="53"/>
        <v>124.82441222473763</v>
      </c>
      <c r="R112" s="4">
        <v>0.82399999999999995</v>
      </c>
      <c r="S112">
        <f t="shared" si="54"/>
        <v>82400</v>
      </c>
      <c r="T112">
        <f t="shared" si="55"/>
        <v>4.9159272116971158</v>
      </c>
      <c r="U112">
        <f t="shared" si="56"/>
        <v>1.3999999999999901E-2</v>
      </c>
      <c r="V112">
        <f t="shared" si="57"/>
        <v>-1.4702189763676714</v>
      </c>
      <c r="W112">
        <f t="shared" si="58"/>
        <v>5.9152682745055959E-2</v>
      </c>
      <c r="X112">
        <f t="shared" si="59"/>
        <v>-0.24884800000000068</v>
      </c>
      <c r="Y112">
        <f t="shared" si="60"/>
        <v>181.08330224152084</v>
      </c>
      <c r="AA112" s="5">
        <v>0.85699999999999998</v>
      </c>
      <c r="AB112">
        <f t="shared" si="61"/>
        <v>85700</v>
      </c>
      <c r="AC112">
        <f t="shared" si="62"/>
        <v>4.9329808219231985</v>
      </c>
      <c r="AD112">
        <f t="shared" si="63"/>
        <v>8.0000000000000071E-3</v>
      </c>
      <c r="AE112">
        <f t="shared" si="64"/>
        <v>-1.6691239089668017</v>
      </c>
      <c r="AF112">
        <f t="shared" si="65"/>
        <v>5.9152682745055959E-2</v>
      </c>
      <c r="AG112">
        <f t="shared" si="66"/>
        <v>-0.25881400000000071</v>
      </c>
      <c r="AH112">
        <f t="shared" si="67"/>
        <v>188.33542478274677</v>
      </c>
      <c r="AJ112" s="6">
        <v>1</v>
      </c>
      <c r="AK112">
        <f t="shared" si="68"/>
        <v>100000</v>
      </c>
      <c r="AL112">
        <f t="shared" si="69"/>
        <v>5</v>
      </c>
      <c r="AM112">
        <f t="shared" si="70"/>
        <v>6.0000000000000053E-3</v>
      </c>
      <c r="AN112">
        <f t="shared" si="71"/>
        <v>-0.22151106612036495</v>
      </c>
      <c r="AO112">
        <f t="shared" si="72"/>
        <v>5.9152682745055959E-2</v>
      </c>
      <c r="AP112">
        <f t="shared" si="73"/>
        <v>-0.30200000000000082</v>
      </c>
      <c r="AQ112">
        <f t="shared" si="74"/>
        <v>219.76128912805927</v>
      </c>
      <c r="AS112" s="7">
        <v>0.94599999999999995</v>
      </c>
      <c r="AT112">
        <f t="shared" si="75"/>
        <v>94600</v>
      </c>
      <c r="AU112">
        <f t="shared" si="76"/>
        <v>4.9758911364017928</v>
      </c>
      <c r="AV112">
        <f t="shared" si="77"/>
        <v>5.0000000000000044E-3</v>
      </c>
      <c r="AW112">
        <f t="shared" si="78"/>
        <v>-0.46779078563355619</v>
      </c>
      <c r="AX112">
        <f t="shared" si="79"/>
        <v>5.9152682745055959E-2</v>
      </c>
      <c r="AY112">
        <f t="shared" si="80"/>
        <v>-0.28569200000000078</v>
      </c>
      <c r="AZ112">
        <f t="shared" si="81"/>
        <v>207.89417951514406</v>
      </c>
      <c r="BB112" s="8">
        <v>0.995</v>
      </c>
      <c r="BC112">
        <f t="shared" si="82"/>
        <v>99500</v>
      </c>
      <c r="BD112">
        <f t="shared" si="83"/>
        <v>4.9978230807457251</v>
      </c>
      <c r="BE112">
        <f t="shared" si="84"/>
        <v>1.0000000000000009E-3</v>
      </c>
      <c r="BF112">
        <f t="shared" si="85"/>
        <v>0.33477504565558452</v>
      </c>
      <c r="BG112">
        <f t="shared" si="86"/>
        <v>5.9152682745055959E-2</v>
      </c>
      <c r="BH112">
        <f t="shared" si="87"/>
        <v>-0.30049000000000081</v>
      </c>
      <c r="BI112">
        <f t="shared" si="88"/>
        <v>218.66248268241895</v>
      </c>
    </row>
    <row r="113" spans="1:61" x14ac:dyDescent="0.25">
      <c r="A113">
        <v>-251</v>
      </c>
      <c r="B113">
        <v>330.76</v>
      </c>
      <c r="C113">
        <f t="shared" si="45"/>
        <v>3.3075999999999998E-4</v>
      </c>
      <c r="D113">
        <f t="shared" si="46"/>
        <v>-3.4804870167423743</v>
      </c>
      <c r="E113">
        <f t="shared" si="89"/>
        <v>2.96999999999998E-6</v>
      </c>
      <c r="I113" s="3">
        <v>0.58599999999999997</v>
      </c>
      <c r="J113">
        <f t="shared" si="47"/>
        <v>58600</v>
      </c>
      <c r="K113">
        <f t="shared" si="48"/>
        <v>4.7678976160180904</v>
      </c>
      <c r="L113">
        <f t="shared" si="49"/>
        <v>1.8000000000000016E-2</v>
      </c>
      <c r="M113">
        <f t="shared" si="50"/>
        <v>-3.2206769970479576</v>
      </c>
      <c r="N113">
        <f t="shared" si="51"/>
        <v>5.9791339294329116E-2</v>
      </c>
      <c r="O113">
        <f t="shared" si="52"/>
        <v>-0.17404199999999884</v>
      </c>
      <c r="P113">
        <f t="shared" si="53"/>
        <v>129.94695072854623</v>
      </c>
      <c r="R113" s="4">
        <v>0.83499999999999996</v>
      </c>
      <c r="S113">
        <f t="shared" si="54"/>
        <v>83500</v>
      </c>
      <c r="T113">
        <f t="shared" si="55"/>
        <v>4.9216864754836021</v>
      </c>
      <c r="U113">
        <f t="shared" si="56"/>
        <v>1.100000000000001E-2</v>
      </c>
      <c r="V113">
        <f t="shared" si="57"/>
        <v>-0.40390226420220515</v>
      </c>
      <c r="W113">
        <f t="shared" si="58"/>
        <v>5.9791339294329116E-2</v>
      </c>
      <c r="X113">
        <f t="shared" si="59"/>
        <v>-0.24799499999999833</v>
      </c>
      <c r="Y113">
        <f t="shared" si="60"/>
        <v>185.16331716439606</v>
      </c>
      <c r="AA113" s="5">
        <v>0.87</v>
      </c>
      <c r="AB113">
        <f t="shared" si="61"/>
        <v>87000</v>
      </c>
      <c r="AC113">
        <f t="shared" si="62"/>
        <v>4.9395192526186182</v>
      </c>
      <c r="AD113">
        <f t="shared" si="63"/>
        <v>1.3000000000000012E-2</v>
      </c>
      <c r="AE113">
        <f t="shared" si="64"/>
        <v>-2.5596850457182412</v>
      </c>
      <c r="AF113">
        <f t="shared" si="65"/>
        <v>5.9791339294329116E-2</v>
      </c>
      <c r="AG113">
        <f t="shared" si="66"/>
        <v>-0.25838999999999829</v>
      </c>
      <c r="AH113">
        <f t="shared" si="67"/>
        <v>192.92465381200549</v>
      </c>
      <c r="AJ113" s="6">
        <v>1.002</v>
      </c>
      <c r="AK113">
        <f t="shared" si="68"/>
        <v>100200</v>
      </c>
      <c r="AL113">
        <f t="shared" si="69"/>
        <v>5.0008677215312272</v>
      </c>
      <c r="AM113">
        <f t="shared" si="70"/>
        <v>2.0000000000000018E-3</v>
      </c>
      <c r="AN113">
        <f t="shared" si="71"/>
        <v>-0.56058499993716981</v>
      </c>
      <c r="AO113">
        <f t="shared" si="72"/>
        <v>5.9791339294329116E-2</v>
      </c>
      <c r="AP113">
        <f t="shared" si="73"/>
        <v>-0.29759399999999803</v>
      </c>
      <c r="AQ113">
        <f t="shared" si="74"/>
        <v>222.19598059727528</v>
      </c>
      <c r="AS113" s="7">
        <v>0.95</v>
      </c>
      <c r="AT113">
        <f t="shared" si="75"/>
        <v>95000</v>
      </c>
      <c r="AU113">
        <f t="shared" si="76"/>
        <v>4.9777236052888476</v>
      </c>
      <c r="AV113">
        <f t="shared" si="77"/>
        <v>4.0000000000000036E-3</v>
      </c>
      <c r="AW113">
        <f t="shared" si="78"/>
        <v>-0.59118925233462161</v>
      </c>
      <c r="AX113">
        <f t="shared" si="79"/>
        <v>5.9791339294329116E-2</v>
      </c>
      <c r="AY113">
        <f t="shared" si="80"/>
        <v>-0.28214999999999812</v>
      </c>
      <c r="AZ113">
        <f t="shared" si="81"/>
        <v>210.66485186368416</v>
      </c>
      <c r="BB113" s="8">
        <v>0.99199999999999999</v>
      </c>
      <c r="BC113">
        <f t="shared" si="82"/>
        <v>99200</v>
      </c>
      <c r="BD113">
        <f t="shared" si="83"/>
        <v>4.9965116721541785</v>
      </c>
      <c r="BE113">
        <f t="shared" si="84"/>
        <v>-3.0000000000000027E-3</v>
      </c>
      <c r="BF113">
        <f t="shared" si="85"/>
        <v>0.11358679122830959</v>
      </c>
      <c r="BG113">
        <f t="shared" si="86"/>
        <v>5.9791339294329116E-2</v>
      </c>
      <c r="BH113">
        <f t="shared" si="87"/>
        <v>-0.294623999999998</v>
      </c>
      <c r="BI113">
        <f t="shared" si="88"/>
        <v>219.97845584081546</v>
      </c>
    </row>
    <row r="114" spans="1:61" x14ac:dyDescent="0.25">
      <c r="A114">
        <v>-250</v>
      </c>
      <c r="B114">
        <v>333.71</v>
      </c>
      <c r="C114">
        <f t="shared" si="45"/>
        <v>3.3370999999999997E-4</v>
      </c>
      <c r="D114">
        <f t="shared" si="46"/>
        <v>-3.4766307790217197</v>
      </c>
      <c r="E114">
        <f t="shared" si="89"/>
        <v>2.9499999999999904E-6</v>
      </c>
      <c r="I114" s="3">
        <v>0.60299999999999998</v>
      </c>
      <c r="J114">
        <f t="shared" si="47"/>
        <v>60300</v>
      </c>
      <c r="K114">
        <f t="shared" si="48"/>
        <v>4.7803173121401512</v>
      </c>
      <c r="L114">
        <f t="shared" si="49"/>
        <v>1.7000000000000015E-2</v>
      </c>
      <c r="M114">
        <f t="shared" si="50"/>
        <v>-2.6525815184806425</v>
      </c>
      <c r="N114">
        <f t="shared" si="51"/>
        <v>6.0424150644547259E-2</v>
      </c>
      <c r="O114">
        <f t="shared" si="52"/>
        <v>-0.17788499999999943</v>
      </c>
      <c r="P114">
        <f t="shared" si="53"/>
        <v>134.90934286079369</v>
      </c>
      <c r="R114" s="4">
        <v>0.83799999999999997</v>
      </c>
      <c r="S114">
        <f t="shared" si="54"/>
        <v>83800</v>
      </c>
      <c r="T114">
        <f t="shared" si="55"/>
        <v>4.9232440186302764</v>
      </c>
      <c r="U114">
        <f t="shared" si="56"/>
        <v>3.0000000000000027E-3</v>
      </c>
      <c r="V114">
        <f t="shared" si="57"/>
        <v>-0.6875195334343468</v>
      </c>
      <c r="W114">
        <f t="shared" si="58"/>
        <v>6.0424150644547259E-2</v>
      </c>
      <c r="X114">
        <f t="shared" si="59"/>
        <v>-0.24720999999999921</v>
      </c>
      <c r="Y114">
        <f t="shared" si="60"/>
        <v>187.48595243340813</v>
      </c>
      <c r="AA114" s="5">
        <v>0.89</v>
      </c>
      <c r="AB114">
        <f t="shared" si="61"/>
        <v>89000</v>
      </c>
      <c r="AC114">
        <f t="shared" si="62"/>
        <v>4.9493900066449124</v>
      </c>
      <c r="AD114">
        <f t="shared" si="63"/>
        <v>2.0000000000000018E-2</v>
      </c>
      <c r="AE114">
        <f t="shared" si="64"/>
        <v>-3.3278755604310799</v>
      </c>
      <c r="AF114">
        <f t="shared" si="65"/>
        <v>6.0424150644547259E-2</v>
      </c>
      <c r="AG114">
        <f t="shared" si="66"/>
        <v>-0.26254999999999912</v>
      </c>
      <c r="AH114">
        <f t="shared" si="67"/>
        <v>199.11992561543349</v>
      </c>
      <c r="AJ114" s="6">
        <v>1.0069999999999999</v>
      </c>
      <c r="AK114">
        <f t="shared" si="68"/>
        <v>100699.99999999999</v>
      </c>
      <c r="AL114">
        <f t="shared" si="69"/>
        <v>5.003029470553618</v>
      </c>
      <c r="AM114">
        <f t="shared" si="70"/>
        <v>4.9999999999998934E-3</v>
      </c>
      <c r="AN114">
        <f t="shared" si="71"/>
        <v>-0.45816390128877005</v>
      </c>
      <c r="AO114">
        <f t="shared" si="72"/>
        <v>6.0424150644547259E-2</v>
      </c>
      <c r="AP114">
        <f t="shared" si="73"/>
        <v>-0.29706499999999897</v>
      </c>
      <c r="AQ114">
        <f t="shared" si="74"/>
        <v>225.29636527499039</v>
      </c>
      <c r="AS114" s="7">
        <v>0.95499999999999996</v>
      </c>
      <c r="AT114">
        <f t="shared" si="75"/>
        <v>95500</v>
      </c>
      <c r="AU114">
        <f t="shared" si="76"/>
        <v>4.980003371583746</v>
      </c>
      <c r="AV114">
        <f t="shared" si="77"/>
        <v>5.0000000000000044E-3</v>
      </c>
      <c r="AW114">
        <f t="shared" si="78"/>
        <v>-0.12095416356881515</v>
      </c>
      <c r="AX114">
        <f t="shared" si="79"/>
        <v>6.0424150644547259E-2</v>
      </c>
      <c r="AY114">
        <f t="shared" si="80"/>
        <v>-0.28172499999999906</v>
      </c>
      <c r="AZ114">
        <f t="shared" si="81"/>
        <v>213.66239209296512</v>
      </c>
      <c r="BB114" s="8">
        <v>0.99099999999999999</v>
      </c>
      <c r="BC114">
        <f t="shared" si="82"/>
        <v>99100</v>
      </c>
      <c r="BD114">
        <f t="shared" si="83"/>
        <v>4.9960736544852757</v>
      </c>
      <c r="BE114">
        <f t="shared" si="84"/>
        <v>-1.0000000000000009E-3</v>
      </c>
      <c r="BF114">
        <f t="shared" si="85"/>
        <v>0.23347824655968916</v>
      </c>
      <c r="BG114">
        <f t="shared" si="86"/>
        <v>6.0424150644547259E-2</v>
      </c>
      <c r="BH114">
        <f t="shared" si="87"/>
        <v>-0.29234499999999902</v>
      </c>
      <c r="BI114">
        <f t="shared" si="88"/>
        <v>221.71668121898264</v>
      </c>
    </row>
    <row r="115" spans="1:61" x14ac:dyDescent="0.25">
      <c r="A115">
        <v>-249</v>
      </c>
      <c r="B115">
        <v>336.61</v>
      </c>
      <c r="C115">
        <f t="shared" si="45"/>
        <v>3.3660999999999999E-4</v>
      </c>
      <c r="D115">
        <f t="shared" si="46"/>
        <v>-3.4728729861608238</v>
      </c>
      <c r="E115">
        <f t="shared" si="89"/>
        <v>2.9000000000000163E-6</v>
      </c>
      <c r="I115" s="3">
        <v>0.61699999999999999</v>
      </c>
      <c r="J115">
        <f t="shared" si="47"/>
        <v>61700</v>
      </c>
      <c r="K115">
        <f t="shared" si="48"/>
        <v>4.790285164033242</v>
      </c>
      <c r="L115">
        <f t="shared" si="49"/>
        <v>1.4000000000000012E-2</v>
      </c>
      <c r="M115">
        <f t="shared" si="50"/>
        <v>-0.5693354521865498</v>
      </c>
      <c r="N115">
        <f t="shared" si="51"/>
        <v>6.1050925551488042E-2</v>
      </c>
      <c r="O115">
        <f t="shared" si="52"/>
        <v>-0.178930000000001</v>
      </c>
      <c r="P115">
        <f t="shared" si="53"/>
        <v>139.24117248270338</v>
      </c>
      <c r="R115" s="4">
        <v>0.84299999999999997</v>
      </c>
      <c r="S115">
        <f t="shared" si="54"/>
        <v>84300</v>
      </c>
      <c r="T115">
        <f t="shared" si="55"/>
        <v>4.9258275746247424</v>
      </c>
      <c r="U115">
        <f t="shared" si="56"/>
        <v>5.0000000000000044E-3</v>
      </c>
      <c r="V115">
        <f t="shared" si="57"/>
        <v>-1.7962809762599523</v>
      </c>
      <c r="W115">
        <f t="shared" si="58"/>
        <v>6.1050925551488042E-2</v>
      </c>
      <c r="X115">
        <f t="shared" si="59"/>
        <v>-0.24447000000000138</v>
      </c>
      <c r="Y115">
        <f t="shared" si="60"/>
        <v>190.24361167409882</v>
      </c>
      <c r="AA115" s="5">
        <v>0.91600000000000004</v>
      </c>
      <c r="AB115">
        <f t="shared" si="61"/>
        <v>91600</v>
      </c>
      <c r="AC115">
        <f t="shared" si="62"/>
        <v>4.96189547366785</v>
      </c>
      <c r="AD115">
        <f t="shared" si="63"/>
        <v>2.6000000000000023E-2</v>
      </c>
      <c r="AE115">
        <f t="shared" si="64"/>
        <v>-3.035800997352414</v>
      </c>
      <c r="AF115">
        <f t="shared" si="65"/>
        <v>6.1050925551488042E-2</v>
      </c>
      <c r="AG115">
        <f t="shared" si="66"/>
        <v>-0.26564000000000149</v>
      </c>
      <c r="AH115">
        <f t="shared" si="67"/>
        <v>206.71785088193889</v>
      </c>
      <c r="AJ115" s="6">
        <v>1.0109999999999999</v>
      </c>
      <c r="AK115">
        <f t="shared" si="68"/>
        <v>101099.99999999999</v>
      </c>
      <c r="AL115">
        <f t="shared" si="69"/>
        <v>5.0047511555910011</v>
      </c>
      <c r="AM115">
        <f t="shared" si="70"/>
        <v>4.0000000000000036E-3</v>
      </c>
      <c r="AN115">
        <f t="shared" si="71"/>
        <v>-0.46348633673262873</v>
      </c>
      <c r="AO115">
        <f t="shared" si="72"/>
        <v>6.1050925551488042E-2</v>
      </c>
      <c r="AP115">
        <f t="shared" si="73"/>
        <v>-0.29319000000000162</v>
      </c>
      <c r="AQ115">
        <f t="shared" si="74"/>
        <v>228.15692930310067</v>
      </c>
      <c r="AS115" s="7">
        <v>0.95599999999999996</v>
      </c>
      <c r="AT115">
        <f t="shared" si="75"/>
        <v>95600</v>
      </c>
      <c r="AU115">
        <f t="shared" si="76"/>
        <v>4.9804578922761005</v>
      </c>
      <c r="AV115">
        <f t="shared" si="77"/>
        <v>1.0000000000000009E-3</v>
      </c>
      <c r="AW115">
        <f t="shared" si="78"/>
        <v>-0.49009575278572215</v>
      </c>
      <c r="AX115">
        <f t="shared" si="79"/>
        <v>6.1050925551488042E-2</v>
      </c>
      <c r="AY115">
        <f t="shared" si="80"/>
        <v>-0.27724000000000154</v>
      </c>
      <c r="AZ115">
        <f t="shared" si="81"/>
        <v>215.74483126979649</v>
      </c>
      <c r="BB115" s="8">
        <v>0.98899999999999999</v>
      </c>
      <c r="BC115">
        <f t="shared" si="82"/>
        <v>98900</v>
      </c>
      <c r="BD115">
        <f t="shared" si="83"/>
        <v>4.9951962915971793</v>
      </c>
      <c r="BE115">
        <f t="shared" si="84"/>
        <v>-2.0000000000000018E-3</v>
      </c>
      <c r="BF115">
        <f t="shared" si="85"/>
        <v>0</v>
      </c>
      <c r="BG115">
        <f t="shared" si="86"/>
        <v>6.1050925551488042E-2</v>
      </c>
      <c r="BH115">
        <f t="shared" si="87"/>
        <v>-0.28681000000000162</v>
      </c>
      <c r="BI115">
        <f t="shared" si="88"/>
        <v>223.19209008977901</v>
      </c>
    </row>
    <row r="116" spans="1:61" x14ac:dyDescent="0.25">
      <c r="A116">
        <v>-248</v>
      </c>
      <c r="B116">
        <v>339.49</v>
      </c>
      <c r="C116">
        <f t="shared" si="45"/>
        <v>3.3949000000000002E-4</v>
      </c>
      <c r="D116">
        <f t="shared" si="46"/>
        <v>-3.4691730137510235</v>
      </c>
      <c r="E116">
        <f t="shared" si="89"/>
        <v>2.8800000000000266E-6</v>
      </c>
      <c r="I116" s="3">
        <v>0.62</v>
      </c>
      <c r="J116">
        <f t="shared" si="47"/>
        <v>62000</v>
      </c>
      <c r="K116">
        <f t="shared" si="48"/>
        <v>4.7923916894982534</v>
      </c>
      <c r="L116">
        <f t="shared" si="49"/>
        <v>3.0000000000000027E-3</v>
      </c>
      <c r="M116">
        <f t="shared" si="50"/>
        <v>0.58428783407162665</v>
      </c>
      <c r="N116">
        <f t="shared" si="51"/>
        <v>6.1671474671782051E-2</v>
      </c>
      <c r="O116">
        <f t="shared" si="52"/>
        <v>-0.17856000000000166</v>
      </c>
      <c r="P116">
        <f t="shared" si="53"/>
        <v>141.11532148196284</v>
      </c>
      <c r="R116" s="4">
        <v>0.85599999999999998</v>
      </c>
      <c r="S116">
        <f t="shared" si="54"/>
        <v>85600</v>
      </c>
      <c r="T116">
        <f t="shared" si="55"/>
        <v>4.9324737646771535</v>
      </c>
      <c r="U116">
        <f t="shared" si="56"/>
        <v>1.3000000000000012E-2</v>
      </c>
      <c r="V116">
        <f t="shared" si="57"/>
        <v>-1.5381112377625303</v>
      </c>
      <c r="W116">
        <f t="shared" si="58"/>
        <v>6.1671474671782051E-2</v>
      </c>
      <c r="X116">
        <f t="shared" si="59"/>
        <v>-0.24652800000000227</v>
      </c>
      <c r="Y116">
        <f t="shared" si="60"/>
        <v>194.83018578800031</v>
      </c>
      <c r="AA116" s="5">
        <v>0.94</v>
      </c>
      <c r="AB116">
        <f t="shared" si="61"/>
        <v>94000</v>
      </c>
      <c r="AC116">
        <f t="shared" si="62"/>
        <v>4.9731278535996983</v>
      </c>
      <c r="AD116">
        <f t="shared" si="63"/>
        <v>2.399999999999991E-2</v>
      </c>
      <c r="AE116">
        <f t="shared" si="64"/>
        <v>-2.5361029134235773</v>
      </c>
      <c r="AF116">
        <f t="shared" si="65"/>
        <v>6.1671474671782051E-2</v>
      </c>
      <c r="AG116">
        <f t="shared" si="66"/>
        <v>-0.27072000000000251</v>
      </c>
      <c r="AH116">
        <f t="shared" si="67"/>
        <v>213.94903579523398</v>
      </c>
      <c r="AJ116" s="6">
        <v>1.0149999999999999</v>
      </c>
      <c r="AK116">
        <f t="shared" si="68"/>
        <v>101499.99999999999</v>
      </c>
      <c r="AL116">
        <f t="shared" si="69"/>
        <v>5.0064660422492313</v>
      </c>
      <c r="AM116">
        <f t="shared" si="70"/>
        <v>4.0000000000000036E-3</v>
      </c>
      <c r="AN116">
        <f t="shared" si="71"/>
        <v>-0.35551557222540192</v>
      </c>
      <c r="AO116">
        <f t="shared" si="72"/>
        <v>6.1671474671782051E-2</v>
      </c>
      <c r="AP116">
        <f t="shared" si="73"/>
        <v>-0.29232000000000269</v>
      </c>
      <c r="AQ116">
        <f t="shared" si="74"/>
        <v>231.01943758740686</v>
      </c>
      <c r="AS116" s="7">
        <v>0.96</v>
      </c>
      <c r="AT116">
        <f t="shared" si="75"/>
        <v>96000</v>
      </c>
      <c r="AU116">
        <f t="shared" si="76"/>
        <v>4.982271233039568</v>
      </c>
      <c r="AV116">
        <f t="shared" si="77"/>
        <v>4.0000000000000036E-3</v>
      </c>
      <c r="AW116">
        <f t="shared" si="78"/>
        <v>-0.50087572767832944</v>
      </c>
      <c r="AX116">
        <f t="shared" si="79"/>
        <v>6.1671474671782051E-2</v>
      </c>
      <c r="AY116">
        <f t="shared" si="80"/>
        <v>-0.27648000000000256</v>
      </c>
      <c r="AZ116">
        <f t="shared" si="81"/>
        <v>218.50114293981341</v>
      </c>
      <c r="BB116" s="8">
        <v>0.98899999999999999</v>
      </c>
      <c r="BC116">
        <f t="shared" si="82"/>
        <v>98900</v>
      </c>
      <c r="BD116">
        <f t="shared" si="83"/>
        <v>4.9951962915971793</v>
      </c>
      <c r="BE116">
        <f t="shared" si="84"/>
        <v>0</v>
      </c>
      <c r="BF116">
        <f t="shared" si="85"/>
        <v>-0.24335450489222216</v>
      </c>
      <c r="BG116">
        <f t="shared" si="86"/>
        <v>6.1671474671782051E-2</v>
      </c>
      <c r="BH116">
        <f t="shared" si="87"/>
        <v>-0.28483200000000264</v>
      </c>
      <c r="BI116">
        <f t="shared" si="88"/>
        <v>225.10169829945363</v>
      </c>
    </row>
    <row r="117" spans="1:61" x14ac:dyDescent="0.25">
      <c r="A117">
        <v>-247</v>
      </c>
      <c r="B117">
        <v>342.32</v>
      </c>
      <c r="C117">
        <f t="shared" si="45"/>
        <v>3.4232000000000002E-4</v>
      </c>
      <c r="D117">
        <f t="shared" si="46"/>
        <v>-3.4655677265241236</v>
      </c>
      <c r="E117">
        <f t="shared" si="89"/>
        <v>2.8299999999999983E-6</v>
      </c>
      <c r="I117" s="3">
        <v>0.61699999999999999</v>
      </c>
      <c r="J117">
        <f t="shared" si="47"/>
        <v>61700</v>
      </c>
      <c r="K117">
        <f t="shared" si="48"/>
        <v>4.790285164033242</v>
      </c>
      <c r="L117">
        <f t="shared" si="49"/>
        <v>-3.0000000000000027E-3</v>
      </c>
      <c r="M117">
        <f t="shared" si="50"/>
        <v>2.0058692052127052</v>
      </c>
      <c r="N117">
        <f t="shared" si="51"/>
        <v>6.2285610618361201E-2</v>
      </c>
      <c r="O117">
        <f t="shared" si="52"/>
        <v>-0.17461099999999991</v>
      </c>
      <c r="P117">
        <f t="shared" si="53"/>
        <v>141.60315547452254</v>
      </c>
      <c r="R117" s="4">
        <v>0.86699999999999999</v>
      </c>
      <c r="S117">
        <f t="shared" si="54"/>
        <v>86700</v>
      </c>
      <c r="T117">
        <f t="shared" si="55"/>
        <v>4.9380190974762099</v>
      </c>
      <c r="U117">
        <f t="shared" si="56"/>
        <v>1.100000000000001E-2</v>
      </c>
      <c r="V117">
        <f t="shared" si="57"/>
        <v>-1.5476664646229938</v>
      </c>
      <c r="W117">
        <f t="shared" si="58"/>
        <v>6.2285610618361201E-2</v>
      </c>
      <c r="X117">
        <f t="shared" si="59"/>
        <v>-0.24536099999999986</v>
      </c>
      <c r="Y117">
        <f t="shared" si="60"/>
        <v>198.97882625026099</v>
      </c>
      <c r="AA117" s="5">
        <v>0.96</v>
      </c>
      <c r="AB117">
        <f t="shared" si="61"/>
        <v>96000</v>
      </c>
      <c r="AC117">
        <f t="shared" si="62"/>
        <v>4.982271233039568</v>
      </c>
      <c r="AD117">
        <f t="shared" si="63"/>
        <v>2.0000000000000018E-2</v>
      </c>
      <c r="AE117">
        <f t="shared" si="64"/>
        <v>-1.7772704404428088</v>
      </c>
      <c r="AF117">
        <f t="shared" si="65"/>
        <v>6.2285610618361201E-2</v>
      </c>
      <c r="AG117">
        <f t="shared" si="66"/>
        <v>-0.27167999999999981</v>
      </c>
      <c r="AH117">
        <f t="shared" si="67"/>
        <v>220.32257577883573</v>
      </c>
      <c r="AJ117" s="6">
        <v>1.018</v>
      </c>
      <c r="AK117">
        <f t="shared" si="68"/>
        <v>101800</v>
      </c>
      <c r="AL117">
        <f t="shared" si="69"/>
        <v>5.0077477780007396</v>
      </c>
      <c r="AM117">
        <f t="shared" si="70"/>
        <v>3.0000000000001137E-3</v>
      </c>
      <c r="AN117">
        <f t="shared" si="71"/>
        <v>-0.60145374609963409</v>
      </c>
      <c r="AO117">
        <f t="shared" si="72"/>
        <v>6.2285610618361201E-2</v>
      </c>
      <c r="AP117">
        <f t="shared" si="73"/>
        <v>-0.28809399999999985</v>
      </c>
      <c r="AQ117">
        <f t="shared" si="74"/>
        <v>233.63373139880704</v>
      </c>
      <c r="AS117" s="7">
        <v>0.96399999999999997</v>
      </c>
      <c r="AT117">
        <f t="shared" si="75"/>
        <v>96400</v>
      </c>
      <c r="AU117">
        <f t="shared" si="76"/>
        <v>4.9840770339028309</v>
      </c>
      <c r="AV117">
        <f t="shared" si="77"/>
        <v>4.0000000000000036E-3</v>
      </c>
      <c r="AW117">
        <f t="shared" si="78"/>
        <v>-1.1407497435316347</v>
      </c>
      <c r="AX117">
        <f t="shared" si="79"/>
        <v>6.2285610618361201E-2</v>
      </c>
      <c r="AY117">
        <f t="shared" si="80"/>
        <v>-0.27281199999999983</v>
      </c>
      <c r="AZ117">
        <f t="shared" si="81"/>
        <v>221.2405865112475</v>
      </c>
      <c r="BB117" s="8">
        <v>0.99099999999999999</v>
      </c>
      <c r="BC117">
        <f t="shared" si="82"/>
        <v>99100</v>
      </c>
      <c r="BD117">
        <f t="shared" si="83"/>
        <v>4.9960736544852757</v>
      </c>
      <c r="BE117">
        <f t="shared" si="84"/>
        <v>2.0000000000000018E-3</v>
      </c>
      <c r="BF117">
        <f t="shared" si="85"/>
        <v>0</v>
      </c>
      <c r="BG117">
        <f t="shared" si="86"/>
        <v>6.2285610618361201E-2</v>
      </c>
      <c r="BH117">
        <f t="shared" si="87"/>
        <v>-0.28045299999999984</v>
      </c>
      <c r="BI117">
        <f t="shared" si="88"/>
        <v>227.43715895502729</v>
      </c>
    </row>
    <row r="118" spans="1:61" x14ac:dyDescent="0.25">
      <c r="A118">
        <v>-246</v>
      </c>
      <c r="B118">
        <v>345.12</v>
      </c>
      <c r="C118">
        <f t="shared" si="45"/>
        <v>3.4512000000000003E-4</v>
      </c>
      <c r="D118">
        <f t="shared" si="46"/>
        <v>-3.4620298722415299</v>
      </c>
      <c r="E118">
        <f t="shared" si="89"/>
        <v>2.8000000000000138E-6</v>
      </c>
      <c r="I118" s="3">
        <v>0.60699999999999998</v>
      </c>
      <c r="J118">
        <f t="shared" si="47"/>
        <v>60700</v>
      </c>
      <c r="K118">
        <f t="shared" si="48"/>
        <v>4.7831886910752575</v>
      </c>
      <c r="L118">
        <f t="shared" si="49"/>
        <v>-1.0000000000000009E-2</v>
      </c>
      <c r="M118">
        <f t="shared" si="50"/>
        <v>1.6596116277691089</v>
      </c>
      <c r="N118">
        <f t="shared" si="51"/>
        <v>6.2893148015230688E-2</v>
      </c>
      <c r="O118">
        <f t="shared" si="52"/>
        <v>-0.16996000000000083</v>
      </c>
      <c r="P118">
        <f t="shared" si="53"/>
        <v>140.44759686095557</v>
      </c>
      <c r="R118" s="4">
        <v>0.878</v>
      </c>
      <c r="S118">
        <f t="shared" si="54"/>
        <v>87800</v>
      </c>
      <c r="T118">
        <f t="shared" si="55"/>
        <v>4.943494515906103</v>
      </c>
      <c r="U118">
        <f t="shared" si="56"/>
        <v>1.100000000000001E-2</v>
      </c>
      <c r="V118">
        <f t="shared" si="57"/>
        <v>-2.2590481494852912</v>
      </c>
      <c r="W118">
        <f t="shared" si="58"/>
        <v>6.2893148015230688E-2</v>
      </c>
      <c r="X118">
        <f t="shared" si="59"/>
        <v>-0.24584000000000122</v>
      </c>
      <c r="Y118">
        <f t="shared" si="60"/>
        <v>203.15154867202466</v>
      </c>
      <c r="AA118" s="5">
        <v>0.97399999999999998</v>
      </c>
      <c r="AB118">
        <f t="shared" si="61"/>
        <v>97400</v>
      </c>
      <c r="AC118">
        <f t="shared" si="62"/>
        <v>4.9885589568786157</v>
      </c>
      <c r="AD118">
        <f t="shared" si="63"/>
        <v>1.4000000000000012E-2</v>
      </c>
      <c r="AE118">
        <f t="shared" si="64"/>
        <v>-1.1505676660878865</v>
      </c>
      <c r="AF118">
        <f t="shared" si="65"/>
        <v>6.2893148015230688E-2</v>
      </c>
      <c r="AG118">
        <f t="shared" si="66"/>
        <v>-0.27272000000000135</v>
      </c>
      <c r="AH118">
        <f t="shared" si="67"/>
        <v>225.36401868627792</v>
      </c>
      <c r="AJ118" s="6">
        <v>1.0229999999999999</v>
      </c>
      <c r="AK118">
        <f t="shared" si="68"/>
        <v>102299.99999999999</v>
      </c>
      <c r="AL118">
        <f t="shared" si="69"/>
        <v>5.0098756337121602</v>
      </c>
      <c r="AM118">
        <f t="shared" si="70"/>
        <v>4.9999999999998934E-3</v>
      </c>
      <c r="AN118">
        <f t="shared" si="71"/>
        <v>0</v>
      </c>
      <c r="AO118">
        <f t="shared" si="72"/>
        <v>6.2893148015230688E-2</v>
      </c>
      <c r="AP118">
        <f t="shared" si="73"/>
        <v>-0.28644000000000136</v>
      </c>
      <c r="AQ118">
        <f t="shared" si="74"/>
        <v>236.70163358938632</v>
      </c>
      <c r="AS118" s="7">
        <v>0.97299999999999998</v>
      </c>
      <c r="AT118">
        <f t="shared" si="75"/>
        <v>97300</v>
      </c>
      <c r="AU118">
        <f t="shared" si="76"/>
        <v>4.9881128402683519</v>
      </c>
      <c r="AV118">
        <f t="shared" si="77"/>
        <v>9.000000000000008E-3</v>
      </c>
      <c r="AW118">
        <f t="shared" si="78"/>
        <v>-1.0242955211892752</v>
      </c>
      <c r="AX118">
        <f t="shared" si="79"/>
        <v>6.2893148015230688E-2</v>
      </c>
      <c r="AY118">
        <f t="shared" si="80"/>
        <v>-0.27244000000000135</v>
      </c>
      <c r="AZ118">
        <f t="shared" si="81"/>
        <v>225.13263879029611</v>
      </c>
      <c r="BB118" s="8">
        <v>0.99099999999999999</v>
      </c>
      <c r="BC118">
        <f t="shared" si="82"/>
        <v>99100</v>
      </c>
      <c r="BD118">
        <f t="shared" si="83"/>
        <v>4.9960736544852757</v>
      </c>
      <c r="BE118">
        <f t="shared" si="84"/>
        <v>0</v>
      </c>
      <c r="BF118">
        <f t="shared" si="85"/>
        <v>0.1262911683071517</v>
      </c>
      <c r="BG118">
        <f t="shared" si="86"/>
        <v>6.2893148015230688E-2</v>
      </c>
      <c r="BH118">
        <f t="shared" si="87"/>
        <v>-0.27748000000000139</v>
      </c>
      <c r="BI118">
        <f t="shared" si="88"/>
        <v>229.29747691796862</v>
      </c>
    </row>
    <row r="119" spans="1:61" x14ac:dyDescent="0.25">
      <c r="A119">
        <v>-245</v>
      </c>
      <c r="B119">
        <v>347.89</v>
      </c>
      <c r="C119">
        <f t="shared" si="45"/>
        <v>3.4789E-4</v>
      </c>
      <c r="D119">
        <f t="shared" si="46"/>
        <v>-3.4585580547454744</v>
      </c>
      <c r="E119">
        <f t="shared" si="89"/>
        <v>2.7699999999999752E-6</v>
      </c>
      <c r="I119" s="3">
        <v>0.59899999999999998</v>
      </c>
      <c r="J119">
        <f t="shared" si="47"/>
        <v>59900</v>
      </c>
      <c r="K119">
        <f t="shared" si="48"/>
        <v>4.7774268223893115</v>
      </c>
      <c r="L119">
        <f t="shared" si="49"/>
        <v>-8.0000000000000071E-3</v>
      </c>
      <c r="M119">
        <f t="shared" si="50"/>
        <v>0.86030530406896144</v>
      </c>
      <c r="N119">
        <f t="shared" si="51"/>
        <v>6.3493903551552558E-2</v>
      </c>
      <c r="O119">
        <f t="shared" si="52"/>
        <v>-0.16592299999999852</v>
      </c>
      <c r="P119">
        <f t="shared" si="53"/>
        <v>139.70896052344963</v>
      </c>
      <c r="R119" s="4">
        <v>0.89400000000000002</v>
      </c>
      <c r="S119">
        <f t="shared" si="54"/>
        <v>89400</v>
      </c>
      <c r="T119">
        <f t="shared" si="55"/>
        <v>4.9513375187959179</v>
      </c>
      <c r="U119">
        <f t="shared" si="56"/>
        <v>1.6000000000000014E-2</v>
      </c>
      <c r="V119">
        <f t="shared" si="57"/>
        <v>-2.5595549132233621</v>
      </c>
      <c r="W119">
        <f t="shared" si="58"/>
        <v>6.3493903551552558E-2</v>
      </c>
      <c r="X119">
        <f t="shared" si="59"/>
        <v>-0.24763799999999778</v>
      </c>
      <c r="Y119">
        <f t="shared" si="60"/>
        <v>208.5138743037796</v>
      </c>
      <c r="AA119" s="5">
        <v>0.98299999999999998</v>
      </c>
      <c r="AB119">
        <f t="shared" si="61"/>
        <v>98300</v>
      </c>
      <c r="AC119">
        <f t="shared" si="62"/>
        <v>4.9925535178321354</v>
      </c>
      <c r="AD119">
        <f t="shared" si="63"/>
        <v>9.000000000000008E-3</v>
      </c>
      <c r="AE119">
        <f t="shared" si="64"/>
        <v>-0.26097587496961155</v>
      </c>
      <c r="AF119">
        <f t="shared" si="65"/>
        <v>6.3493903551552558E-2</v>
      </c>
      <c r="AG119">
        <f t="shared" si="66"/>
        <v>-0.27229099999999756</v>
      </c>
      <c r="AH119">
        <f t="shared" si="67"/>
        <v>229.27196693581135</v>
      </c>
      <c r="AJ119" s="6">
        <v>1.0229999999999999</v>
      </c>
      <c r="AK119">
        <f t="shared" si="68"/>
        <v>102299.99999999999</v>
      </c>
      <c r="AL119">
        <f t="shared" si="69"/>
        <v>5.0098756337121602</v>
      </c>
      <c r="AM119">
        <f t="shared" si="70"/>
        <v>0</v>
      </c>
      <c r="AN119">
        <f t="shared" si="71"/>
        <v>0</v>
      </c>
      <c r="AO119">
        <f t="shared" si="72"/>
        <v>6.3493903551552558E-2</v>
      </c>
      <c r="AP119">
        <f t="shared" si="73"/>
        <v>-0.28337099999999743</v>
      </c>
      <c r="AQ119">
        <f t="shared" si="74"/>
        <v>238.60144677043235</v>
      </c>
      <c r="AS119" s="7">
        <v>0.98099999999999998</v>
      </c>
      <c r="AT119">
        <f t="shared" si="75"/>
        <v>98100</v>
      </c>
      <c r="AU119">
        <f t="shared" si="76"/>
        <v>4.9916690073799481</v>
      </c>
      <c r="AV119">
        <f t="shared" si="77"/>
        <v>8.0000000000000071E-3</v>
      </c>
      <c r="AW119">
        <f t="shared" si="78"/>
        <v>-1.0428490729328006</v>
      </c>
      <c r="AX119">
        <f t="shared" si="79"/>
        <v>6.3493903551552558E-2</v>
      </c>
      <c r="AY119">
        <f t="shared" si="80"/>
        <v>-0.27173699999999756</v>
      </c>
      <c r="AZ119">
        <f t="shared" si="81"/>
        <v>228.8054929440803</v>
      </c>
      <c r="BB119" s="8">
        <v>0.99</v>
      </c>
      <c r="BC119">
        <f t="shared" si="82"/>
        <v>99000</v>
      </c>
      <c r="BD119">
        <f t="shared" si="83"/>
        <v>4.9956351945975497</v>
      </c>
      <c r="BE119">
        <f t="shared" si="84"/>
        <v>-1.0000000000000009E-3</v>
      </c>
      <c r="BF119">
        <f t="shared" si="85"/>
        <v>0</v>
      </c>
      <c r="BG119">
        <f t="shared" si="86"/>
        <v>6.3493903551552558E-2</v>
      </c>
      <c r="BH119">
        <f t="shared" si="87"/>
        <v>-0.27422999999999753</v>
      </c>
      <c r="BI119">
        <f t="shared" si="88"/>
        <v>230.90462590687005</v>
      </c>
    </row>
    <row r="120" spans="1:61" x14ac:dyDescent="0.25">
      <c r="A120">
        <v>-244</v>
      </c>
      <c r="B120">
        <v>350.61</v>
      </c>
      <c r="C120">
        <f t="shared" si="45"/>
        <v>3.5061000000000001E-4</v>
      </c>
      <c r="D120">
        <f t="shared" si="46"/>
        <v>-3.4551757012402722</v>
      </c>
      <c r="E120">
        <f t="shared" si="89"/>
        <v>2.7200000000000011E-6</v>
      </c>
      <c r="I120" s="3">
        <v>0.59499999999999997</v>
      </c>
      <c r="J120">
        <f t="shared" si="47"/>
        <v>59500</v>
      </c>
      <c r="K120">
        <f t="shared" si="48"/>
        <v>4.7745169657285498</v>
      </c>
      <c r="L120">
        <f t="shared" si="49"/>
        <v>-4.0000000000000036E-3</v>
      </c>
      <c r="M120">
        <f t="shared" si="50"/>
        <v>-0.65802814164002466</v>
      </c>
      <c r="N120">
        <f t="shared" si="51"/>
        <v>6.4087696035027966E-2</v>
      </c>
      <c r="O120">
        <f t="shared" si="52"/>
        <v>-0.16184000000000007</v>
      </c>
      <c r="P120">
        <f t="shared" si="53"/>
        <v>139.86104158396341</v>
      </c>
      <c r="R120" s="4">
        <v>0.91200000000000003</v>
      </c>
      <c r="S120">
        <f t="shared" si="54"/>
        <v>91200</v>
      </c>
      <c r="T120">
        <f t="shared" si="55"/>
        <v>4.9599948383284165</v>
      </c>
      <c r="U120">
        <f t="shared" si="56"/>
        <v>1.8000000000000016E-2</v>
      </c>
      <c r="V120">
        <f t="shared" si="57"/>
        <v>-1.710320472643224</v>
      </c>
      <c r="W120">
        <f t="shared" si="58"/>
        <v>6.4087696035027966E-2</v>
      </c>
      <c r="X120">
        <f t="shared" si="59"/>
        <v>-0.24806400000000009</v>
      </c>
      <c r="Y120">
        <f t="shared" si="60"/>
        <v>214.37524357071368</v>
      </c>
      <c r="AA120" s="5">
        <v>0.98499999999999999</v>
      </c>
      <c r="AB120">
        <f t="shared" si="61"/>
        <v>98500</v>
      </c>
      <c r="AC120">
        <f t="shared" si="62"/>
        <v>4.9934362304976121</v>
      </c>
      <c r="AD120">
        <f t="shared" si="63"/>
        <v>2.0000000000000018E-3</v>
      </c>
      <c r="AE120">
        <f t="shared" si="64"/>
        <v>0.13289757673029612</v>
      </c>
      <c r="AF120">
        <f t="shared" si="65"/>
        <v>6.4087696035027966E-2</v>
      </c>
      <c r="AG120">
        <f t="shared" si="66"/>
        <v>-0.2679200000000001</v>
      </c>
      <c r="AH120">
        <f t="shared" si="67"/>
        <v>231.53466547933439</v>
      </c>
      <c r="AJ120" s="6">
        <v>1.0229999999999999</v>
      </c>
      <c r="AK120">
        <f t="shared" si="68"/>
        <v>102299.99999999999</v>
      </c>
      <c r="AL120">
        <f t="shared" si="69"/>
        <v>5.0098756337121602</v>
      </c>
      <c r="AM120">
        <f t="shared" si="70"/>
        <v>0</v>
      </c>
      <c r="AN120">
        <f t="shared" si="71"/>
        <v>0.64104808809400193</v>
      </c>
      <c r="AO120">
        <f t="shared" si="72"/>
        <v>6.4087696035027966E-2</v>
      </c>
      <c r="AP120">
        <f t="shared" si="73"/>
        <v>-0.27825600000000006</v>
      </c>
      <c r="AQ120">
        <f t="shared" si="74"/>
        <v>240.46696729478077</v>
      </c>
      <c r="AS120" s="7">
        <v>0.98899999999999999</v>
      </c>
      <c r="AT120">
        <f t="shared" si="75"/>
        <v>98900</v>
      </c>
      <c r="AU120">
        <f t="shared" si="76"/>
        <v>4.9951962915971793</v>
      </c>
      <c r="AV120">
        <f t="shared" si="77"/>
        <v>8.0000000000000071E-3</v>
      </c>
      <c r="AW120">
        <f t="shared" si="78"/>
        <v>-0.39627789922720319</v>
      </c>
      <c r="AX120">
        <f t="shared" si="79"/>
        <v>6.4087696035027966E-2</v>
      </c>
      <c r="AY120">
        <f t="shared" si="80"/>
        <v>-0.26900800000000008</v>
      </c>
      <c r="AZ120">
        <f t="shared" si="81"/>
        <v>232.47490777569715</v>
      </c>
      <c r="BB120" s="8">
        <v>0.99</v>
      </c>
      <c r="BC120">
        <f t="shared" si="82"/>
        <v>99000</v>
      </c>
      <c r="BD120">
        <f t="shared" si="83"/>
        <v>4.9956351945975497</v>
      </c>
      <c r="BE120">
        <f t="shared" si="84"/>
        <v>0</v>
      </c>
      <c r="BF120">
        <f t="shared" si="85"/>
        <v>-0.5275718964416708</v>
      </c>
      <c r="BG120">
        <f t="shared" si="86"/>
        <v>6.4087696035027966E-2</v>
      </c>
      <c r="BH120">
        <f t="shared" si="87"/>
        <v>-0.26928000000000013</v>
      </c>
      <c r="BI120">
        <f t="shared" si="88"/>
        <v>232.70996834978789</v>
      </c>
    </row>
    <row r="121" spans="1:61" x14ac:dyDescent="0.25">
      <c r="A121">
        <v>-243</v>
      </c>
      <c r="B121">
        <v>353.3</v>
      </c>
      <c r="C121">
        <f t="shared" si="45"/>
        <v>3.5330000000000002E-4</v>
      </c>
      <c r="D121">
        <f t="shared" si="46"/>
        <v>-3.4518563625651546</v>
      </c>
      <c r="E121">
        <f t="shared" si="89"/>
        <v>2.6900000000000166E-6</v>
      </c>
      <c r="I121" s="3">
        <v>0.59799999999999998</v>
      </c>
      <c r="J121">
        <f t="shared" si="47"/>
        <v>59800</v>
      </c>
      <c r="K121">
        <f t="shared" si="48"/>
        <v>4.7767011839884113</v>
      </c>
      <c r="L121">
        <f t="shared" si="49"/>
        <v>3.0000000000000027E-3</v>
      </c>
      <c r="M121">
        <f t="shared" si="50"/>
        <v>0</v>
      </c>
      <c r="N121">
        <f t="shared" si="51"/>
        <v>6.4674346444565489E-2</v>
      </c>
      <c r="O121">
        <f t="shared" si="52"/>
        <v>-0.160862000000001</v>
      </c>
      <c r="P121">
        <f t="shared" si="53"/>
        <v>141.64469551379881</v>
      </c>
      <c r="R121" s="4">
        <v>0.92400000000000004</v>
      </c>
      <c r="S121">
        <f t="shared" si="54"/>
        <v>92400</v>
      </c>
      <c r="T121">
        <f t="shared" si="55"/>
        <v>4.9656719712201065</v>
      </c>
      <c r="U121">
        <f t="shared" si="56"/>
        <v>1.2000000000000011E-2</v>
      </c>
      <c r="V121">
        <f t="shared" si="57"/>
        <v>-1.1536289719972264</v>
      </c>
      <c r="W121">
        <f t="shared" si="58"/>
        <v>6.4674346444565489E-2</v>
      </c>
      <c r="X121">
        <f t="shared" si="59"/>
        <v>-0.24855600000000153</v>
      </c>
      <c r="Y121">
        <f t="shared" si="60"/>
        <v>218.86237233235804</v>
      </c>
      <c r="AA121" s="5">
        <v>0.98399999999999999</v>
      </c>
      <c r="AB121">
        <f t="shared" si="61"/>
        <v>98400</v>
      </c>
      <c r="AC121">
        <f t="shared" si="62"/>
        <v>4.9929950984313418</v>
      </c>
      <c r="AD121">
        <f t="shared" si="63"/>
        <v>-1.0000000000000009E-3</v>
      </c>
      <c r="AE121">
        <f t="shared" si="64"/>
        <v>0.27226892808558478</v>
      </c>
      <c r="AF121">
        <f t="shared" si="65"/>
        <v>6.4674346444565489E-2</v>
      </c>
      <c r="AG121">
        <f t="shared" si="66"/>
        <v>-0.26469600000000165</v>
      </c>
      <c r="AH121">
        <f t="shared" si="67"/>
        <v>233.07421469160209</v>
      </c>
      <c r="AJ121" s="6">
        <v>1.018</v>
      </c>
      <c r="AK121">
        <f t="shared" si="68"/>
        <v>101800</v>
      </c>
      <c r="AL121">
        <f t="shared" si="69"/>
        <v>5.0077477780007396</v>
      </c>
      <c r="AM121">
        <f t="shared" si="70"/>
        <v>-4.9999999999998934E-3</v>
      </c>
      <c r="AN121">
        <f t="shared" si="71"/>
        <v>1.0557856105177541</v>
      </c>
      <c r="AO121">
        <f t="shared" si="72"/>
        <v>6.4674346444565489E-2</v>
      </c>
      <c r="AP121">
        <f t="shared" si="73"/>
        <v>-0.2738420000000017</v>
      </c>
      <c r="AQ121">
        <f t="shared" si="74"/>
        <v>241.12759202850702</v>
      </c>
      <c r="AS121" s="7">
        <v>0.99199999999999999</v>
      </c>
      <c r="AT121">
        <f t="shared" si="75"/>
        <v>99200</v>
      </c>
      <c r="AU121">
        <f t="shared" si="76"/>
        <v>4.9965116721541785</v>
      </c>
      <c r="AV121">
        <f t="shared" si="77"/>
        <v>3.0000000000000027E-3</v>
      </c>
      <c r="AW121">
        <f t="shared" si="78"/>
        <v>-0.67280248303846402</v>
      </c>
      <c r="AX121">
        <f t="shared" si="79"/>
        <v>6.4674346444565489E-2</v>
      </c>
      <c r="AY121">
        <f t="shared" si="80"/>
        <v>-0.26684800000000164</v>
      </c>
      <c r="AZ121">
        <f t="shared" si="81"/>
        <v>234.96912700616795</v>
      </c>
      <c r="BB121" s="8">
        <v>0.99399999999999999</v>
      </c>
      <c r="BC121">
        <f t="shared" si="82"/>
        <v>99400</v>
      </c>
      <c r="BD121">
        <f t="shared" si="83"/>
        <v>4.9973863843973136</v>
      </c>
      <c r="BE121">
        <f t="shared" si="84"/>
        <v>4.0000000000000036E-3</v>
      </c>
      <c r="BF121">
        <f t="shared" si="85"/>
        <v>-0.26898528049700432</v>
      </c>
      <c r="BG121">
        <f t="shared" si="86"/>
        <v>6.4674346444565489E-2</v>
      </c>
      <c r="BH121">
        <f t="shared" si="87"/>
        <v>-0.26738600000000162</v>
      </c>
      <c r="BI121">
        <f t="shared" si="88"/>
        <v>235.44285508480939</v>
      </c>
    </row>
    <row r="122" spans="1:61" x14ac:dyDescent="0.25">
      <c r="A122">
        <v>-242</v>
      </c>
      <c r="B122">
        <v>355.95</v>
      </c>
      <c r="C122">
        <f t="shared" si="45"/>
        <v>3.5595000000000001E-4</v>
      </c>
      <c r="D122">
        <f t="shared" si="46"/>
        <v>-3.4486110027269796</v>
      </c>
      <c r="E122">
        <f t="shared" si="89"/>
        <v>2.6499999999999831E-6</v>
      </c>
      <c r="I122" s="3">
        <v>0.59799999999999998</v>
      </c>
      <c r="J122">
        <f t="shared" si="47"/>
        <v>59800</v>
      </c>
      <c r="K122">
        <f t="shared" si="48"/>
        <v>4.7767011839884113</v>
      </c>
      <c r="L122">
        <f t="shared" si="49"/>
        <v>0</v>
      </c>
      <c r="M122">
        <f t="shared" si="50"/>
        <v>-0.45702446977323813</v>
      </c>
      <c r="N122">
        <f t="shared" si="51"/>
        <v>6.525367798222434E-2</v>
      </c>
      <c r="O122">
        <f t="shared" si="52"/>
        <v>-0.158469999999999</v>
      </c>
      <c r="P122">
        <f t="shared" si="53"/>
        <v>142.70713095991138</v>
      </c>
      <c r="R122" s="4">
        <v>0.93200000000000005</v>
      </c>
      <c r="S122">
        <f t="shared" si="54"/>
        <v>93200</v>
      </c>
      <c r="T122">
        <f t="shared" si="55"/>
        <v>4.9694159123539814</v>
      </c>
      <c r="U122">
        <f t="shared" si="56"/>
        <v>8.0000000000000071E-3</v>
      </c>
      <c r="V122">
        <f t="shared" si="57"/>
        <v>-1.8960592146797761</v>
      </c>
      <c r="W122">
        <f t="shared" si="58"/>
        <v>6.525367798222434E-2</v>
      </c>
      <c r="X122">
        <f t="shared" si="59"/>
        <v>-0.24697999999999842</v>
      </c>
      <c r="Y122">
        <f t="shared" si="60"/>
        <v>222.41312049270468</v>
      </c>
      <c r="AA122" s="5">
        <v>0.98199999999999998</v>
      </c>
      <c r="AB122">
        <f t="shared" si="61"/>
        <v>98200</v>
      </c>
      <c r="AC122">
        <f t="shared" si="62"/>
        <v>4.9921114877869499</v>
      </c>
      <c r="AD122">
        <f t="shared" si="63"/>
        <v>-2.0000000000000018E-3</v>
      </c>
      <c r="AE122">
        <f t="shared" si="64"/>
        <v>0</v>
      </c>
      <c r="AF122">
        <f t="shared" si="65"/>
        <v>6.525367798222434E-2</v>
      </c>
      <c r="AG122">
        <f t="shared" si="66"/>
        <v>-0.26022999999999835</v>
      </c>
      <c r="AH122">
        <f t="shared" si="67"/>
        <v>234.34515485390128</v>
      </c>
      <c r="AJ122" s="6">
        <v>1.01</v>
      </c>
      <c r="AK122">
        <f t="shared" si="68"/>
        <v>101000</v>
      </c>
      <c r="AL122">
        <f t="shared" si="69"/>
        <v>5.0043213737826422</v>
      </c>
      <c r="AM122">
        <f t="shared" si="70"/>
        <v>-8.0000000000000071E-3</v>
      </c>
      <c r="AN122">
        <f t="shared" si="71"/>
        <v>0.67930016113652125</v>
      </c>
      <c r="AO122">
        <f t="shared" si="72"/>
        <v>6.525367798222434E-2</v>
      </c>
      <c r="AP122">
        <f t="shared" si="73"/>
        <v>-0.26764999999999828</v>
      </c>
      <c r="AQ122">
        <f t="shared" si="74"/>
        <v>241.02709409617137</v>
      </c>
      <c r="AS122" s="7">
        <v>0.997</v>
      </c>
      <c r="AT122">
        <f t="shared" si="75"/>
        <v>99700</v>
      </c>
      <c r="AU122">
        <f t="shared" si="76"/>
        <v>4.9986951583116559</v>
      </c>
      <c r="AV122">
        <f t="shared" si="77"/>
        <v>5.0000000000000044E-3</v>
      </c>
      <c r="AW122">
        <f t="shared" si="78"/>
        <v>-0.4112532934451083</v>
      </c>
      <c r="AX122">
        <f t="shared" si="79"/>
        <v>6.525367798222434E-2</v>
      </c>
      <c r="AY122">
        <f t="shared" si="80"/>
        <v>-0.2642049999999983</v>
      </c>
      <c r="AZ122">
        <f t="shared" si="81"/>
        <v>237.92476516226029</v>
      </c>
      <c r="BB122" s="8">
        <v>0.996</v>
      </c>
      <c r="BC122">
        <f t="shared" si="82"/>
        <v>99600</v>
      </c>
      <c r="BD122">
        <f t="shared" si="83"/>
        <v>4.9982593384236988</v>
      </c>
      <c r="BE122">
        <f t="shared" si="84"/>
        <v>2.0000000000000018E-3</v>
      </c>
      <c r="BF122">
        <f t="shared" si="85"/>
        <v>-0.68542307238988398</v>
      </c>
      <c r="BG122">
        <f t="shared" si="86"/>
        <v>6.525367798222434E-2</v>
      </c>
      <c r="BH122">
        <f t="shared" si="87"/>
        <v>-0.26393999999999834</v>
      </c>
      <c r="BI122">
        <f t="shared" si="88"/>
        <v>237.68612447503634</v>
      </c>
    </row>
    <row r="123" spans="1:61" x14ac:dyDescent="0.25">
      <c r="A123">
        <v>-241</v>
      </c>
      <c r="B123">
        <v>358.56</v>
      </c>
      <c r="C123">
        <f t="shared" si="45"/>
        <v>3.5856000000000001E-4</v>
      </c>
      <c r="D123">
        <f t="shared" si="46"/>
        <v>-3.4454381608090139</v>
      </c>
      <c r="E123">
        <f t="shared" si="89"/>
        <v>2.6100000000000038E-6</v>
      </c>
      <c r="I123" s="3">
        <v>0.6</v>
      </c>
      <c r="J123">
        <f t="shared" si="47"/>
        <v>60000</v>
      </c>
      <c r="K123">
        <f t="shared" si="48"/>
        <v>4.7781512503836439</v>
      </c>
      <c r="L123">
        <f t="shared" si="49"/>
        <v>2.0000000000000018E-3</v>
      </c>
      <c r="M123">
        <f t="shared" si="50"/>
        <v>-1.1619727646714304</v>
      </c>
      <c r="N123">
        <f t="shared" si="51"/>
        <v>6.5825516124420294E-2</v>
      </c>
      <c r="O123">
        <f t="shared" si="52"/>
        <v>-0.15660000000000024</v>
      </c>
      <c r="P123">
        <f t="shared" si="53"/>
        <v>144.23431068017376</v>
      </c>
      <c r="R123" s="4">
        <v>0.94499999999999995</v>
      </c>
      <c r="S123">
        <f t="shared" si="54"/>
        <v>94500</v>
      </c>
      <c r="T123">
        <f t="shared" si="55"/>
        <v>4.9754318085092626</v>
      </c>
      <c r="U123">
        <f t="shared" si="56"/>
        <v>1.2999999999999901E-2</v>
      </c>
      <c r="V123">
        <f t="shared" si="57"/>
        <v>-0.88618596177763087</v>
      </c>
      <c r="W123">
        <f t="shared" si="58"/>
        <v>6.5825516124420294E-2</v>
      </c>
      <c r="X123">
        <f t="shared" si="59"/>
        <v>-0.24664500000000036</v>
      </c>
      <c r="Y123">
        <f t="shared" si="60"/>
        <v>227.16903932127369</v>
      </c>
      <c r="AA123" s="5">
        <v>0.98199999999999998</v>
      </c>
      <c r="AB123">
        <f t="shared" si="61"/>
        <v>98200</v>
      </c>
      <c r="AC123">
        <f t="shared" si="62"/>
        <v>4.9921114877869499</v>
      </c>
      <c r="AD123">
        <f t="shared" si="63"/>
        <v>0</v>
      </c>
      <c r="AE123">
        <f t="shared" si="64"/>
        <v>0.28545762091679061</v>
      </c>
      <c r="AF123">
        <f t="shared" si="65"/>
        <v>6.5825516124420294E-2</v>
      </c>
      <c r="AG123">
        <f t="shared" si="66"/>
        <v>-0.25630200000000036</v>
      </c>
      <c r="AH123">
        <f t="shared" si="67"/>
        <v>236.06348847988437</v>
      </c>
      <c r="AJ123" s="6">
        <v>1.0049999999999999</v>
      </c>
      <c r="AK123">
        <f t="shared" si="68"/>
        <v>100499.99999999999</v>
      </c>
      <c r="AL123">
        <f t="shared" si="69"/>
        <v>5.0021660617565074</v>
      </c>
      <c r="AM123">
        <f t="shared" si="70"/>
        <v>-5.0000000000001155E-3</v>
      </c>
      <c r="AN123">
        <f t="shared" si="71"/>
        <v>0</v>
      </c>
      <c r="AO123">
        <f t="shared" si="72"/>
        <v>6.5825516124420294E-2</v>
      </c>
      <c r="AP123">
        <f t="shared" si="73"/>
        <v>-0.26230500000000034</v>
      </c>
      <c r="AQ123">
        <f t="shared" si="74"/>
        <v>241.59247038929098</v>
      </c>
      <c r="AS123" s="7">
        <v>1</v>
      </c>
      <c r="AT123">
        <f t="shared" si="75"/>
        <v>100000</v>
      </c>
      <c r="AU123">
        <f t="shared" si="76"/>
        <v>5</v>
      </c>
      <c r="AV123">
        <f t="shared" si="77"/>
        <v>3.0000000000000027E-3</v>
      </c>
      <c r="AW123">
        <f t="shared" si="78"/>
        <v>-1.2545153421065951</v>
      </c>
      <c r="AX123">
        <f t="shared" si="79"/>
        <v>6.5825516124420294E-2</v>
      </c>
      <c r="AY123">
        <f t="shared" si="80"/>
        <v>-0.2610000000000004</v>
      </c>
      <c r="AZ123">
        <f t="shared" si="81"/>
        <v>240.39051780028959</v>
      </c>
      <c r="BB123" s="8">
        <v>1.0009999999999999</v>
      </c>
      <c r="BC123">
        <f t="shared" si="82"/>
        <v>100099.99999999999</v>
      </c>
      <c r="BD123">
        <f t="shared" si="83"/>
        <v>5.0004340774793183</v>
      </c>
      <c r="BE123">
        <f t="shared" si="84"/>
        <v>4.9999999999998934E-3</v>
      </c>
      <c r="BF123">
        <f t="shared" si="85"/>
        <v>0</v>
      </c>
      <c r="BG123">
        <f t="shared" si="86"/>
        <v>6.5825516124420294E-2</v>
      </c>
      <c r="BH123">
        <f t="shared" si="87"/>
        <v>-0.26126100000000035</v>
      </c>
      <c r="BI123">
        <f t="shared" si="88"/>
        <v>240.63090831808987</v>
      </c>
    </row>
    <row r="124" spans="1:61" x14ac:dyDescent="0.25">
      <c r="A124">
        <v>-240</v>
      </c>
      <c r="B124">
        <v>361.13</v>
      </c>
      <c r="C124">
        <f t="shared" si="45"/>
        <v>3.6112999999999998E-4</v>
      </c>
      <c r="D124">
        <f t="shared" si="46"/>
        <v>-3.4423364321124348</v>
      </c>
      <c r="E124">
        <f t="shared" si="89"/>
        <v>2.5699999999999703E-6</v>
      </c>
      <c r="I124" s="3">
        <v>0.60499999999999998</v>
      </c>
      <c r="J124">
        <f t="shared" si="47"/>
        <v>60500</v>
      </c>
      <c r="K124">
        <f t="shared" si="48"/>
        <v>4.7817553746524686</v>
      </c>
      <c r="L124">
        <f t="shared" si="49"/>
        <v>5.0000000000000044E-3</v>
      </c>
      <c r="M124">
        <f t="shared" si="50"/>
        <v>-1.8816500296062122</v>
      </c>
      <c r="N124">
        <f t="shared" si="51"/>
        <v>6.6389688672382721E-2</v>
      </c>
      <c r="O124">
        <f t="shared" si="52"/>
        <v>-0.15548499999999821</v>
      </c>
      <c r="P124">
        <f t="shared" si="53"/>
        <v>146.47868628513285</v>
      </c>
      <c r="R124" s="4">
        <v>0.95099999999999996</v>
      </c>
      <c r="S124">
        <f t="shared" si="54"/>
        <v>95100</v>
      </c>
      <c r="T124">
        <f t="shared" si="55"/>
        <v>4.9781805169374138</v>
      </c>
      <c r="U124">
        <f t="shared" si="56"/>
        <v>6.0000000000000053E-3</v>
      </c>
      <c r="V124">
        <f t="shared" si="57"/>
        <v>-0.45114540808221787</v>
      </c>
      <c r="W124">
        <f t="shared" si="58"/>
        <v>6.6389688672382721E-2</v>
      </c>
      <c r="X124">
        <f t="shared" si="59"/>
        <v>-0.24440699999999718</v>
      </c>
      <c r="Y124">
        <f t="shared" si="60"/>
        <v>230.24996802836588</v>
      </c>
      <c r="AA124" s="5">
        <v>0.98</v>
      </c>
      <c r="AB124">
        <f t="shared" si="61"/>
        <v>98000</v>
      </c>
      <c r="AC124">
        <f t="shared" si="62"/>
        <v>4.9912260756924951</v>
      </c>
      <c r="AD124">
        <f t="shared" si="63"/>
        <v>-2.0000000000000018E-3</v>
      </c>
      <c r="AE124">
        <f t="shared" si="64"/>
        <v>-0.8742970093478073</v>
      </c>
      <c r="AF124">
        <f t="shared" si="65"/>
        <v>6.6389688672382721E-2</v>
      </c>
      <c r="AG124">
        <f t="shared" si="66"/>
        <v>-0.25185999999999709</v>
      </c>
      <c r="AH124">
        <f t="shared" si="67"/>
        <v>237.27126042881028</v>
      </c>
      <c r="AJ124" s="6">
        <v>1.0049999999999999</v>
      </c>
      <c r="AK124">
        <f t="shared" si="68"/>
        <v>100499.99999999999</v>
      </c>
      <c r="AL124">
        <f t="shared" si="69"/>
        <v>5.0021660617565074</v>
      </c>
      <c r="AM124">
        <f t="shared" si="70"/>
        <v>0</v>
      </c>
      <c r="AN124">
        <f t="shared" si="71"/>
        <v>-0.7108627426479639</v>
      </c>
      <c r="AO124">
        <f t="shared" si="72"/>
        <v>6.6389688672382721E-2</v>
      </c>
      <c r="AP124">
        <f t="shared" si="73"/>
        <v>-0.25828499999999699</v>
      </c>
      <c r="AQ124">
        <f t="shared" si="74"/>
        <v>243.32409870505538</v>
      </c>
      <c r="AS124" s="7">
        <v>1.0089999999999999</v>
      </c>
      <c r="AT124">
        <f t="shared" si="75"/>
        <v>100899.99999999999</v>
      </c>
      <c r="AU124">
        <f t="shared" si="76"/>
        <v>5.0038911662369108</v>
      </c>
      <c r="AV124">
        <f t="shared" si="77"/>
        <v>8.999999999999897E-3</v>
      </c>
      <c r="AW124">
        <f t="shared" si="78"/>
        <v>-1.2719836304538039</v>
      </c>
      <c r="AX124">
        <f t="shared" si="79"/>
        <v>6.6389688672382721E-2</v>
      </c>
      <c r="AY124">
        <f t="shared" si="80"/>
        <v>-0.25931299999999696</v>
      </c>
      <c r="AZ124">
        <f t="shared" si="81"/>
        <v>244.29255282925462</v>
      </c>
      <c r="BB124" s="8">
        <v>1.0009999999999999</v>
      </c>
      <c r="BC124">
        <f t="shared" si="82"/>
        <v>100099.99999999999</v>
      </c>
      <c r="BD124">
        <f t="shared" si="83"/>
        <v>5.0004340774793183</v>
      </c>
      <c r="BE124">
        <f t="shared" si="84"/>
        <v>0</v>
      </c>
      <c r="BF124">
        <f t="shared" si="85"/>
        <v>-0.28590538165867546</v>
      </c>
      <c r="BG124">
        <f t="shared" si="86"/>
        <v>6.6389688672382721E-2</v>
      </c>
      <c r="BH124">
        <f t="shared" si="87"/>
        <v>-0.25725699999999702</v>
      </c>
      <c r="BI124">
        <f t="shared" si="88"/>
        <v>242.35564458085614</v>
      </c>
    </row>
    <row r="125" spans="1:61" x14ac:dyDescent="0.25">
      <c r="A125">
        <v>-239</v>
      </c>
      <c r="B125">
        <v>363.66</v>
      </c>
      <c r="C125">
        <f t="shared" si="45"/>
        <v>3.6366000000000002E-4</v>
      </c>
      <c r="D125">
        <f t="shared" si="46"/>
        <v>-3.4393044656063463</v>
      </c>
      <c r="E125">
        <f t="shared" si="89"/>
        <v>2.5300000000000452E-6</v>
      </c>
      <c r="I125" s="3">
        <v>0.61299999999999999</v>
      </c>
      <c r="J125">
        <f t="shared" si="47"/>
        <v>61300</v>
      </c>
      <c r="K125">
        <f t="shared" si="48"/>
        <v>4.7874604745184151</v>
      </c>
      <c r="L125">
        <f t="shared" si="49"/>
        <v>8.0000000000000071E-3</v>
      </c>
      <c r="M125">
        <f t="shared" si="50"/>
        <v>-1.8925831317282764</v>
      </c>
      <c r="N125">
        <f t="shared" si="51"/>
        <v>6.6946025801852549E-2</v>
      </c>
      <c r="O125">
        <f t="shared" si="52"/>
        <v>-0.15508900000000278</v>
      </c>
      <c r="P125">
        <f t="shared" si="53"/>
        <v>149.45536263413175</v>
      </c>
      <c r="R125" s="4">
        <v>0.95399999999999996</v>
      </c>
      <c r="S125">
        <f t="shared" si="54"/>
        <v>95400</v>
      </c>
      <c r="T125">
        <f t="shared" si="55"/>
        <v>4.9795483747040947</v>
      </c>
      <c r="U125">
        <f t="shared" si="56"/>
        <v>3.0000000000000027E-3</v>
      </c>
      <c r="V125">
        <f t="shared" si="57"/>
        <v>0</v>
      </c>
      <c r="W125">
        <f t="shared" si="58"/>
        <v>6.6946025801852549E-2</v>
      </c>
      <c r="X125">
        <f t="shared" si="59"/>
        <v>-0.24136200000000432</v>
      </c>
      <c r="Y125">
        <f t="shared" si="60"/>
        <v>232.59447953174828</v>
      </c>
      <c r="AA125" s="5">
        <v>0.98599999999999999</v>
      </c>
      <c r="AB125">
        <f t="shared" si="61"/>
        <v>98600</v>
      </c>
      <c r="AC125">
        <f t="shared" si="62"/>
        <v>4.993876914941211</v>
      </c>
      <c r="AD125">
        <f t="shared" si="63"/>
        <v>6.0000000000000053E-3</v>
      </c>
      <c r="AE125">
        <f t="shared" si="64"/>
        <v>-1.1795088756907544</v>
      </c>
      <c r="AF125">
        <f t="shared" si="65"/>
        <v>6.6946025801852549E-2</v>
      </c>
      <c r="AG125">
        <f t="shared" si="66"/>
        <v>-0.24945800000000445</v>
      </c>
      <c r="AH125">
        <f t="shared" si="67"/>
        <v>240.3963907948677</v>
      </c>
      <c r="AJ125" s="6">
        <v>1.01</v>
      </c>
      <c r="AK125">
        <f t="shared" si="68"/>
        <v>101000</v>
      </c>
      <c r="AL125">
        <f t="shared" si="69"/>
        <v>5.0043213737826422</v>
      </c>
      <c r="AM125">
        <f t="shared" si="70"/>
        <v>5.0000000000001155E-3</v>
      </c>
      <c r="AN125">
        <f t="shared" si="71"/>
        <v>-1.4380749731465476</v>
      </c>
      <c r="AO125">
        <f t="shared" si="72"/>
        <v>6.6946025801852549E-2</v>
      </c>
      <c r="AP125">
        <f t="shared" si="73"/>
        <v>-0.25553000000000459</v>
      </c>
      <c r="AQ125">
        <f t="shared" si="74"/>
        <v>246.24782424220732</v>
      </c>
      <c r="AS125" s="7">
        <v>1.018</v>
      </c>
      <c r="AT125">
        <f t="shared" si="75"/>
        <v>101800</v>
      </c>
      <c r="AU125">
        <f t="shared" si="76"/>
        <v>5.0077477780007396</v>
      </c>
      <c r="AV125">
        <f t="shared" si="77"/>
        <v>9.000000000000119E-3</v>
      </c>
      <c r="AW125">
        <f t="shared" si="78"/>
        <v>-1.0002427821251152</v>
      </c>
      <c r="AX125">
        <f t="shared" si="79"/>
        <v>6.6946025801852549E-2</v>
      </c>
      <c r="AY125">
        <f t="shared" si="80"/>
        <v>-0.25755400000000461</v>
      </c>
      <c r="AZ125">
        <f t="shared" si="81"/>
        <v>248.19830205798718</v>
      </c>
      <c r="BB125" s="8">
        <v>1.0029999999999999</v>
      </c>
      <c r="BC125">
        <f t="shared" si="82"/>
        <v>100299.99999999999</v>
      </c>
      <c r="BD125">
        <f t="shared" si="83"/>
        <v>5.0013009330204179</v>
      </c>
      <c r="BE125">
        <f t="shared" si="84"/>
        <v>2.0000000000000018E-3</v>
      </c>
      <c r="BF125">
        <f t="shared" si="85"/>
        <v>-0.43592893252945014</v>
      </c>
      <c r="BG125">
        <f t="shared" si="86"/>
        <v>6.6946025801852549E-2</v>
      </c>
      <c r="BH125">
        <f t="shared" si="87"/>
        <v>-0.25375900000000451</v>
      </c>
      <c r="BI125">
        <f t="shared" si="88"/>
        <v>244.54115615339987</v>
      </c>
    </row>
    <row r="126" spans="1:61" x14ac:dyDescent="0.25">
      <c r="A126">
        <v>-238</v>
      </c>
      <c r="B126">
        <v>366.16</v>
      </c>
      <c r="C126">
        <f t="shared" si="45"/>
        <v>3.6616000000000003E-4</v>
      </c>
      <c r="D126">
        <f t="shared" si="46"/>
        <v>-3.4363291005807568</v>
      </c>
      <c r="E126">
        <f t="shared" si="89"/>
        <v>2.5000000000000066E-6</v>
      </c>
      <c r="I126" s="3">
        <v>0.621</v>
      </c>
      <c r="J126">
        <f t="shared" si="47"/>
        <v>62100</v>
      </c>
      <c r="K126">
        <f t="shared" si="48"/>
        <v>4.79309160017658</v>
      </c>
      <c r="L126">
        <f t="shared" si="49"/>
        <v>8.0000000000000071E-3</v>
      </c>
      <c r="M126">
        <f t="shared" si="50"/>
        <v>-2.6329129086314103</v>
      </c>
      <c r="N126">
        <f t="shared" si="51"/>
        <v>6.7494360112009794E-2</v>
      </c>
      <c r="O126">
        <f t="shared" si="52"/>
        <v>-0.15525000000000042</v>
      </c>
      <c r="P126">
        <f t="shared" si="53"/>
        <v>152.44668794791741</v>
      </c>
      <c r="R126" s="4">
        <v>0.95399999999999996</v>
      </c>
      <c r="S126">
        <f t="shared" si="54"/>
        <v>95400</v>
      </c>
      <c r="T126">
        <f t="shared" si="55"/>
        <v>4.9795483747040947</v>
      </c>
      <c r="U126">
        <f t="shared" si="56"/>
        <v>0</v>
      </c>
      <c r="V126">
        <f t="shared" si="57"/>
        <v>-0.94014417986262366</v>
      </c>
      <c r="W126">
        <f t="shared" si="58"/>
        <v>6.7494360112009794E-2</v>
      </c>
      <c r="X126">
        <f t="shared" si="59"/>
        <v>-0.23850000000000063</v>
      </c>
      <c r="Y126">
        <f t="shared" si="60"/>
        <v>234.19346264462672</v>
      </c>
      <c r="AA126" s="5">
        <v>0.99399999999999999</v>
      </c>
      <c r="AB126">
        <f t="shared" si="61"/>
        <v>99400</v>
      </c>
      <c r="AC126">
        <f t="shared" si="62"/>
        <v>4.9973863843973136</v>
      </c>
      <c r="AD126">
        <f t="shared" si="63"/>
        <v>8.0000000000000071E-3</v>
      </c>
      <c r="AE126">
        <f t="shared" si="64"/>
        <v>-1.5010386148087447</v>
      </c>
      <c r="AF126">
        <f t="shared" si="65"/>
        <v>6.7494360112009794E-2</v>
      </c>
      <c r="AG126">
        <f t="shared" si="66"/>
        <v>-0.24850000000000066</v>
      </c>
      <c r="AH126">
        <f t="shared" si="67"/>
        <v>244.01289504062782</v>
      </c>
      <c r="AJ126" s="6">
        <v>1.02</v>
      </c>
      <c r="AK126">
        <f t="shared" si="68"/>
        <v>102000</v>
      </c>
      <c r="AL126">
        <f t="shared" si="69"/>
        <v>5.008600171761918</v>
      </c>
      <c r="AM126">
        <f t="shared" si="70"/>
        <v>1.0000000000000009E-2</v>
      </c>
      <c r="AN126">
        <f t="shared" si="71"/>
        <v>-0.29373663749762485</v>
      </c>
      <c r="AO126">
        <f t="shared" si="72"/>
        <v>6.7494360112009794E-2</v>
      </c>
      <c r="AP126">
        <f t="shared" si="73"/>
        <v>-0.25500000000000067</v>
      </c>
      <c r="AQ126">
        <f t="shared" si="74"/>
        <v>250.39552609802857</v>
      </c>
      <c r="AS126" s="7">
        <v>1.0249999999999999</v>
      </c>
      <c r="AT126">
        <f t="shared" si="75"/>
        <v>102499.99999999999</v>
      </c>
      <c r="AU126">
        <f t="shared" si="76"/>
        <v>5.0107238653917729</v>
      </c>
      <c r="AV126">
        <f t="shared" si="77"/>
        <v>6.9999999999998952E-3</v>
      </c>
      <c r="AW126">
        <f t="shared" si="78"/>
        <v>-0.29230517149386404</v>
      </c>
      <c r="AX126">
        <f t="shared" si="79"/>
        <v>6.7494360112009794E-2</v>
      </c>
      <c r="AY126">
        <f t="shared" si="80"/>
        <v>-0.25625000000000064</v>
      </c>
      <c r="AZ126">
        <f t="shared" si="81"/>
        <v>251.62295514752867</v>
      </c>
      <c r="BB126" s="8">
        <v>1.006</v>
      </c>
      <c r="BC126">
        <f t="shared" si="82"/>
        <v>100600</v>
      </c>
      <c r="BD126">
        <f t="shared" si="83"/>
        <v>5.0025979807199086</v>
      </c>
      <c r="BE126">
        <f t="shared" si="84"/>
        <v>3.0000000000001137E-3</v>
      </c>
      <c r="BF126">
        <f t="shared" si="85"/>
        <v>-0.2978203670011092</v>
      </c>
      <c r="BG126">
        <f t="shared" si="86"/>
        <v>6.7494360112009794E-2</v>
      </c>
      <c r="BH126">
        <f t="shared" si="87"/>
        <v>-0.25150000000000067</v>
      </c>
      <c r="BI126">
        <f t="shared" si="88"/>
        <v>246.95872475942821</v>
      </c>
    </row>
    <row r="127" spans="1:61" x14ac:dyDescent="0.25">
      <c r="A127">
        <v>-237</v>
      </c>
      <c r="B127">
        <v>368.61</v>
      </c>
      <c r="C127">
        <f t="shared" si="45"/>
        <v>3.6861000000000001E-4</v>
      </c>
      <c r="D127">
        <f t="shared" si="46"/>
        <v>-3.4334328870065036</v>
      </c>
      <c r="E127">
        <f t="shared" si="89"/>
        <v>2.4499999999999782E-6</v>
      </c>
      <c r="I127" s="3">
        <v>0.63200000000000001</v>
      </c>
      <c r="J127">
        <f t="shared" si="47"/>
        <v>63200</v>
      </c>
      <c r="K127">
        <f t="shared" si="48"/>
        <v>4.8007170782823847</v>
      </c>
      <c r="L127">
        <f t="shared" si="49"/>
        <v>1.100000000000001E-2</v>
      </c>
      <c r="M127">
        <f t="shared" si="50"/>
        <v>-3.1243767474117852</v>
      </c>
      <c r="N127">
        <f t="shared" si="51"/>
        <v>6.8034526673619811E-2</v>
      </c>
      <c r="O127">
        <f t="shared" si="52"/>
        <v>-0.15483999999999862</v>
      </c>
      <c r="P127">
        <f t="shared" si="53"/>
        <v>156.18513057882228</v>
      </c>
      <c r="R127" s="4">
        <v>0.96</v>
      </c>
      <c r="S127">
        <f t="shared" si="54"/>
        <v>96000</v>
      </c>
      <c r="T127">
        <f t="shared" si="55"/>
        <v>4.982271233039568</v>
      </c>
      <c r="U127">
        <f t="shared" si="56"/>
        <v>6.0000000000000053E-3</v>
      </c>
      <c r="V127">
        <f t="shared" si="57"/>
        <v>-0.15976020641747926</v>
      </c>
      <c r="W127">
        <f t="shared" si="58"/>
        <v>6.8034526673619811E-2</v>
      </c>
      <c r="X127">
        <f t="shared" si="59"/>
        <v>-0.23519999999999791</v>
      </c>
      <c r="Y127">
        <f t="shared" si="60"/>
        <v>237.24323632226171</v>
      </c>
      <c r="AA127" s="5">
        <v>1.004</v>
      </c>
      <c r="AB127">
        <f t="shared" si="61"/>
        <v>100400</v>
      </c>
      <c r="AC127">
        <f t="shared" si="62"/>
        <v>5.0017337128090009</v>
      </c>
      <c r="AD127">
        <f t="shared" si="63"/>
        <v>1.0000000000000009E-2</v>
      </c>
      <c r="AE127">
        <f t="shared" si="64"/>
        <v>-1.3694161084047494</v>
      </c>
      <c r="AF127">
        <f t="shared" si="65"/>
        <v>6.8034526673619811E-2</v>
      </c>
      <c r="AG127">
        <f t="shared" si="66"/>
        <v>-0.24597999999999781</v>
      </c>
      <c r="AH127">
        <f t="shared" si="67"/>
        <v>248.11688465369872</v>
      </c>
      <c r="AJ127" s="6">
        <v>1.022</v>
      </c>
      <c r="AK127">
        <f t="shared" si="68"/>
        <v>102200</v>
      </c>
      <c r="AL127">
        <f t="shared" si="69"/>
        <v>5.0094508957986941</v>
      </c>
      <c r="AM127">
        <f t="shared" si="70"/>
        <v>2.0000000000000018E-3</v>
      </c>
      <c r="AN127">
        <f t="shared" si="71"/>
        <v>0.60176416101261987</v>
      </c>
      <c r="AO127">
        <f t="shared" si="72"/>
        <v>6.8034526673619811E-2</v>
      </c>
      <c r="AP127">
        <f t="shared" si="73"/>
        <v>-0.25038999999999778</v>
      </c>
      <c r="AQ127">
        <f t="shared" si="74"/>
        <v>252.56519533474111</v>
      </c>
      <c r="AS127" s="7">
        <v>1.0269999999999999</v>
      </c>
      <c r="AT127">
        <f t="shared" si="75"/>
        <v>102699.99999999999</v>
      </c>
      <c r="AU127">
        <f t="shared" si="76"/>
        <v>5.0115704435972779</v>
      </c>
      <c r="AV127">
        <f t="shared" si="77"/>
        <v>2.0000000000000018E-3</v>
      </c>
      <c r="AW127">
        <f t="shared" si="78"/>
        <v>-0.29854029728497761</v>
      </c>
      <c r="AX127">
        <f t="shared" si="79"/>
        <v>6.8034526673619811E-2</v>
      </c>
      <c r="AY127">
        <f t="shared" si="80"/>
        <v>-0.2516149999999977</v>
      </c>
      <c r="AZ127">
        <f t="shared" si="81"/>
        <v>253.80083719058618</v>
      </c>
      <c r="BB127" s="8">
        <v>1.008</v>
      </c>
      <c r="BC127">
        <f t="shared" si="82"/>
        <v>100800</v>
      </c>
      <c r="BD127">
        <f t="shared" si="83"/>
        <v>5.0034605321095063</v>
      </c>
      <c r="BE127">
        <f t="shared" si="84"/>
        <v>2.0000000000000018E-3</v>
      </c>
      <c r="BF127">
        <f t="shared" si="85"/>
        <v>0</v>
      </c>
      <c r="BG127">
        <f t="shared" si="86"/>
        <v>6.8034526673619811E-2</v>
      </c>
      <c r="BH127">
        <f t="shared" si="87"/>
        <v>-0.24695999999999779</v>
      </c>
      <c r="BI127">
        <f t="shared" si="88"/>
        <v>249.10539813837482</v>
      </c>
    </row>
    <row r="128" spans="1:61" x14ac:dyDescent="0.25">
      <c r="A128">
        <v>-236</v>
      </c>
      <c r="B128">
        <v>371.02</v>
      </c>
      <c r="C128">
        <f t="shared" si="45"/>
        <v>3.7102000000000001E-4</v>
      </c>
      <c r="D128">
        <f t="shared" si="46"/>
        <v>-3.4306026789145352</v>
      </c>
      <c r="E128">
        <f t="shared" si="89"/>
        <v>2.4099999999999989E-6</v>
      </c>
      <c r="I128" s="3">
        <v>0.64500000000000002</v>
      </c>
      <c r="J128">
        <f t="shared" si="47"/>
        <v>64500</v>
      </c>
      <c r="K128">
        <f t="shared" si="48"/>
        <v>4.8095597146352675</v>
      </c>
      <c r="L128">
        <f t="shared" si="49"/>
        <v>1.3000000000000012E-2</v>
      </c>
      <c r="M128">
        <f t="shared" si="50"/>
        <v>-2.8949758461196438</v>
      </c>
      <c r="N128">
        <f t="shared" si="51"/>
        <v>6.8566363076389317E-2</v>
      </c>
      <c r="O128">
        <f t="shared" si="52"/>
        <v>-0.15544499999999994</v>
      </c>
      <c r="P128">
        <f t="shared" si="53"/>
        <v>160.43995424670885</v>
      </c>
      <c r="R128" s="4">
        <v>0.96099999999999997</v>
      </c>
      <c r="S128">
        <f t="shared" si="54"/>
        <v>96100</v>
      </c>
      <c r="T128">
        <f t="shared" si="55"/>
        <v>4.9827233876685453</v>
      </c>
      <c r="U128">
        <f t="shared" si="56"/>
        <v>1.0000000000000009E-3</v>
      </c>
      <c r="V128">
        <f t="shared" si="57"/>
        <v>-0.81498881695477576</v>
      </c>
      <c r="W128">
        <f t="shared" si="58"/>
        <v>6.8566363076389317E-2</v>
      </c>
      <c r="X128">
        <f t="shared" si="59"/>
        <v>-0.23160099999999989</v>
      </c>
      <c r="Y128">
        <f t="shared" si="60"/>
        <v>239.04309462184062</v>
      </c>
      <c r="AA128" s="5">
        <v>1.0129999999999999</v>
      </c>
      <c r="AB128">
        <f t="shared" si="61"/>
        <v>101299.99999999999</v>
      </c>
      <c r="AC128">
        <f t="shared" si="62"/>
        <v>5.00560944536028</v>
      </c>
      <c r="AD128">
        <f t="shared" si="63"/>
        <v>8.999999999999897E-3</v>
      </c>
      <c r="AE128">
        <f t="shared" si="64"/>
        <v>-0.92745147051848675</v>
      </c>
      <c r="AF128">
        <f t="shared" si="65"/>
        <v>6.8566363076389317E-2</v>
      </c>
      <c r="AG128">
        <f t="shared" si="66"/>
        <v>-0.24413299999999985</v>
      </c>
      <c r="AH128">
        <f t="shared" si="67"/>
        <v>251.97778860762176</v>
      </c>
      <c r="AJ128" s="6">
        <v>1.018</v>
      </c>
      <c r="AK128">
        <f t="shared" si="68"/>
        <v>101800</v>
      </c>
      <c r="AL128">
        <f t="shared" si="69"/>
        <v>5.0077477780007396</v>
      </c>
      <c r="AM128">
        <f t="shared" si="70"/>
        <v>-4.0000000000000036E-3</v>
      </c>
      <c r="AN128">
        <f t="shared" si="71"/>
        <v>0.92836522112845632</v>
      </c>
      <c r="AO128">
        <f t="shared" si="72"/>
        <v>6.8566363076389317E-2</v>
      </c>
      <c r="AP128">
        <f t="shared" si="73"/>
        <v>-0.24533799999999989</v>
      </c>
      <c r="AQ128">
        <f t="shared" si="74"/>
        <v>253.22150918317766</v>
      </c>
      <c r="AS128" s="7">
        <v>1.0289999999999999</v>
      </c>
      <c r="AT128">
        <f t="shared" si="75"/>
        <v>102899.99999999999</v>
      </c>
      <c r="AU128">
        <f t="shared" si="76"/>
        <v>5.0124153747624325</v>
      </c>
      <c r="AV128">
        <f t="shared" si="77"/>
        <v>2.0000000000000018E-3</v>
      </c>
      <c r="AW128">
        <f t="shared" si="78"/>
        <v>-0.15254784354724021</v>
      </c>
      <c r="AX128">
        <f t="shared" si="79"/>
        <v>6.8566363076389317E-2</v>
      </c>
      <c r="AY128">
        <f t="shared" si="80"/>
        <v>-0.24798899999999985</v>
      </c>
      <c r="AZ128">
        <f t="shared" si="81"/>
        <v>255.95769444940058</v>
      </c>
      <c r="BB128" s="8">
        <v>1.008</v>
      </c>
      <c r="BC128">
        <f t="shared" si="82"/>
        <v>100800</v>
      </c>
      <c r="BD128">
        <f t="shared" si="83"/>
        <v>5.0034605321095063</v>
      </c>
      <c r="BE128">
        <f t="shared" si="84"/>
        <v>0</v>
      </c>
      <c r="BF128">
        <f t="shared" si="85"/>
        <v>0.15587891362467382</v>
      </c>
      <c r="BG128">
        <f t="shared" si="86"/>
        <v>6.8566363076389317E-2</v>
      </c>
      <c r="BH128">
        <f t="shared" si="87"/>
        <v>-0.24292799999999989</v>
      </c>
      <c r="BI128">
        <f t="shared" si="88"/>
        <v>250.73406803206592</v>
      </c>
    </row>
    <row r="129" spans="1:61" x14ac:dyDescent="0.25">
      <c r="A129">
        <v>-235</v>
      </c>
      <c r="B129">
        <v>373.39</v>
      </c>
      <c r="C129">
        <f t="shared" si="45"/>
        <v>3.7338999999999997E-4</v>
      </c>
      <c r="D129">
        <f t="shared" si="46"/>
        <v>-3.4278373173536627</v>
      </c>
      <c r="E129">
        <f t="shared" si="89"/>
        <v>2.3699999999999655E-6</v>
      </c>
      <c r="I129" s="3">
        <v>0.65700000000000003</v>
      </c>
      <c r="J129">
        <f t="shared" si="47"/>
        <v>65700</v>
      </c>
      <c r="K129">
        <f t="shared" si="48"/>
        <v>4.8175653695597811</v>
      </c>
      <c r="L129">
        <f t="shared" si="49"/>
        <v>1.2000000000000011E-2</v>
      </c>
      <c r="M129">
        <f t="shared" si="50"/>
        <v>-2.6691627639669879</v>
      </c>
      <c r="N129">
        <f t="shared" si="51"/>
        <v>6.9089709475520816E-2</v>
      </c>
      <c r="O129">
        <f t="shared" si="52"/>
        <v>-0.15570899999999774</v>
      </c>
      <c r="P129">
        <f t="shared" si="53"/>
        <v>164.46880841430371</v>
      </c>
      <c r="R129" s="4">
        <v>0.96599999999999997</v>
      </c>
      <c r="S129">
        <f t="shared" si="54"/>
        <v>96600</v>
      </c>
      <c r="T129">
        <f t="shared" si="55"/>
        <v>4.984977126415493</v>
      </c>
      <c r="U129">
        <f t="shared" si="56"/>
        <v>5.0000000000000044E-3</v>
      </c>
      <c r="V129">
        <f t="shared" si="57"/>
        <v>-1.6555522279185328</v>
      </c>
      <c r="W129">
        <f t="shared" si="58"/>
        <v>6.9089709475520816E-2</v>
      </c>
      <c r="X129">
        <f t="shared" si="59"/>
        <v>-0.22894199999999668</v>
      </c>
      <c r="Y129">
        <f t="shared" si="60"/>
        <v>241.82171830778901</v>
      </c>
      <c r="AA129" s="5">
        <v>1.0189999999999999</v>
      </c>
      <c r="AB129">
        <f t="shared" si="61"/>
        <v>101899.99999999999</v>
      </c>
      <c r="AC129">
        <f t="shared" si="62"/>
        <v>5.0081741840064264</v>
      </c>
      <c r="AD129">
        <f t="shared" si="63"/>
        <v>6.0000000000000053E-3</v>
      </c>
      <c r="AE129">
        <f t="shared" si="64"/>
        <v>-0.15767799252427994</v>
      </c>
      <c r="AF129">
        <f t="shared" si="65"/>
        <v>6.9089709475520816E-2</v>
      </c>
      <c r="AG129">
        <f t="shared" si="66"/>
        <v>-0.24150299999999644</v>
      </c>
      <c r="AH129">
        <f t="shared" si="67"/>
        <v>255.08936951929289</v>
      </c>
      <c r="AJ129" s="6">
        <v>1.012</v>
      </c>
      <c r="AK129">
        <f t="shared" si="68"/>
        <v>101200</v>
      </c>
      <c r="AL129">
        <f t="shared" si="69"/>
        <v>5.00518051250378</v>
      </c>
      <c r="AM129">
        <f t="shared" si="70"/>
        <v>-6.0000000000000053E-3</v>
      </c>
      <c r="AN129">
        <f t="shared" si="71"/>
        <v>0.63664519051090418</v>
      </c>
      <c r="AO129">
        <f t="shared" si="72"/>
        <v>6.9089709475520816E-2</v>
      </c>
      <c r="AP129">
        <f t="shared" si="73"/>
        <v>-0.2398439999999965</v>
      </c>
      <c r="AQ129">
        <f t="shared" si="74"/>
        <v>253.3370382272075</v>
      </c>
      <c r="AS129" s="7">
        <v>1.03</v>
      </c>
      <c r="AT129">
        <f t="shared" si="75"/>
        <v>103000</v>
      </c>
      <c r="AU129">
        <f t="shared" si="76"/>
        <v>5.012837224705172</v>
      </c>
      <c r="AV129">
        <f t="shared" si="77"/>
        <v>1.0000000000001119E-3</v>
      </c>
      <c r="AW129">
        <f t="shared" si="78"/>
        <v>-0.46753120834725032</v>
      </c>
      <c r="AX129">
        <f t="shared" si="79"/>
        <v>6.9089709475520816E-2</v>
      </c>
      <c r="AY129">
        <f t="shared" si="80"/>
        <v>-0.24410999999999644</v>
      </c>
      <c r="AZ129">
        <f t="shared" si="81"/>
        <v>257.84303297828433</v>
      </c>
      <c r="BB129" s="8">
        <v>1.0069999999999999</v>
      </c>
      <c r="BC129">
        <f t="shared" si="82"/>
        <v>100699.99999999999</v>
      </c>
      <c r="BD129">
        <f t="shared" si="83"/>
        <v>5.003029470553618</v>
      </c>
      <c r="BE129">
        <f t="shared" si="84"/>
        <v>-1.0000000000001119E-3</v>
      </c>
      <c r="BF129">
        <f t="shared" si="85"/>
        <v>0.47962054621328254</v>
      </c>
      <c r="BG129">
        <f t="shared" si="86"/>
        <v>6.9089709475520816E-2</v>
      </c>
      <c r="BH129">
        <f t="shared" si="87"/>
        <v>-0.23865899999999649</v>
      </c>
      <c r="BI129">
        <f t="shared" si="88"/>
        <v>252.08537301857501</v>
      </c>
    </row>
    <row r="130" spans="1:61" x14ac:dyDescent="0.25">
      <c r="A130">
        <v>-234</v>
      </c>
      <c r="B130">
        <v>375.72</v>
      </c>
      <c r="C130">
        <f t="shared" si="45"/>
        <v>3.7572000000000001E-4</v>
      </c>
      <c r="D130">
        <f t="shared" si="46"/>
        <v>-3.4251356863354601</v>
      </c>
      <c r="E130">
        <f t="shared" si="89"/>
        <v>2.3300000000000404E-6</v>
      </c>
      <c r="I130" s="3">
        <v>0.66800000000000004</v>
      </c>
      <c r="J130">
        <f t="shared" si="47"/>
        <v>66800</v>
      </c>
      <c r="K130">
        <f t="shared" si="48"/>
        <v>4.8247764624755458</v>
      </c>
      <c r="L130">
        <f t="shared" si="49"/>
        <v>1.100000000000001E-2</v>
      </c>
      <c r="M130">
        <f t="shared" si="50"/>
        <v>-4.1357374762022339</v>
      </c>
      <c r="N130">
        <f t="shared" si="51"/>
        <v>6.960440863745665E-2</v>
      </c>
      <c r="O130">
        <f t="shared" si="52"/>
        <v>-0.1556440000000027</v>
      </c>
      <c r="P130">
        <f t="shared" si="53"/>
        <v>168.26596087799467</v>
      </c>
      <c r="R130" s="4">
        <v>0.97599999999999998</v>
      </c>
      <c r="S130">
        <f t="shared" si="54"/>
        <v>97600</v>
      </c>
      <c r="T130">
        <f t="shared" si="55"/>
        <v>4.9894498176666922</v>
      </c>
      <c r="U130">
        <f t="shared" si="56"/>
        <v>1.0000000000000009E-2</v>
      </c>
      <c r="V130">
        <f t="shared" si="57"/>
        <v>-2.0110559335564249</v>
      </c>
      <c r="W130">
        <f t="shared" si="58"/>
        <v>6.960440863745665E-2</v>
      </c>
      <c r="X130">
        <f t="shared" si="59"/>
        <v>-0.22740800000000394</v>
      </c>
      <c r="Y130">
        <f t="shared" si="60"/>
        <v>245.84966739060303</v>
      </c>
      <c r="AA130" s="5">
        <v>1.02</v>
      </c>
      <c r="AB130">
        <f t="shared" si="61"/>
        <v>102000</v>
      </c>
      <c r="AC130">
        <f t="shared" si="62"/>
        <v>5.008600171761918</v>
      </c>
      <c r="AD130">
        <f t="shared" si="63"/>
        <v>1.0000000000001119E-3</v>
      </c>
      <c r="AE130">
        <f t="shared" si="64"/>
        <v>0.97091351012948512</v>
      </c>
      <c r="AF130">
        <f t="shared" si="65"/>
        <v>6.960440863745665E-2</v>
      </c>
      <c r="AG130">
        <f t="shared" si="66"/>
        <v>-0.23766000000000412</v>
      </c>
      <c r="AH130">
        <f t="shared" si="67"/>
        <v>256.93305403526131</v>
      </c>
      <c r="AJ130" s="6">
        <v>1.008</v>
      </c>
      <c r="AK130">
        <f t="shared" si="68"/>
        <v>100800</v>
      </c>
      <c r="AL130">
        <f t="shared" si="69"/>
        <v>5.0034605321095063</v>
      </c>
      <c r="AM130">
        <f t="shared" si="70"/>
        <v>-4.0000000000000036E-3</v>
      </c>
      <c r="AN130">
        <f t="shared" si="71"/>
        <v>-0.3262030059585026</v>
      </c>
      <c r="AO130">
        <f t="shared" si="72"/>
        <v>6.960440863745665E-2</v>
      </c>
      <c r="AP130">
        <f t="shared" si="73"/>
        <v>-0.23486400000000407</v>
      </c>
      <c r="AQ130">
        <f t="shared" si="74"/>
        <v>253.9103122230818</v>
      </c>
      <c r="AS130" s="7">
        <v>1.0329999999999999</v>
      </c>
      <c r="AT130">
        <f t="shared" si="75"/>
        <v>103299.99999999999</v>
      </c>
      <c r="AU130">
        <f t="shared" si="76"/>
        <v>5.0141003215196207</v>
      </c>
      <c r="AV130">
        <f t="shared" si="77"/>
        <v>2.9999999999998916E-3</v>
      </c>
      <c r="AW130">
        <f t="shared" si="78"/>
        <v>-0.7946387367104395</v>
      </c>
      <c r="AX130">
        <f t="shared" si="79"/>
        <v>6.960440863745665E-2</v>
      </c>
      <c r="AY130">
        <f t="shared" si="80"/>
        <v>-0.24068900000000415</v>
      </c>
      <c r="AZ130">
        <f t="shared" si="81"/>
        <v>260.2076909984558</v>
      </c>
      <c r="BB130" s="8">
        <v>1.004</v>
      </c>
      <c r="BC130">
        <f t="shared" si="82"/>
        <v>100400</v>
      </c>
      <c r="BD130">
        <f t="shared" si="83"/>
        <v>5.0017337128090009</v>
      </c>
      <c r="BE130">
        <f t="shared" si="84"/>
        <v>-2.9999999999998916E-3</v>
      </c>
      <c r="BF130">
        <f t="shared" si="85"/>
        <v>0</v>
      </c>
      <c r="BG130">
        <f t="shared" si="86"/>
        <v>6.960440863745665E-2</v>
      </c>
      <c r="BH130">
        <f t="shared" si="87"/>
        <v>-0.23393200000000405</v>
      </c>
      <c r="BI130">
        <f t="shared" si="88"/>
        <v>252.90273161902192</v>
      </c>
    </row>
    <row r="131" spans="1:61" x14ac:dyDescent="0.25">
      <c r="A131">
        <v>-233</v>
      </c>
      <c r="B131">
        <v>378.01</v>
      </c>
      <c r="C131">
        <f t="shared" si="45"/>
        <v>3.7800999999999997E-4</v>
      </c>
      <c r="D131">
        <f t="shared" si="46"/>
        <v>-3.4224967110427387</v>
      </c>
      <c r="E131">
        <f t="shared" si="89"/>
        <v>2.2899999999999527E-6</v>
      </c>
      <c r="I131" s="3">
        <v>0.68500000000000005</v>
      </c>
      <c r="J131">
        <f t="shared" si="47"/>
        <v>68500</v>
      </c>
      <c r="K131">
        <f t="shared" si="48"/>
        <v>4.8356905714924254</v>
      </c>
      <c r="L131">
        <f t="shared" si="49"/>
        <v>1.7000000000000015E-2</v>
      </c>
      <c r="M131">
        <f t="shared" si="50"/>
        <v>-4.370664475538006</v>
      </c>
      <c r="N131">
        <f t="shared" si="51"/>
        <v>7.0110305984803251E-2</v>
      </c>
      <c r="O131">
        <f t="shared" si="52"/>
        <v>-0.15686499999999676</v>
      </c>
      <c r="P131">
        <f t="shared" si="53"/>
        <v>173.59985343896673</v>
      </c>
      <c r="R131" s="4">
        <v>0.98799999999999999</v>
      </c>
      <c r="S131">
        <f t="shared" si="54"/>
        <v>98800</v>
      </c>
      <c r="T131">
        <f t="shared" si="55"/>
        <v>4.9947569445876283</v>
      </c>
      <c r="U131">
        <f t="shared" si="56"/>
        <v>1.2000000000000011E-2</v>
      </c>
      <c r="V131">
        <f t="shared" si="57"/>
        <v>-1.8656893653384756</v>
      </c>
      <c r="W131">
        <f t="shared" si="58"/>
        <v>7.0110305984803251E-2</v>
      </c>
      <c r="X131">
        <f t="shared" si="59"/>
        <v>-0.22625199999999532</v>
      </c>
      <c r="Y131">
        <f t="shared" si="60"/>
        <v>250.38927766087463</v>
      </c>
      <c r="AA131" s="5">
        <v>1.014</v>
      </c>
      <c r="AB131">
        <f t="shared" si="61"/>
        <v>101400</v>
      </c>
      <c r="AC131">
        <f t="shared" si="62"/>
        <v>5.0060379549973169</v>
      </c>
      <c r="AD131">
        <f t="shared" si="63"/>
        <v>-6.0000000000000053E-3</v>
      </c>
      <c r="AE131">
        <f t="shared" si="64"/>
        <v>2.0060230954467033</v>
      </c>
      <c r="AF131">
        <f t="shared" si="65"/>
        <v>7.0110305984803251E-2</v>
      </c>
      <c r="AG131">
        <f t="shared" si="66"/>
        <v>-0.23220599999999519</v>
      </c>
      <c r="AH131">
        <f t="shared" si="67"/>
        <v>256.9784691782661</v>
      </c>
      <c r="AJ131" s="6">
        <v>1.01</v>
      </c>
      <c r="AK131">
        <f t="shared" si="68"/>
        <v>101000</v>
      </c>
      <c r="AL131">
        <f t="shared" si="69"/>
        <v>5.0043213737826422</v>
      </c>
      <c r="AM131">
        <f t="shared" si="70"/>
        <v>2.0000000000000018E-3</v>
      </c>
      <c r="AN131">
        <f t="shared" si="71"/>
        <v>-1.8252698895987949</v>
      </c>
      <c r="AO131">
        <f t="shared" si="72"/>
        <v>7.0110305984803251E-2</v>
      </c>
      <c r="AP131">
        <f t="shared" si="73"/>
        <v>-0.23128999999999522</v>
      </c>
      <c r="AQ131">
        <f t="shared" si="74"/>
        <v>255.96474740635972</v>
      </c>
      <c r="AS131" s="7">
        <v>1.038</v>
      </c>
      <c r="AT131">
        <f t="shared" si="75"/>
        <v>103800</v>
      </c>
      <c r="AU131">
        <f t="shared" si="76"/>
        <v>5.0161973535124389</v>
      </c>
      <c r="AV131">
        <f t="shared" si="77"/>
        <v>5.0000000000001155E-3</v>
      </c>
      <c r="AW131">
        <f t="shared" si="78"/>
        <v>-1.1325320110654324</v>
      </c>
      <c r="AX131">
        <f t="shared" si="79"/>
        <v>7.0110305984803251E-2</v>
      </c>
      <c r="AY131">
        <f t="shared" si="80"/>
        <v>-0.23770199999999508</v>
      </c>
      <c r="AZ131">
        <f t="shared" si="81"/>
        <v>263.06079980970435</v>
      </c>
      <c r="BB131" s="8">
        <v>1.004</v>
      </c>
      <c r="BC131">
        <f t="shared" si="82"/>
        <v>100400</v>
      </c>
      <c r="BD131">
        <f t="shared" si="83"/>
        <v>5.0017337128090009</v>
      </c>
      <c r="BE131">
        <f t="shared" si="84"/>
        <v>0</v>
      </c>
      <c r="BF131">
        <f t="shared" si="85"/>
        <v>0.1679162569416226</v>
      </c>
      <c r="BG131">
        <f t="shared" si="86"/>
        <v>7.0110305984803251E-2</v>
      </c>
      <c r="BH131">
        <f t="shared" si="87"/>
        <v>-0.22991599999999524</v>
      </c>
      <c r="BI131">
        <f t="shared" si="88"/>
        <v>254.44416474850013</v>
      </c>
    </row>
    <row r="132" spans="1:61" x14ac:dyDescent="0.25">
      <c r="A132">
        <v>-232</v>
      </c>
      <c r="B132">
        <v>380.26</v>
      </c>
      <c r="C132">
        <f t="shared" si="45"/>
        <v>3.8025999999999999E-4</v>
      </c>
      <c r="D132">
        <f t="shared" si="46"/>
        <v>-3.4199193561369925</v>
      </c>
      <c r="E132">
        <f t="shared" si="89"/>
        <v>2.2500000000000276E-6</v>
      </c>
      <c r="I132" s="3">
        <v>0.70299999999999996</v>
      </c>
      <c r="J132">
        <f t="shared" si="47"/>
        <v>70300</v>
      </c>
      <c r="K132">
        <f t="shared" si="48"/>
        <v>4.8469553250198238</v>
      </c>
      <c r="L132">
        <f t="shared" si="49"/>
        <v>1.7999999999999905E-2</v>
      </c>
      <c r="M132">
        <f t="shared" si="50"/>
        <v>-5.3174838106018463</v>
      </c>
      <c r="N132">
        <f t="shared" si="51"/>
        <v>7.0607249640425973E-2</v>
      </c>
      <c r="O132">
        <f t="shared" si="52"/>
        <v>-0.15817500000000195</v>
      </c>
      <c r="P132">
        <f t="shared" si="53"/>
        <v>179.22205908080349</v>
      </c>
      <c r="R132" s="4">
        <v>0.999</v>
      </c>
      <c r="S132">
        <f t="shared" si="54"/>
        <v>99900</v>
      </c>
      <c r="T132">
        <f t="shared" si="55"/>
        <v>4.9995654882259819</v>
      </c>
      <c r="U132">
        <f t="shared" si="56"/>
        <v>1.100000000000001E-2</v>
      </c>
      <c r="V132">
        <f t="shared" si="57"/>
        <v>-1.7187678497049343</v>
      </c>
      <c r="W132">
        <f t="shared" si="58"/>
        <v>7.0607249640425973E-2</v>
      </c>
      <c r="X132">
        <f t="shared" si="59"/>
        <v>-0.22477500000000275</v>
      </c>
      <c r="Y132">
        <f t="shared" si="60"/>
        <v>254.68397869377338</v>
      </c>
      <c r="AA132" s="5">
        <v>1.002</v>
      </c>
      <c r="AB132">
        <f t="shared" si="61"/>
        <v>100200</v>
      </c>
      <c r="AC132">
        <f t="shared" si="62"/>
        <v>5.0008677215312272</v>
      </c>
      <c r="AD132">
        <f t="shared" si="63"/>
        <v>-1.2000000000000011E-2</v>
      </c>
      <c r="AE132">
        <f t="shared" si="64"/>
        <v>0.51743026924695201</v>
      </c>
      <c r="AF132">
        <f t="shared" si="65"/>
        <v>7.0607249640425973E-2</v>
      </c>
      <c r="AG132">
        <f t="shared" si="66"/>
        <v>-0.22545000000000276</v>
      </c>
      <c r="AH132">
        <f t="shared" si="67"/>
        <v>255.44879544660753</v>
      </c>
      <c r="AJ132" s="6">
        <v>1.0209999999999999</v>
      </c>
      <c r="AK132">
        <f t="shared" si="68"/>
        <v>102099.99999999999</v>
      </c>
      <c r="AL132">
        <f t="shared" si="69"/>
        <v>5.0090257420869104</v>
      </c>
      <c r="AM132">
        <f t="shared" si="70"/>
        <v>1.0999999999999899E-2</v>
      </c>
      <c r="AN132">
        <f t="shared" si="71"/>
        <v>-1.5144571018522175</v>
      </c>
      <c r="AO132">
        <f t="shared" si="72"/>
        <v>7.0607249640425973E-2</v>
      </c>
      <c r="AP132">
        <f t="shared" si="73"/>
        <v>-0.22972500000000279</v>
      </c>
      <c r="AQ132">
        <f t="shared" si="74"/>
        <v>260.29263488122376</v>
      </c>
      <c r="AS132" s="7">
        <v>1.0449999999999999</v>
      </c>
      <c r="AT132">
        <f t="shared" si="75"/>
        <v>104500</v>
      </c>
      <c r="AU132">
        <f t="shared" si="76"/>
        <v>5.019116290447073</v>
      </c>
      <c r="AV132">
        <f t="shared" si="77"/>
        <v>6.9999999999998952E-3</v>
      </c>
      <c r="AW132">
        <f t="shared" si="78"/>
        <v>-1.3160244184679097</v>
      </c>
      <c r="AX132">
        <f t="shared" si="79"/>
        <v>7.0607249640425973E-2</v>
      </c>
      <c r="AY132">
        <f t="shared" si="80"/>
        <v>-0.23512500000000289</v>
      </c>
      <c r="AZ132">
        <f t="shared" si="81"/>
        <v>266.41116890389708</v>
      </c>
      <c r="BB132" s="8">
        <v>1.0029999999999999</v>
      </c>
      <c r="BC132">
        <f t="shared" si="82"/>
        <v>100299.99999999999</v>
      </c>
      <c r="BD132">
        <f t="shared" si="83"/>
        <v>5.0013009330204179</v>
      </c>
      <c r="BE132">
        <f t="shared" si="84"/>
        <v>-1.0000000000001119E-3</v>
      </c>
      <c r="BF132">
        <f t="shared" si="85"/>
        <v>0.34443697164148163</v>
      </c>
      <c r="BG132">
        <f t="shared" si="86"/>
        <v>7.0607249640425973E-2</v>
      </c>
      <c r="BH132">
        <f t="shared" si="87"/>
        <v>-0.22567500000000273</v>
      </c>
      <c r="BI132">
        <f t="shared" si="88"/>
        <v>255.70373436421889</v>
      </c>
    </row>
    <row r="133" spans="1:61" x14ac:dyDescent="0.25">
      <c r="A133">
        <v>-231</v>
      </c>
      <c r="B133">
        <v>382.47</v>
      </c>
      <c r="C133">
        <f t="shared" ref="C133:C196" si="90">B133/1000000</f>
        <v>3.8247000000000004E-4</v>
      </c>
      <c r="D133">
        <f t="shared" ref="D133:D196" si="91">LOG(C133)</f>
        <v>-3.4174026241585165</v>
      </c>
      <c r="E133">
        <f t="shared" si="89"/>
        <v>2.2100000000000483E-6</v>
      </c>
      <c r="I133" s="3">
        <v>0.72499999999999998</v>
      </c>
      <c r="J133">
        <f t="shared" ref="J133:J196" si="92">I133*100000</f>
        <v>72500</v>
      </c>
      <c r="K133">
        <f t="shared" ref="K133:K196" si="93">LOG(J133)</f>
        <v>4.860338006570994</v>
      </c>
      <c r="L133">
        <f t="shared" ref="L133:L196" si="94">I133-I132</f>
        <v>2.200000000000002E-2</v>
      </c>
      <c r="M133">
        <f t="shared" ref="M133:M196" si="95">(K133-K134)/($D134-$D133)</f>
        <v>-3.8761479097192795</v>
      </c>
      <c r="N133">
        <f t="shared" ref="N133:N196" si="96">($M$1+($K$1)-($K$1*COS(RADIANS($A133))+(($M$1^2)-($K$1^2)*(SIN(RADIANS($A133))))^0.5))</f>
        <v>7.1095090470706085E-2</v>
      </c>
      <c r="O133">
        <f t="shared" ref="O133:O196" si="97">-J133*$E133</f>
        <v>-0.1602250000000035</v>
      </c>
      <c r="P133">
        <f t="shared" ref="P133:P196" si="98">(J133*$C133)/(($B$1+$D$1)*$F$1)</f>
        <v>185.9049168165179</v>
      </c>
      <c r="R133" s="4">
        <v>1.0089999999999999</v>
      </c>
      <c r="S133">
        <f t="shared" ref="S133:S196" si="99">R133*100000</f>
        <v>100899.99999999999</v>
      </c>
      <c r="T133">
        <f t="shared" ref="T133:T196" si="100">LOG(S133)</f>
        <v>5.0038911662369108</v>
      </c>
      <c r="U133">
        <f t="shared" ref="U133:U196" si="101">R133-R132</f>
        <v>9.9999999999998979E-3</v>
      </c>
      <c r="V133">
        <f t="shared" ref="V133:V196" si="102">(T133-T134)/($D134-$D133)</f>
        <v>-1.9253601412483146</v>
      </c>
      <c r="W133">
        <f t="shared" ref="W133:W196" si="103">($M$1+($K$1)-($K$1*COS(RADIANS($A133))+(($M$1^2)-($K$1^2)*(SIN(RADIANS($A133))))^0.5))</f>
        <v>7.1095090470706085E-2</v>
      </c>
      <c r="X133">
        <f t="shared" ref="X133:X196" si="104">-S133*$E133</f>
        <v>-0.22298900000000485</v>
      </c>
      <c r="Y133">
        <f t="shared" ref="Y133:Y196" si="105">(S133*$C133)/(($B$1+$D$1)*$F$1)</f>
        <v>258.72836009360901</v>
      </c>
      <c r="AA133" s="5">
        <v>0.999</v>
      </c>
      <c r="AB133">
        <f t="shared" ref="AB133:AB196" si="106">AA133*100000</f>
        <v>99900</v>
      </c>
      <c r="AC133">
        <f t="shared" ref="AC133:AC196" si="107">LOG(AB133)</f>
        <v>4.9995654882259819</v>
      </c>
      <c r="AD133">
        <f t="shared" ref="AD133:AD196" si="108">AA133-AA132</f>
        <v>-3.0000000000000027E-3</v>
      </c>
      <c r="AE133">
        <f t="shared" ref="AE133:AE196" si="109">(AC133-AC134)/($D134-$D133)</f>
        <v>-0.88651694444830553</v>
      </c>
      <c r="AF133">
        <f t="shared" ref="AF133:AF196" si="110">($M$1+($K$1)-($K$1*COS(RADIANS($A133))+(($M$1^2)-($K$1^2)*(SIN(RADIANS($A133))))^0.5))</f>
        <v>7.1095090470706085E-2</v>
      </c>
      <c r="AG133">
        <f t="shared" ref="AG133:AG196" si="111">-AB133*$E133</f>
        <v>-0.22077900000000483</v>
      </c>
      <c r="AH133">
        <f t="shared" ref="AH133:AH196" si="112">(AB133*$C133)/(($B$1+$D$1)*$F$1)</f>
        <v>256.16415434441569</v>
      </c>
      <c r="AJ133" s="6">
        <v>1.03</v>
      </c>
      <c r="AK133">
        <f t="shared" ref="AK133:AK196" si="113">AJ133*100000</f>
        <v>103000</v>
      </c>
      <c r="AL133">
        <f t="shared" ref="AL133:AL196" si="114">LOG(AK133)</f>
        <v>5.012837224705172</v>
      </c>
      <c r="AM133">
        <f t="shared" ref="AM133:AM196" si="115">AJ133-AJ132</f>
        <v>9.000000000000119E-3</v>
      </c>
      <c r="AN133">
        <f t="shared" ref="AN133:AN196" si="116">(AL133-AL134)/($D134-$D133)</f>
        <v>-0.85989986517040695</v>
      </c>
      <c r="AO133">
        <f t="shared" ref="AO133:AO196" si="117">($M$1+($K$1)-($K$1*COS(RADIANS($A133))+(($M$1^2)-($K$1^2)*(SIN(RADIANS($A133))))^0.5))</f>
        <v>7.1095090470706085E-2</v>
      </c>
      <c r="AP133">
        <f t="shared" ref="AP133:AP196" si="118">-AK133*$E133</f>
        <v>-0.22763000000000497</v>
      </c>
      <c r="AQ133">
        <f t="shared" ref="AQ133:AQ196" si="119">(AK133*$C133)/(($B$1+$D$1)*$F$1)</f>
        <v>264.1131921669151</v>
      </c>
      <c r="AS133" s="7">
        <v>1.0529999999999999</v>
      </c>
      <c r="AT133">
        <f t="shared" ref="AT133:AT196" si="120">AS133*100000</f>
        <v>105300</v>
      </c>
      <c r="AU133">
        <f t="shared" ref="AU133:AU196" si="121">LOG(AT133)</f>
        <v>5.0224283711854865</v>
      </c>
      <c r="AV133">
        <f t="shared" ref="AV133:AV196" si="122">AS133-AS132</f>
        <v>8.0000000000000071E-3</v>
      </c>
      <c r="AW133">
        <f t="shared" ref="AW133:AW196" si="123">(AU133-AU134)/($D134-$D133)</f>
        <v>-1.3439532472990219</v>
      </c>
      <c r="AX133">
        <f t="shared" ref="AX133:AX196" si="124">($M$1+($K$1)-($K$1*COS(RADIANS($A133))+(($M$1^2)-($K$1^2)*(SIN(RADIANS($A133))))^0.5))</f>
        <v>7.1095090470706085E-2</v>
      </c>
      <c r="AY133">
        <f t="shared" ref="AY133:AY196" si="125">-AT133*$E133</f>
        <v>-0.23271300000000508</v>
      </c>
      <c r="AZ133">
        <f t="shared" ref="AZ133:AZ196" si="126">(AT133*$C133)/(($B$1+$D$1)*$F$1)</f>
        <v>270.01086539005979</v>
      </c>
      <c r="BB133" s="8">
        <v>1.0009999999999999</v>
      </c>
      <c r="BC133">
        <f t="shared" ref="BC133:BC196" si="127">BB133*100000</f>
        <v>100099.99999999999</v>
      </c>
      <c r="BD133">
        <f t="shared" ref="BD133:BD196" si="128">LOG(BC133)</f>
        <v>5.0004340774793183</v>
      </c>
      <c r="BE133">
        <f t="shared" ref="BE133:BE196" si="129">BB133-BB132</f>
        <v>-2.0000000000000018E-3</v>
      </c>
      <c r="BF133">
        <f t="shared" ref="BF133:BF196" si="130">(BD133-BD134)/($D134-$D133)</f>
        <v>0.17748024980110738</v>
      </c>
      <c r="BG133">
        <f t="shared" ref="BG133:BG196" si="131">($M$1+($K$1)-($K$1*COS(RADIANS($A133))+(($M$1^2)-($K$1^2)*(SIN(RADIANS($A133))))^0.5))</f>
        <v>7.1095090470706085E-2</v>
      </c>
      <c r="BH133">
        <f t="shared" ref="BH133:BH196" si="132">-BC133*$E133</f>
        <v>-0.2212210000000048</v>
      </c>
      <c r="BI133">
        <f t="shared" ref="BI133:BI196" si="133">(BC133*$C133)/(($B$1+$D$1)*$F$1)</f>
        <v>256.6769954942543</v>
      </c>
    </row>
    <row r="134" spans="1:61" x14ac:dyDescent="0.25">
      <c r="A134">
        <v>-230</v>
      </c>
      <c r="B134">
        <v>384.63</v>
      </c>
      <c r="C134">
        <f t="shared" si="90"/>
        <v>3.8463000000000001E-4</v>
      </c>
      <c r="D134">
        <f t="shared" si="91"/>
        <v>-3.4149568450940584</v>
      </c>
      <c r="E134">
        <f t="shared" ref="E134:E197" si="134">C134-C133</f>
        <v>2.1599999999999658E-6</v>
      </c>
      <c r="I134" s="3">
        <v>0.74099999999999999</v>
      </c>
      <c r="J134">
        <f t="shared" si="92"/>
        <v>74100</v>
      </c>
      <c r="K134">
        <f t="shared" si="93"/>
        <v>4.8698182079793284</v>
      </c>
      <c r="L134">
        <f t="shared" si="94"/>
        <v>1.6000000000000014E-2</v>
      </c>
      <c r="M134">
        <f t="shared" si="95"/>
        <v>-1.9444697407854832</v>
      </c>
      <c r="N134">
        <f t="shared" si="96"/>
        <v>7.1573682127950941E-2</v>
      </c>
      <c r="O134">
        <f t="shared" si="97"/>
        <v>-0.16005599999999745</v>
      </c>
      <c r="P134">
        <f t="shared" si="98"/>
        <v>191.08071453143216</v>
      </c>
      <c r="R134" s="4">
        <v>1.02</v>
      </c>
      <c r="S134">
        <f t="shared" si="99"/>
        <v>102000</v>
      </c>
      <c r="T134">
        <f t="shared" si="100"/>
        <v>5.008600171761918</v>
      </c>
      <c r="U134">
        <f t="shared" si="101"/>
        <v>1.1000000000000121E-2</v>
      </c>
      <c r="V134">
        <f t="shared" si="102"/>
        <v>-1.4146712936974901</v>
      </c>
      <c r="W134">
        <f t="shared" si="103"/>
        <v>7.1573682127950941E-2</v>
      </c>
      <c r="X134">
        <f t="shared" si="104"/>
        <v>-0.22031999999999652</v>
      </c>
      <c r="Y134">
        <f t="shared" si="105"/>
        <v>263.02608478010904</v>
      </c>
      <c r="AA134" s="5">
        <v>1.004</v>
      </c>
      <c r="AB134">
        <f t="shared" si="106"/>
        <v>100400</v>
      </c>
      <c r="AC134">
        <f t="shared" si="107"/>
        <v>5.0017337128090009</v>
      </c>
      <c r="AD134">
        <f t="shared" si="108"/>
        <v>5.0000000000000044E-3</v>
      </c>
      <c r="AE134">
        <f t="shared" si="109"/>
        <v>-1.7946331692491051</v>
      </c>
      <c r="AF134">
        <f t="shared" si="110"/>
        <v>7.1573682127950941E-2</v>
      </c>
      <c r="AG134">
        <f t="shared" si="111"/>
        <v>-0.21686399999999656</v>
      </c>
      <c r="AH134">
        <f t="shared" si="112"/>
        <v>258.90018541100926</v>
      </c>
      <c r="AJ134" s="6">
        <v>1.0349999999999999</v>
      </c>
      <c r="AK134">
        <f t="shared" si="113"/>
        <v>103499.99999999999</v>
      </c>
      <c r="AL134">
        <f t="shared" si="114"/>
        <v>5.0149403497929361</v>
      </c>
      <c r="AM134">
        <f t="shared" si="115"/>
        <v>4.9999999999998934E-3</v>
      </c>
      <c r="AN134">
        <f t="shared" si="116"/>
        <v>0.35024576602385393</v>
      </c>
      <c r="AO134">
        <f t="shared" si="117"/>
        <v>7.1573682127950941E-2</v>
      </c>
      <c r="AP134">
        <f t="shared" si="118"/>
        <v>-0.22355999999999643</v>
      </c>
      <c r="AQ134">
        <f t="shared" si="119"/>
        <v>266.89411543864003</v>
      </c>
      <c r="AS134" s="7">
        <v>1.0609999999999999</v>
      </c>
      <c r="AT134">
        <f t="shared" si="120"/>
        <v>106100</v>
      </c>
      <c r="AU134">
        <f t="shared" si="121"/>
        <v>5.0257153839013409</v>
      </c>
      <c r="AV134">
        <f t="shared" si="122"/>
        <v>8.0000000000000071E-3</v>
      </c>
      <c r="AW134">
        <f t="shared" si="123"/>
        <v>-1.1907408169590101</v>
      </c>
      <c r="AX134">
        <f t="shared" si="124"/>
        <v>7.1573682127950941E-2</v>
      </c>
      <c r="AY134">
        <f t="shared" si="125"/>
        <v>-0.22917599999999635</v>
      </c>
      <c r="AZ134">
        <f t="shared" si="126"/>
        <v>273.59870191342713</v>
      </c>
      <c r="BB134" s="8">
        <v>1</v>
      </c>
      <c r="BC134">
        <f t="shared" si="127"/>
        <v>100000</v>
      </c>
      <c r="BD134">
        <f t="shared" si="128"/>
        <v>5</v>
      </c>
      <c r="BE134">
        <f t="shared" si="129"/>
        <v>-9.9999999999988987E-4</v>
      </c>
      <c r="BF134">
        <f t="shared" si="130"/>
        <v>-0.18098652639096241</v>
      </c>
      <c r="BG134">
        <f t="shared" si="131"/>
        <v>7.1573682127950941E-2</v>
      </c>
      <c r="BH134">
        <f t="shared" si="132"/>
        <v>-0.21599999999999658</v>
      </c>
      <c r="BI134">
        <f t="shared" si="133"/>
        <v>257.86871056873434</v>
      </c>
    </row>
    <row r="135" spans="1:61" x14ac:dyDescent="0.25">
      <c r="A135">
        <v>-229</v>
      </c>
      <c r="B135">
        <v>386.76</v>
      </c>
      <c r="C135">
        <f t="shared" si="90"/>
        <v>3.8675999999999999E-4</v>
      </c>
      <c r="D135">
        <f t="shared" si="91"/>
        <v>-3.4125584484400409</v>
      </c>
      <c r="E135">
        <f t="shared" si="134"/>
        <v>2.1299999999999813E-6</v>
      </c>
      <c r="I135" s="3">
        <v>0.749</v>
      </c>
      <c r="J135">
        <f t="shared" si="92"/>
        <v>74900</v>
      </c>
      <c r="K135">
        <f t="shared" si="93"/>
        <v>4.8744818176994666</v>
      </c>
      <c r="L135">
        <f t="shared" si="94"/>
        <v>8.0000000000000071E-3</v>
      </c>
      <c r="M135">
        <f t="shared" si="95"/>
        <v>-2.4727399691114269</v>
      </c>
      <c r="N135">
        <f t="shared" si="96"/>
        <v>7.2042881091949271E-2</v>
      </c>
      <c r="O135">
        <f t="shared" si="97"/>
        <v>-0.1595369999999986</v>
      </c>
      <c r="P135">
        <f t="shared" si="98"/>
        <v>194.21325318402933</v>
      </c>
      <c r="R135" s="4">
        <v>1.028</v>
      </c>
      <c r="S135">
        <f t="shared" si="99"/>
        <v>102800</v>
      </c>
      <c r="T135">
        <f t="shared" si="100"/>
        <v>5.0119931146592567</v>
      </c>
      <c r="U135">
        <f t="shared" si="101"/>
        <v>8.0000000000000071E-3</v>
      </c>
      <c r="V135">
        <f t="shared" si="102"/>
        <v>0.18145194690216729</v>
      </c>
      <c r="W135">
        <f t="shared" si="103"/>
        <v>7.2042881091949271E-2</v>
      </c>
      <c r="X135">
        <f t="shared" si="104"/>
        <v>-0.21896399999999808</v>
      </c>
      <c r="Y135">
        <f t="shared" si="105"/>
        <v>266.55704175324718</v>
      </c>
      <c r="AA135" s="5">
        <v>1.014</v>
      </c>
      <c r="AB135">
        <f t="shared" si="106"/>
        <v>101400</v>
      </c>
      <c r="AC135">
        <f t="shared" si="107"/>
        <v>5.0060379549973169</v>
      </c>
      <c r="AD135">
        <f t="shared" si="108"/>
        <v>1.0000000000000009E-2</v>
      </c>
      <c r="AE135">
        <f t="shared" si="109"/>
        <v>-2.5565396166781835</v>
      </c>
      <c r="AF135">
        <f t="shared" si="110"/>
        <v>7.2042881091949271E-2</v>
      </c>
      <c r="AG135">
        <f t="shared" si="111"/>
        <v>-0.21598199999999809</v>
      </c>
      <c r="AH135">
        <f t="shared" si="112"/>
        <v>262.92688748812515</v>
      </c>
      <c r="AJ135" s="6">
        <v>1.0329999999999999</v>
      </c>
      <c r="AK135">
        <f t="shared" si="113"/>
        <v>103299.99999999999</v>
      </c>
      <c r="AL135">
        <f t="shared" si="114"/>
        <v>5.0141003215196207</v>
      </c>
      <c r="AM135">
        <f t="shared" si="115"/>
        <v>-2.0000000000000018E-3</v>
      </c>
      <c r="AN135">
        <f t="shared" si="116"/>
        <v>0.90462021589222896</v>
      </c>
      <c r="AO135">
        <f t="shared" si="117"/>
        <v>7.2042881091949271E-2</v>
      </c>
      <c r="AP135">
        <f t="shared" si="118"/>
        <v>-0.22002899999999803</v>
      </c>
      <c r="AQ135">
        <f t="shared" si="119"/>
        <v>267.8535254193622</v>
      </c>
      <c r="AS135" s="7">
        <v>1.0680000000000001</v>
      </c>
      <c r="AT135">
        <f t="shared" si="120"/>
        <v>106800</v>
      </c>
      <c r="AU135">
        <f t="shared" si="121"/>
        <v>5.0285712526925375</v>
      </c>
      <c r="AV135">
        <f t="shared" si="122"/>
        <v>7.0000000000001172E-3</v>
      </c>
      <c r="AW135">
        <f t="shared" si="123"/>
        <v>0</v>
      </c>
      <c r="AX135">
        <f t="shared" si="124"/>
        <v>7.2042881091949271E-2</v>
      </c>
      <c r="AY135">
        <f t="shared" si="125"/>
        <v>-0.22748399999999799</v>
      </c>
      <c r="AZ135">
        <f t="shared" si="126"/>
        <v>276.92891108216736</v>
      </c>
      <c r="BB135" s="8">
        <v>1.0009999999999999</v>
      </c>
      <c r="BC135">
        <f t="shared" si="127"/>
        <v>100099.99999999999</v>
      </c>
      <c r="BD135">
        <f t="shared" si="128"/>
        <v>5.0004340774793183</v>
      </c>
      <c r="BE135">
        <f t="shared" si="129"/>
        <v>9.9999999999988987E-4</v>
      </c>
      <c r="BF135">
        <f t="shared" si="130"/>
        <v>0.18634870189587113</v>
      </c>
      <c r="BG135">
        <f t="shared" si="131"/>
        <v>7.2042881091949271E-2</v>
      </c>
      <c r="BH135">
        <f t="shared" si="132"/>
        <v>-0.2132129999999981</v>
      </c>
      <c r="BI135">
        <f t="shared" si="133"/>
        <v>259.55602995622604</v>
      </c>
    </row>
    <row r="136" spans="1:61" x14ac:dyDescent="0.25">
      <c r="A136">
        <v>-228</v>
      </c>
      <c r="B136">
        <v>388.84</v>
      </c>
      <c r="C136">
        <f t="shared" si="90"/>
        <v>3.8884E-4</v>
      </c>
      <c r="D136">
        <f t="shared" si="91"/>
        <v>-3.4102290655417318</v>
      </c>
      <c r="E136">
        <f t="shared" si="134"/>
        <v>2.0800000000000072E-6</v>
      </c>
      <c r="I136" s="3">
        <v>0.75900000000000001</v>
      </c>
      <c r="J136">
        <f t="shared" si="92"/>
        <v>75900</v>
      </c>
      <c r="K136">
        <f t="shared" si="93"/>
        <v>4.8802417758954801</v>
      </c>
      <c r="L136">
        <f t="shared" si="94"/>
        <v>1.0000000000000009E-2</v>
      </c>
      <c r="M136">
        <f t="shared" si="95"/>
        <v>-0.75387635071135395</v>
      </c>
      <c r="N136">
        <f t="shared" si="96"/>
        <v>7.2502546710662891E-2</v>
      </c>
      <c r="O136">
        <f t="shared" si="97"/>
        <v>-0.15787200000000054</v>
      </c>
      <c r="P136">
        <f t="shared" si="98"/>
        <v>197.86464677200922</v>
      </c>
      <c r="R136" s="4">
        <v>1.0269999999999999</v>
      </c>
      <c r="S136">
        <f t="shared" si="99"/>
        <v>102699.99999999999</v>
      </c>
      <c r="T136">
        <f t="shared" si="100"/>
        <v>5.0115704435972779</v>
      </c>
      <c r="U136">
        <f t="shared" si="101"/>
        <v>-1.0000000000001119E-3</v>
      </c>
      <c r="V136">
        <f t="shared" si="102"/>
        <v>0.18617381607062533</v>
      </c>
      <c r="W136">
        <f t="shared" si="103"/>
        <v>7.2502546710662891E-2</v>
      </c>
      <c r="X136">
        <f t="shared" si="104"/>
        <v>-0.21361600000000072</v>
      </c>
      <c r="Y136">
        <f t="shared" si="105"/>
        <v>267.72989754262647</v>
      </c>
      <c r="AA136" s="5">
        <v>1.028</v>
      </c>
      <c r="AB136">
        <f t="shared" si="106"/>
        <v>102800</v>
      </c>
      <c r="AC136">
        <f t="shared" si="107"/>
        <v>5.0119931146592567</v>
      </c>
      <c r="AD136">
        <f t="shared" si="108"/>
        <v>1.4000000000000012E-2</v>
      </c>
      <c r="AE136">
        <f t="shared" si="109"/>
        <v>-3.1344898720253944</v>
      </c>
      <c r="AF136">
        <f t="shared" si="110"/>
        <v>7.2502546710662891E-2</v>
      </c>
      <c r="AG136">
        <f t="shared" si="111"/>
        <v>-0.21382400000000074</v>
      </c>
      <c r="AH136">
        <f t="shared" si="112"/>
        <v>267.99058877684519</v>
      </c>
      <c r="AJ136" s="6">
        <v>1.028</v>
      </c>
      <c r="AK136">
        <f t="shared" si="113"/>
        <v>102800</v>
      </c>
      <c r="AL136">
        <f t="shared" si="114"/>
        <v>5.0119931146592567</v>
      </c>
      <c r="AM136">
        <f t="shared" si="115"/>
        <v>-4.9999999999998934E-3</v>
      </c>
      <c r="AN136">
        <f t="shared" si="116"/>
        <v>0.18599262498011562</v>
      </c>
      <c r="AO136">
        <f t="shared" si="117"/>
        <v>7.2502546710662891E-2</v>
      </c>
      <c r="AP136">
        <f t="shared" si="118"/>
        <v>-0.21382400000000074</v>
      </c>
      <c r="AQ136">
        <f t="shared" si="119"/>
        <v>267.99058877684519</v>
      </c>
      <c r="AS136" s="7">
        <v>1.0680000000000001</v>
      </c>
      <c r="AT136">
        <f t="shared" si="120"/>
        <v>106800</v>
      </c>
      <c r="AU136">
        <f t="shared" si="121"/>
        <v>5.0285712526925375</v>
      </c>
      <c r="AV136">
        <f t="shared" si="122"/>
        <v>0</v>
      </c>
      <c r="AW136">
        <f t="shared" si="123"/>
        <v>0</v>
      </c>
      <c r="AX136">
        <f t="shared" si="124"/>
        <v>7.2502546710662891E-2</v>
      </c>
      <c r="AY136">
        <f t="shared" si="125"/>
        <v>-0.22214400000000076</v>
      </c>
      <c r="AZ136">
        <f t="shared" si="126"/>
        <v>278.41823814559405</v>
      </c>
      <c r="BB136" s="8">
        <v>1</v>
      </c>
      <c r="BC136">
        <f t="shared" si="127"/>
        <v>100000</v>
      </c>
      <c r="BD136">
        <f t="shared" si="128"/>
        <v>5</v>
      </c>
      <c r="BE136">
        <f t="shared" si="129"/>
        <v>-9.9999999999988987E-4</v>
      </c>
      <c r="BF136">
        <f t="shared" si="130"/>
        <v>-0.19101191703353471</v>
      </c>
      <c r="BG136">
        <f t="shared" si="131"/>
        <v>7.2502546710662891E-2</v>
      </c>
      <c r="BH136">
        <f t="shared" si="132"/>
        <v>-0.20800000000000071</v>
      </c>
      <c r="BI136">
        <f t="shared" si="133"/>
        <v>260.69123421872098</v>
      </c>
    </row>
    <row r="137" spans="1:61" x14ac:dyDescent="0.25">
      <c r="A137">
        <v>-227</v>
      </c>
      <c r="B137">
        <v>390.88</v>
      </c>
      <c r="C137">
        <f t="shared" si="90"/>
        <v>3.9087999999999997E-4</v>
      </c>
      <c r="D137">
        <f t="shared" si="91"/>
        <v>-3.4079565503706384</v>
      </c>
      <c r="E137">
        <f t="shared" si="134"/>
        <v>2.0399999999999737E-6</v>
      </c>
      <c r="I137" s="3">
        <v>0.76200000000000001</v>
      </c>
      <c r="J137">
        <f t="shared" si="92"/>
        <v>76200</v>
      </c>
      <c r="K137">
        <f t="shared" si="93"/>
        <v>4.8819549713396002</v>
      </c>
      <c r="L137">
        <f t="shared" si="94"/>
        <v>3.0000000000000027E-3</v>
      </c>
      <c r="M137">
        <f t="shared" si="95"/>
        <v>1.8173521361340912</v>
      </c>
      <c r="N137">
        <f t="shared" si="96"/>
        <v>7.295254124004763E-2</v>
      </c>
      <c r="O137">
        <f t="shared" si="97"/>
        <v>-0.155447999999998</v>
      </c>
      <c r="P137">
        <f t="shared" si="98"/>
        <v>199.68889543034979</v>
      </c>
      <c r="R137" s="4">
        <v>1.026</v>
      </c>
      <c r="S137">
        <f t="shared" si="99"/>
        <v>102600</v>
      </c>
      <c r="T137">
        <f t="shared" si="100"/>
        <v>5.011147360775797</v>
      </c>
      <c r="U137">
        <f t="shared" si="101"/>
        <v>-9.9999999999988987E-4</v>
      </c>
      <c r="V137">
        <f t="shared" si="102"/>
        <v>-0.76623321333668415</v>
      </c>
      <c r="W137">
        <f t="shared" si="103"/>
        <v>7.295254124004763E-2</v>
      </c>
      <c r="X137">
        <f t="shared" si="104"/>
        <v>-0.2093039999999973</v>
      </c>
      <c r="Y137">
        <f t="shared" si="105"/>
        <v>268.87244975267566</v>
      </c>
      <c r="AA137" s="5">
        <v>1.0449999999999999</v>
      </c>
      <c r="AB137">
        <f t="shared" si="106"/>
        <v>104500</v>
      </c>
      <c r="AC137">
        <f t="shared" si="107"/>
        <v>5.019116290447073</v>
      </c>
      <c r="AD137">
        <f t="shared" si="108"/>
        <v>1.6999999999999904E-2</v>
      </c>
      <c r="AE137">
        <f t="shared" si="109"/>
        <v>-2.0620260388553042</v>
      </c>
      <c r="AF137">
        <f t="shared" si="110"/>
        <v>7.295254124004763E-2</v>
      </c>
      <c r="AG137">
        <f t="shared" si="111"/>
        <v>-0.21317999999999726</v>
      </c>
      <c r="AH137">
        <f t="shared" si="112"/>
        <v>273.85156919254007</v>
      </c>
      <c r="AJ137" s="6">
        <v>1.0269999999999999</v>
      </c>
      <c r="AK137">
        <f t="shared" si="113"/>
        <v>102699.99999999999</v>
      </c>
      <c r="AL137">
        <f t="shared" si="114"/>
        <v>5.0115704435972779</v>
      </c>
      <c r="AM137">
        <f t="shared" si="115"/>
        <v>-1.0000000000001119E-3</v>
      </c>
      <c r="AN137">
        <f t="shared" si="116"/>
        <v>-0.38311624413699236</v>
      </c>
      <c r="AO137">
        <f t="shared" si="117"/>
        <v>7.295254124004763E-2</v>
      </c>
      <c r="AP137">
        <f t="shared" si="118"/>
        <v>-0.20950799999999728</v>
      </c>
      <c r="AQ137">
        <f t="shared" si="119"/>
        <v>269.13450867056321</v>
      </c>
      <c r="AS137" s="7">
        <v>1.0680000000000001</v>
      </c>
      <c r="AT137">
        <f t="shared" si="120"/>
        <v>106800</v>
      </c>
      <c r="AU137">
        <f t="shared" si="121"/>
        <v>5.0285712526925375</v>
      </c>
      <c r="AV137">
        <f t="shared" si="122"/>
        <v>0</v>
      </c>
      <c r="AW137">
        <f t="shared" si="123"/>
        <v>0.36911292414003299</v>
      </c>
      <c r="AX137">
        <f t="shared" si="124"/>
        <v>7.295254124004763E-2</v>
      </c>
      <c r="AY137">
        <f t="shared" si="125"/>
        <v>-0.21787199999999718</v>
      </c>
      <c r="AZ137">
        <f t="shared" si="126"/>
        <v>279.87892430395482</v>
      </c>
      <c r="BB137" s="8">
        <v>1.0009999999999999</v>
      </c>
      <c r="BC137">
        <f t="shared" si="127"/>
        <v>100099.99999999999</v>
      </c>
      <c r="BD137">
        <f t="shared" si="128"/>
        <v>5.0004340774793183</v>
      </c>
      <c r="BE137">
        <f t="shared" si="129"/>
        <v>9.9999999999988987E-4</v>
      </c>
      <c r="BF137">
        <f t="shared" si="130"/>
        <v>-0.58929227230554826</v>
      </c>
      <c r="BG137">
        <f t="shared" si="131"/>
        <v>7.295254124004763E-2</v>
      </c>
      <c r="BH137">
        <f t="shared" si="132"/>
        <v>-0.20420399999999733</v>
      </c>
      <c r="BI137">
        <f t="shared" si="133"/>
        <v>262.32097680548571</v>
      </c>
    </row>
    <row r="138" spans="1:61" x14ac:dyDescent="0.25">
      <c r="A138">
        <v>-226</v>
      </c>
      <c r="B138">
        <v>392.87</v>
      </c>
      <c r="C138">
        <f t="shared" si="90"/>
        <v>3.9287000000000002E-4</v>
      </c>
      <c r="D138">
        <f t="shared" si="91"/>
        <v>-3.4057511331426169</v>
      </c>
      <c r="E138">
        <f t="shared" si="134"/>
        <v>1.9900000000000538E-6</v>
      </c>
      <c r="I138" s="3">
        <v>0.755</v>
      </c>
      <c r="J138">
        <f t="shared" si="92"/>
        <v>75500</v>
      </c>
      <c r="K138">
        <f t="shared" si="93"/>
        <v>4.8779469516291885</v>
      </c>
      <c r="L138">
        <f t="shared" si="94"/>
        <v>-7.0000000000000062E-3</v>
      </c>
      <c r="M138">
        <f t="shared" si="95"/>
        <v>3.7610837015244885</v>
      </c>
      <c r="N138">
        <f t="shared" si="96"/>
        <v>7.3392729882994903E-2</v>
      </c>
      <c r="O138">
        <f t="shared" si="97"/>
        <v>-0.15024500000000407</v>
      </c>
      <c r="P138">
        <f t="shared" si="98"/>
        <v>198.86177532293294</v>
      </c>
      <c r="R138" s="4">
        <v>1.03</v>
      </c>
      <c r="S138">
        <f t="shared" si="99"/>
        <v>103000</v>
      </c>
      <c r="T138">
        <f t="shared" si="100"/>
        <v>5.012837224705172</v>
      </c>
      <c r="U138">
        <f t="shared" si="101"/>
        <v>4.0000000000000036E-3</v>
      </c>
      <c r="V138">
        <f t="shared" si="102"/>
        <v>-1.5546960559215042</v>
      </c>
      <c r="W138">
        <f t="shared" si="103"/>
        <v>7.3392729882994903E-2</v>
      </c>
      <c r="X138">
        <f t="shared" si="104"/>
        <v>-0.20497000000000554</v>
      </c>
      <c r="Y138">
        <f t="shared" si="105"/>
        <v>271.29487229486216</v>
      </c>
      <c r="AA138" s="5">
        <v>1.056</v>
      </c>
      <c r="AB138">
        <f t="shared" si="106"/>
        <v>105600</v>
      </c>
      <c r="AC138">
        <f t="shared" si="107"/>
        <v>5.0236639181977933</v>
      </c>
      <c r="AD138">
        <f t="shared" si="108"/>
        <v>1.1000000000000121E-2</v>
      </c>
      <c r="AE138">
        <f t="shared" si="109"/>
        <v>-0.94919148077475868</v>
      </c>
      <c r="AF138">
        <f t="shared" si="110"/>
        <v>7.3392729882994903E-2</v>
      </c>
      <c r="AG138">
        <f t="shared" si="111"/>
        <v>-0.21014400000000569</v>
      </c>
      <c r="AH138">
        <f t="shared" si="112"/>
        <v>278.14309237220817</v>
      </c>
      <c r="AJ138" s="6">
        <v>1.0289999999999999</v>
      </c>
      <c r="AK138">
        <f t="shared" si="113"/>
        <v>102899.99999999999</v>
      </c>
      <c r="AL138">
        <f t="shared" si="114"/>
        <v>5.0124153747624325</v>
      </c>
      <c r="AM138">
        <f t="shared" si="115"/>
        <v>2.0000000000000018E-3</v>
      </c>
      <c r="AN138">
        <f t="shared" si="116"/>
        <v>-0.77960704130536418</v>
      </c>
      <c r="AO138">
        <f t="shared" si="117"/>
        <v>7.3392729882994903E-2</v>
      </c>
      <c r="AP138">
        <f t="shared" si="118"/>
        <v>-0.2047710000000055</v>
      </c>
      <c r="AQ138">
        <f t="shared" si="119"/>
        <v>271.03147921496418</v>
      </c>
      <c r="AS138" s="7">
        <v>1.0660000000000001</v>
      </c>
      <c r="AT138">
        <f t="shared" si="120"/>
        <v>106600</v>
      </c>
      <c r="AU138">
        <f t="shared" si="121"/>
        <v>5.0277572046905536</v>
      </c>
      <c r="AV138">
        <f t="shared" si="122"/>
        <v>-2.0000000000000018E-3</v>
      </c>
      <c r="AW138">
        <f t="shared" si="123"/>
        <v>-0.3766513995766872</v>
      </c>
      <c r="AX138">
        <f t="shared" si="124"/>
        <v>7.3392729882994903E-2</v>
      </c>
      <c r="AY138">
        <f t="shared" si="125"/>
        <v>-0.21213400000000573</v>
      </c>
      <c r="AZ138">
        <f t="shared" si="126"/>
        <v>280.77702317118741</v>
      </c>
      <c r="BB138" s="8">
        <v>1.004</v>
      </c>
      <c r="BC138">
        <f t="shared" si="127"/>
        <v>100400</v>
      </c>
      <c r="BD138">
        <f t="shared" si="128"/>
        <v>5.0017337128090009</v>
      </c>
      <c r="BE138">
        <f t="shared" si="129"/>
        <v>3.0000000000001137E-3</v>
      </c>
      <c r="BF138">
        <f t="shared" si="130"/>
        <v>-0.59953340200209237</v>
      </c>
      <c r="BG138">
        <f t="shared" si="131"/>
        <v>7.3392729882994903E-2</v>
      </c>
      <c r="BH138">
        <f t="shared" si="132"/>
        <v>-0.19979600000000541</v>
      </c>
      <c r="BI138">
        <f t="shared" si="133"/>
        <v>264.44665221751615</v>
      </c>
    </row>
    <row r="139" spans="1:61" x14ac:dyDescent="0.25">
      <c r="A139">
        <v>-225</v>
      </c>
      <c r="B139">
        <v>394.83</v>
      </c>
      <c r="C139">
        <f t="shared" si="90"/>
        <v>3.9482999999999999E-4</v>
      </c>
      <c r="D139">
        <f t="shared" si="91"/>
        <v>-3.4035898561557301</v>
      </c>
      <c r="E139">
        <f t="shared" si="134"/>
        <v>1.9599999999999609E-6</v>
      </c>
      <c r="I139" s="3">
        <v>0.74099999999999999</v>
      </c>
      <c r="J139">
        <f t="shared" si="92"/>
        <v>74100</v>
      </c>
      <c r="K139">
        <f t="shared" si="93"/>
        <v>4.8698182079793284</v>
      </c>
      <c r="L139">
        <f t="shared" si="94"/>
        <v>-1.4000000000000012E-2</v>
      </c>
      <c r="M139">
        <f t="shared" si="95"/>
        <v>2.8154899891233671</v>
      </c>
      <c r="N139">
        <f t="shared" si="96"/>
        <v>7.3822980827387197E-2</v>
      </c>
      <c r="O139">
        <f t="shared" si="97"/>
        <v>-0.14523599999999709</v>
      </c>
      <c r="P139">
        <f t="shared" si="98"/>
        <v>196.14798252462197</v>
      </c>
      <c r="R139" s="4">
        <v>1.038</v>
      </c>
      <c r="S139">
        <f t="shared" si="99"/>
        <v>103800</v>
      </c>
      <c r="T139">
        <f t="shared" si="100"/>
        <v>5.0161973535124389</v>
      </c>
      <c r="U139">
        <f t="shared" si="101"/>
        <v>8.0000000000000071E-3</v>
      </c>
      <c r="V139">
        <f t="shared" si="102"/>
        <v>-2.7761527716645729</v>
      </c>
      <c r="W139">
        <f t="shared" si="103"/>
        <v>7.3822980827387197E-2</v>
      </c>
      <c r="X139">
        <f t="shared" si="104"/>
        <v>-0.20344799999999594</v>
      </c>
      <c r="Y139">
        <f t="shared" si="105"/>
        <v>274.76599981181863</v>
      </c>
      <c r="AA139" s="5">
        <v>1.0609999999999999</v>
      </c>
      <c r="AB139">
        <f t="shared" si="106"/>
        <v>106100</v>
      </c>
      <c r="AC139">
        <f t="shared" si="107"/>
        <v>5.0257153839013409</v>
      </c>
      <c r="AD139">
        <f t="shared" si="108"/>
        <v>4.9999999999998934E-3</v>
      </c>
      <c r="AE139">
        <f t="shared" si="109"/>
        <v>-1.1685193108039822</v>
      </c>
      <c r="AF139">
        <f t="shared" si="110"/>
        <v>7.3822980827387197E-2</v>
      </c>
      <c r="AG139">
        <f t="shared" si="111"/>
        <v>-0.20795599999999584</v>
      </c>
      <c r="AH139">
        <f t="shared" si="112"/>
        <v>280.8542637768204</v>
      </c>
      <c r="AJ139" s="6">
        <v>1.0329999999999999</v>
      </c>
      <c r="AK139">
        <f t="shared" si="113"/>
        <v>103299.99999999999</v>
      </c>
      <c r="AL139">
        <f t="shared" si="114"/>
        <v>5.0141003215196207</v>
      </c>
      <c r="AM139">
        <f t="shared" si="115"/>
        <v>4.0000000000000036E-3</v>
      </c>
      <c r="AN139">
        <f t="shared" si="116"/>
        <v>-0.40080646022494043</v>
      </c>
      <c r="AO139">
        <f t="shared" si="117"/>
        <v>7.3822980827387197E-2</v>
      </c>
      <c r="AP139">
        <f t="shared" si="118"/>
        <v>-0.20246799999999593</v>
      </c>
      <c r="AQ139">
        <f t="shared" si="119"/>
        <v>273.44246416725298</v>
      </c>
      <c r="AS139" s="7">
        <v>1.0680000000000001</v>
      </c>
      <c r="AT139">
        <f t="shared" si="120"/>
        <v>106800</v>
      </c>
      <c r="AU139">
        <f t="shared" si="121"/>
        <v>5.0285712526925375</v>
      </c>
      <c r="AV139">
        <f t="shared" si="122"/>
        <v>2.0000000000000018E-3</v>
      </c>
      <c r="AW139">
        <f t="shared" si="123"/>
        <v>-0.1939325132960841</v>
      </c>
      <c r="AX139">
        <f t="shared" si="124"/>
        <v>7.3822980827387197E-2</v>
      </c>
      <c r="AY139">
        <f t="shared" si="125"/>
        <v>-0.20932799999999582</v>
      </c>
      <c r="AZ139">
        <f t="shared" si="126"/>
        <v>282.7072136792122</v>
      </c>
      <c r="BB139" s="8">
        <v>1.0069999999999999</v>
      </c>
      <c r="BC139">
        <f t="shared" si="127"/>
        <v>100699.99999999999</v>
      </c>
      <c r="BD139">
        <f t="shared" si="128"/>
        <v>5.003029470553618</v>
      </c>
      <c r="BE139">
        <f t="shared" si="129"/>
        <v>2.9999999999998916E-3</v>
      </c>
      <c r="BF139">
        <f t="shared" si="130"/>
        <v>-0.20567433483247197</v>
      </c>
      <c r="BG139">
        <f t="shared" si="131"/>
        <v>7.3822980827387197E-2</v>
      </c>
      <c r="BH139">
        <f t="shared" si="132"/>
        <v>-0.19737199999999602</v>
      </c>
      <c r="BI139">
        <f t="shared" si="133"/>
        <v>266.56007881551187</v>
      </c>
    </row>
    <row r="140" spans="1:61" x14ac:dyDescent="0.25">
      <c r="A140">
        <v>-224</v>
      </c>
      <c r="B140">
        <v>396.74</v>
      </c>
      <c r="C140">
        <f t="shared" si="90"/>
        <v>3.9674000000000003E-4</v>
      </c>
      <c r="D140">
        <f t="shared" si="91"/>
        <v>-3.401494011011807</v>
      </c>
      <c r="E140">
        <f t="shared" si="134"/>
        <v>1.910000000000041E-6</v>
      </c>
      <c r="I140" s="3">
        <v>0.73099999999999998</v>
      </c>
      <c r="J140">
        <f t="shared" si="92"/>
        <v>73100</v>
      </c>
      <c r="K140">
        <f t="shared" si="93"/>
        <v>4.8639173769578603</v>
      </c>
      <c r="L140">
        <f t="shared" si="94"/>
        <v>-1.0000000000000009E-2</v>
      </c>
      <c r="M140">
        <f t="shared" si="95"/>
        <v>1.1668618353438232</v>
      </c>
      <c r="N140">
        <f t="shared" si="96"/>
        <v>7.4243165283259513E-2</v>
      </c>
      <c r="O140">
        <f t="shared" si="97"/>
        <v>-0.13962100000000299</v>
      </c>
      <c r="P140">
        <f t="shared" si="98"/>
        <v>194.43697673319812</v>
      </c>
      <c r="R140" s="4">
        <v>1.052</v>
      </c>
      <c r="S140">
        <f t="shared" si="99"/>
        <v>105200</v>
      </c>
      <c r="T140">
        <f t="shared" si="100"/>
        <v>5.0220157398177205</v>
      </c>
      <c r="U140">
        <f t="shared" si="101"/>
        <v>1.4000000000000012E-2</v>
      </c>
      <c r="V140">
        <f t="shared" si="102"/>
        <v>-2.8114106375191534</v>
      </c>
      <c r="W140">
        <f t="shared" si="103"/>
        <v>7.4243165283259513E-2</v>
      </c>
      <c r="X140">
        <f t="shared" si="104"/>
        <v>-0.2009320000000043</v>
      </c>
      <c r="Y140">
        <f t="shared" si="105"/>
        <v>279.81901439579264</v>
      </c>
      <c r="AA140" s="5">
        <v>1.0669999999999999</v>
      </c>
      <c r="AB140">
        <f t="shared" si="106"/>
        <v>106700</v>
      </c>
      <c r="AC140">
        <f t="shared" si="107"/>
        <v>5.0281644194244697</v>
      </c>
      <c r="AD140">
        <f t="shared" si="108"/>
        <v>6.0000000000000053E-3</v>
      </c>
      <c r="AE140">
        <f t="shared" si="109"/>
        <v>-2.1811476942332595</v>
      </c>
      <c r="AF140">
        <f t="shared" si="110"/>
        <v>7.4243165283259513E-2</v>
      </c>
      <c r="AG140">
        <f t="shared" si="111"/>
        <v>-0.20379700000000436</v>
      </c>
      <c r="AH140">
        <f t="shared" si="112"/>
        <v>283.8088292398391</v>
      </c>
      <c r="AJ140" s="6">
        <v>1.0349999999999999</v>
      </c>
      <c r="AK140">
        <f t="shared" si="113"/>
        <v>103499.99999999999</v>
      </c>
      <c r="AL140">
        <f t="shared" si="114"/>
        <v>5.0149403497929361</v>
      </c>
      <c r="AM140">
        <f t="shared" si="115"/>
        <v>2.0000000000000018E-3</v>
      </c>
      <c r="AN140">
        <f t="shared" si="116"/>
        <v>0.8234668021925805</v>
      </c>
      <c r="AO140">
        <f t="shared" si="117"/>
        <v>7.4243165283259513E-2</v>
      </c>
      <c r="AP140">
        <f t="shared" si="118"/>
        <v>-0.19768500000000422</v>
      </c>
      <c r="AQ140">
        <f t="shared" si="119"/>
        <v>275.29722423920663</v>
      </c>
      <c r="AS140" s="7">
        <v>1.069</v>
      </c>
      <c r="AT140">
        <f t="shared" si="120"/>
        <v>106900</v>
      </c>
      <c r="AU140">
        <f t="shared" si="121"/>
        <v>5.0289777052087778</v>
      </c>
      <c r="AV140">
        <f t="shared" si="122"/>
        <v>9.9999999999988987E-4</v>
      </c>
      <c r="AW140">
        <f t="shared" si="123"/>
        <v>-0.99234914528381901</v>
      </c>
      <c r="AX140">
        <f t="shared" si="124"/>
        <v>7.4243165283259513E-2</v>
      </c>
      <c r="AY140">
        <f t="shared" si="125"/>
        <v>-0.20417900000000438</v>
      </c>
      <c r="AZ140">
        <f t="shared" si="126"/>
        <v>284.34080455237864</v>
      </c>
      <c r="BB140" s="8">
        <v>1.008</v>
      </c>
      <c r="BC140">
        <f t="shared" si="127"/>
        <v>100800</v>
      </c>
      <c r="BD140">
        <f t="shared" si="128"/>
        <v>5.0034605321095063</v>
      </c>
      <c r="BE140">
        <f t="shared" si="129"/>
        <v>1.0000000000001119E-3</v>
      </c>
      <c r="BF140">
        <f t="shared" si="130"/>
        <v>0</v>
      </c>
      <c r="BG140">
        <f t="shared" si="131"/>
        <v>7.4243165283259513E-2</v>
      </c>
      <c r="BH140">
        <f t="shared" si="132"/>
        <v>-0.19252800000000414</v>
      </c>
      <c r="BI140">
        <f t="shared" si="133"/>
        <v>268.11555751992302</v>
      </c>
    </row>
    <row r="141" spans="1:61" x14ac:dyDescent="0.25">
      <c r="A141">
        <v>-223</v>
      </c>
      <c r="B141">
        <v>398.61</v>
      </c>
      <c r="C141">
        <f t="shared" si="90"/>
        <v>3.9861000000000003E-4</v>
      </c>
      <c r="D141">
        <f t="shared" si="91"/>
        <v>-3.3994518102759161</v>
      </c>
      <c r="E141">
        <f t="shared" si="134"/>
        <v>1.8700000000000075E-6</v>
      </c>
      <c r="I141" s="3">
        <v>0.72699999999999998</v>
      </c>
      <c r="J141">
        <f t="shared" si="92"/>
        <v>72700</v>
      </c>
      <c r="K141">
        <f t="shared" si="93"/>
        <v>4.8615344108590381</v>
      </c>
      <c r="L141">
        <f t="shared" si="94"/>
        <v>-4.0000000000000036E-3</v>
      </c>
      <c r="M141">
        <f t="shared" si="95"/>
        <v>-0.30174039650505607</v>
      </c>
      <c r="N141">
        <f t="shared" si="96"/>
        <v>7.465315751906032E-2</v>
      </c>
      <c r="O141">
        <f t="shared" si="97"/>
        <v>-0.13594900000000054</v>
      </c>
      <c r="P141">
        <f t="shared" si="98"/>
        <v>194.28447329978661</v>
      </c>
      <c r="R141" s="4">
        <v>1.0660000000000001</v>
      </c>
      <c r="S141">
        <f t="shared" si="99"/>
        <v>106600</v>
      </c>
      <c r="T141">
        <f t="shared" si="100"/>
        <v>5.0277572046905536</v>
      </c>
      <c r="U141">
        <f t="shared" si="101"/>
        <v>1.4000000000000012E-2</v>
      </c>
      <c r="V141">
        <f t="shared" si="102"/>
        <v>-1.4367631723330037</v>
      </c>
      <c r="W141">
        <f t="shared" si="103"/>
        <v>7.465315751906032E-2</v>
      </c>
      <c r="X141">
        <f t="shared" si="104"/>
        <v>-0.1993420000000008</v>
      </c>
      <c r="Y141">
        <f t="shared" si="105"/>
        <v>284.87929647534048</v>
      </c>
      <c r="AA141" s="5">
        <v>1.0780000000000001</v>
      </c>
      <c r="AB141">
        <f t="shared" si="106"/>
        <v>107800</v>
      </c>
      <c r="AC141">
        <f t="shared" si="107"/>
        <v>5.0326187608507196</v>
      </c>
      <c r="AD141">
        <f t="shared" si="108"/>
        <v>1.1000000000000121E-2</v>
      </c>
      <c r="AE141">
        <f t="shared" si="109"/>
        <v>-2.0269405684909443</v>
      </c>
      <c r="AF141">
        <f t="shared" si="110"/>
        <v>7.465315751906032E-2</v>
      </c>
      <c r="AG141">
        <f t="shared" si="111"/>
        <v>-0.20158600000000082</v>
      </c>
      <c r="AH141">
        <f t="shared" si="112"/>
        <v>288.08619287093535</v>
      </c>
      <c r="AJ141" s="6">
        <v>1.0309999999999999</v>
      </c>
      <c r="AK141">
        <f t="shared" si="113"/>
        <v>103099.99999999999</v>
      </c>
      <c r="AL141">
        <f t="shared" si="114"/>
        <v>5.0132586652835167</v>
      </c>
      <c r="AM141">
        <f t="shared" si="115"/>
        <v>-4.0000000000000036E-3</v>
      </c>
      <c r="AN141">
        <f t="shared" si="116"/>
        <v>-0.85001501715711425</v>
      </c>
      <c r="AO141">
        <f t="shared" si="117"/>
        <v>7.465315751906032E-2</v>
      </c>
      <c r="AP141">
        <f t="shared" si="118"/>
        <v>-0.19279700000000075</v>
      </c>
      <c r="AQ141">
        <f t="shared" si="119"/>
        <v>275.52584865485557</v>
      </c>
      <c r="AS141" s="7">
        <v>1.0740000000000001</v>
      </c>
      <c r="AT141">
        <f t="shared" si="120"/>
        <v>107400</v>
      </c>
      <c r="AU141">
        <f t="shared" si="121"/>
        <v>5.0310042813635372</v>
      </c>
      <c r="AV141">
        <f t="shared" si="122"/>
        <v>5.0000000000001155E-3</v>
      </c>
      <c r="AW141">
        <f t="shared" si="123"/>
        <v>0.20448637146486345</v>
      </c>
      <c r="AX141">
        <f t="shared" si="124"/>
        <v>7.465315751906032E-2</v>
      </c>
      <c r="AY141">
        <f t="shared" si="125"/>
        <v>-0.20083800000000079</v>
      </c>
      <c r="AZ141">
        <f t="shared" si="126"/>
        <v>287.01722740573706</v>
      </c>
      <c r="BB141" s="8">
        <v>1.008</v>
      </c>
      <c r="BC141">
        <f t="shared" si="127"/>
        <v>100800</v>
      </c>
      <c r="BD141">
        <f t="shared" si="128"/>
        <v>5.0034605321095063</v>
      </c>
      <c r="BE141">
        <f t="shared" si="129"/>
        <v>0</v>
      </c>
      <c r="BF141">
        <f t="shared" si="130"/>
        <v>-0.65235145749484302</v>
      </c>
      <c r="BG141">
        <f t="shared" si="131"/>
        <v>7.465315751906032E-2</v>
      </c>
      <c r="BH141">
        <f t="shared" si="132"/>
        <v>-0.18849600000000075</v>
      </c>
      <c r="BI141">
        <f t="shared" si="133"/>
        <v>269.37929722996552</v>
      </c>
    </row>
    <row r="142" spans="1:61" x14ac:dyDescent="0.25">
      <c r="A142">
        <v>-222</v>
      </c>
      <c r="B142">
        <v>400.43</v>
      </c>
      <c r="C142">
        <f t="shared" si="90"/>
        <v>4.0043000000000001E-4</v>
      </c>
      <c r="D142">
        <f t="shared" si="91"/>
        <v>-3.3974733928650758</v>
      </c>
      <c r="E142">
        <f t="shared" si="134"/>
        <v>1.8199999999999792E-6</v>
      </c>
      <c r="I142" s="3">
        <v>0.72799999999999998</v>
      </c>
      <c r="J142">
        <f t="shared" si="92"/>
        <v>72800</v>
      </c>
      <c r="K142">
        <f t="shared" si="93"/>
        <v>4.8621313793130376</v>
      </c>
      <c r="L142">
        <f t="shared" si="94"/>
        <v>1.0000000000000009E-3</v>
      </c>
      <c r="M142">
        <f t="shared" si="95"/>
        <v>-1.8402582571337351</v>
      </c>
      <c r="N142">
        <f t="shared" si="96"/>
        <v>7.5052834897004553E-2</v>
      </c>
      <c r="O142">
        <f t="shared" si="97"/>
        <v>-0.13249599999999848</v>
      </c>
      <c r="P142">
        <f t="shared" si="98"/>
        <v>195.44001180035846</v>
      </c>
      <c r="R142" s="4">
        <v>1.073</v>
      </c>
      <c r="S142">
        <f t="shared" si="99"/>
        <v>107300</v>
      </c>
      <c r="T142">
        <f t="shared" si="100"/>
        <v>5.0305997219659515</v>
      </c>
      <c r="U142">
        <f t="shared" si="101"/>
        <v>6.9999999999998952E-3</v>
      </c>
      <c r="V142">
        <f t="shared" si="102"/>
        <v>-2.0798251087060255</v>
      </c>
      <c r="W142">
        <f t="shared" si="103"/>
        <v>7.5052834897004553E-2</v>
      </c>
      <c r="X142">
        <f t="shared" si="104"/>
        <v>-0.19528599999999777</v>
      </c>
      <c r="Y142">
        <f t="shared" si="105"/>
        <v>288.05924816179208</v>
      </c>
      <c r="AA142" s="5">
        <v>1.0880000000000001</v>
      </c>
      <c r="AB142">
        <f t="shared" si="106"/>
        <v>108800.00000000001</v>
      </c>
      <c r="AC142">
        <f t="shared" si="107"/>
        <v>5.0366288953621607</v>
      </c>
      <c r="AD142">
        <f t="shared" si="108"/>
        <v>1.0000000000000009E-2</v>
      </c>
      <c r="AE142">
        <f t="shared" si="109"/>
        <v>-2.6630244609481522</v>
      </c>
      <c r="AF142">
        <f t="shared" si="110"/>
        <v>7.5052834897004553E-2</v>
      </c>
      <c r="AG142">
        <f t="shared" si="111"/>
        <v>-0.19801599999999775</v>
      </c>
      <c r="AH142">
        <f t="shared" si="112"/>
        <v>292.08617148185442</v>
      </c>
      <c r="AJ142" s="6">
        <v>1.0349999999999999</v>
      </c>
      <c r="AK142">
        <f t="shared" si="113"/>
        <v>103499.99999999999</v>
      </c>
      <c r="AL142">
        <f t="shared" si="114"/>
        <v>5.0149403497929361</v>
      </c>
      <c r="AM142">
        <f t="shared" si="115"/>
        <v>4.0000000000000036E-3</v>
      </c>
      <c r="AN142">
        <f t="shared" si="116"/>
        <v>-0.21651719589906532</v>
      </c>
      <c r="AO142">
        <f t="shared" si="117"/>
        <v>7.5052834897004553E-2</v>
      </c>
      <c r="AP142">
        <f t="shared" si="118"/>
        <v>-0.18836999999999782</v>
      </c>
      <c r="AQ142">
        <f t="shared" si="119"/>
        <v>277.85770908430078</v>
      </c>
      <c r="AS142" s="7">
        <v>1.073</v>
      </c>
      <c r="AT142">
        <f t="shared" si="120"/>
        <v>107300</v>
      </c>
      <c r="AU142">
        <f t="shared" si="121"/>
        <v>5.0305997219659515</v>
      </c>
      <c r="AV142">
        <f t="shared" si="122"/>
        <v>-1.0000000000001119E-3</v>
      </c>
      <c r="AW142">
        <f t="shared" si="123"/>
        <v>-0.62597585269079781</v>
      </c>
      <c r="AX142">
        <f t="shared" si="124"/>
        <v>7.5052834897004553E-2</v>
      </c>
      <c r="AY142">
        <f t="shared" si="125"/>
        <v>-0.19528599999999777</v>
      </c>
      <c r="AZ142">
        <f t="shared" si="126"/>
        <v>288.05924816179208</v>
      </c>
      <c r="BB142" s="8">
        <v>1.0109999999999999</v>
      </c>
      <c r="BC142">
        <f t="shared" si="127"/>
        <v>101099.99999999999</v>
      </c>
      <c r="BD142">
        <f t="shared" si="128"/>
        <v>5.0047511555910011</v>
      </c>
      <c r="BE142">
        <f t="shared" si="129"/>
        <v>2.9999999999998916E-3</v>
      </c>
      <c r="BF142">
        <f t="shared" si="130"/>
        <v>0</v>
      </c>
      <c r="BG142">
        <f t="shared" si="131"/>
        <v>7.5052834897004553E-2</v>
      </c>
      <c r="BH142">
        <f t="shared" si="132"/>
        <v>-0.18400199999999786</v>
      </c>
      <c r="BI142">
        <f t="shared" si="133"/>
        <v>271.41463177220106</v>
      </c>
    </row>
    <row r="143" spans="1:61" x14ac:dyDescent="0.25">
      <c r="A143">
        <v>-221</v>
      </c>
      <c r="B143">
        <v>402.22</v>
      </c>
      <c r="C143">
        <f t="shared" si="90"/>
        <v>4.0222000000000001E-4</v>
      </c>
      <c r="D143">
        <f t="shared" si="91"/>
        <v>-3.3955363383298147</v>
      </c>
      <c r="E143">
        <f t="shared" si="134"/>
        <v>1.7899999999999947E-6</v>
      </c>
      <c r="I143" s="3">
        <v>0.73399999999999999</v>
      </c>
      <c r="J143">
        <f t="shared" si="92"/>
        <v>73400</v>
      </c>
      <c r="K143">
        <f t="shared" si="93"/>
        <v>4.8656960599160701</v>
      </c>
      <c r="L143">
        <f t="shared" si="94"/>
        <v>6.0000000000000053E-3</v>
      </c>
      <c r="M143">
        <f t="shared" si="95"/>
        <v>-3.7567400527030781</v>
      </c>
      <c r="N143">
        <f t="shared" si="96"/>
        <v>7.5442077907512339E-2</v>
      </c>
      <c r="O143">
        <f t="shared" si="97"/>
        <v>-0.13138599999999961</v>
      </c>
      <c r="P143">
        <f t="shared" si="98"/>
        <v>197.93163645445739</v>
      </c>
      <c r="R143" s="4">
        <v>1.083</v>
      </c>
      <c r="S143">
        <f t="shared" si="99"/>
        <v>108300</v>
      </c>
      <c r="T143">
        <f t="shared" si="100"/>
        <v>5.0346284566253203</v>
      </c>
      <c r="U143">
        <f t="shared" si="101"/>
        <v>1.0000000000000009E-2</v>
      </c>
      <c r="V143">
        <f t="shared" si="102"/>
        <v>-2.1292480761548842</v>
      </c>
      <c r="W143">
        <f t="shared" si="103"/>
        <v>7.5442077907512339E-2</v>
      </c>
      <c r="X143">
        <f t="shared" si="104"/>
        <v>-0.19385699999999942</v>
      </c>
      <c r="Y143">
        <f t="shared" si="105"/>
        <v>292.04354534084109</v>
      </c>
      <c r="AA143" s="5">
        <v>1.101</v>
      </c>
      <c r="AB143">
        <f t="shared" si="106"/>
        <v>110100</v>
      </c>
      <c r="AC143">
        <f t="shared" si="107"/>
        <v>5.0417873189717515</v>
      </c>
      <c r="AD143">
        <f t="shared" si="108"/>
        <v>1.2999999999999901E-2</v>
      </c>
      <c r="AE143">
        <f t="shared" si="109"/>
        <v>-3.5496228642810514</v>
      </c>
      <c r="AF143">
        <f t="shared" si="110"/>
        <v>7.5442077907512339E-2</v>
      </c>
      <c r="AG143">
        <f t="shared" si="111"/>
        <v>-0.19707899999999942</v>
      </c>
      <c r="AH143">
        <f t="shared" si="112"/>
        <v>296.89745468168604</v>
      </c>
      <c r="AJ143" s="6">
        <v>1.036</v>
      </c>
      <c r="AK143">
        <f t="shared" si="113"/>
        <v>103600</v>
      </c>
      <c r="AL143">
        <f t="shared" si="114"/>
        <v>5.0153597554092144</v>
      </c>
      <c r="AM143">
        <f t="shared" si="115"/>
        <v>1.0000000000001119E-3</v>
      </c>
      <c r="AN143">
        <f t="shared" si="116"/>
        <v>-0.6698623264516872</v>
      </c>
      <c r="AO143">
        <f t="shared" si="117"/>
        <v>7.5442077907512339E-2</v>
      </c>
      <c r="AP143">
        <f t="shared" si="118"/>
        <v>-0.18544399999999944</v>
      </c>
      <c r="AQ143">
        <f t="shared" si="119"/>
        <v>279.36944872863467</v>
      </c>
      <c r="AS143" s="7">
        <v>1.0760000000000001</v>
      </c>
      <c r="AT143">
        <f t="shared" si="120"/>
        <v>107600</v>
      </c>
      <c r="AU143">
        <f t="shared" si="121"/>
        <v>5.0318122713303701</v>
      </c>
      <c r="AV143">
        <f t="shared" si="122"/>
        <v>3.0000000000001137E-3</v>
      </c>
      <c r="AW143">
        <f t="shared" si="123"/>
        <v>1.0789985031208318</v>
      </c>
      <c r="AX143">
        <f t="shared" si="124"/>
        <v>7.5442077907512339E-2</v>
      </c>
      <c r="AY143">
        <f t="shared" si="125"/>
        <v>-0.19260399999999944</v>
      </c>
      <c r="AZ143">
        <f t="shared" si="126"/>
        <v>290.15591393051244</v>
      </c>
      <c r="BB143" s="8">
        <v>1.0109999999999999</v>
      </c>
      <c r="BC143">
        <f t="shared" si="127"/>
        <v>101099.99999999999</v>
      </c>
      <c r="BD143">
        <f t="shared" si="128"/>
        <v>5.0047511555910011</v>
      </c>
      <c r="BE143">
        <f t="shared" si="129"/>
        <v>0</v>
      </c>
      <c r="BF143">
        <f t="shared" si="130"/>
        <v>-0.4578273423284927</v>
      </c>
      <c r="BG143">
        <f t="shared" si="131"/>
        <v>7.5442077907512339E-2</v>
      </c>
      <c r="BH143">
        <f t="shared" si="132"/>
        <v>-0.18096899999999944</v>
      </c>
      <c r="BI143">
        <f t="shared" si="133"/>
        <v>272.62790797746101</v>
      </c>
    </row>
    <row r="144" spans="1:61" x14ac:dyDescent="0.25">
      <c r="A144">
        <v>-220</v>
      </c>
      <c r="B144">
        <v>403.96</v>
      </c>
      <c r="C144">
        <f t="shared" si="90"/>
        <v>4.0395999999999997E-4</v>
      </c>
      <c r="D144">
        <f t="shared" si="91"/>
        <v>-3.393661636471875</v>
      </c>
      <c r="E144">
        <f t="shared" si="134"/>
        <v>1.7399999999999664E-6</v>
      </c>
      <c r="I144" s="3">
        <v>0.746</v>
      </c>
      <c r="J144">
        <f t="shared" si="92"/>
        <v>74600</v>
      </c>
      <c r="K144">
        <f t="shared" si="93"/>
        <v>4.8727388274726691</v>
      </c>
      <c r="L144">
        <f t="shared" si="94"/>
        <v>1.2000000000000011E-2</v>
      </c>
      <c r="M144">
        <f t="shared" si="95"/>
        <v>-5.9888535942394334</v>
      </c>
      <c r="N144">
        <f t="shared" si="96"/>
        <v>7.58207702027269E-2</v>
      </c>
      <c r="O144">
        <f t="shared" si="97"/>
        <v>-0.1298039999999975</v>
      </c>
      <c r="P144">
        <f t="shared" si="98"/>
        <v>202.03782508832919</v>
      </c>
      <c r="R144" s="4">
        <v>1.093</v>
      </c>
      <c r="S144">
        <f t="shared" si="99"/>
        <v>109300</v>
      </c>
      <c r="T144">
        <f t="shared" si="100"/>
        <v>5.0386201619497024</v>
      </c>
      <c r="U144">
        <f t="shared" si="101"/>
        <v>1.0000000000000009E-2</v>
      </c>
      <c r="V144">
        <f t="shared" si="102"/>
        <v>-0.86985733059344317</v>
      </c>
      <c r="W144">
        <f t="shared" si="103"/>
        <v>7.58207702027269E-2</v>
      </c>
      <c r="X144">
        <f t="shared" si="104"/>
        <v>-0.19018199999999633</v>
      </c>
      <c r="Y144">
        <f t="shared" si="105"/>
        <v>296.01520485461634</v>
      </c>
      <c r="AA144" s="5">
        <v>1.1180000000000001</v>
      </c>
      <c r="AB144">
        <f t="shared" si="106"/>
        <v>111800.00000000001</v>
      </c>
      <c r="AC144">
        <f t="shared" si="107"/>
        <v>5.0484418035504044</v>
      </c>
      <c r="AD144">
        <f t="shared" si="108"/>
        <v>1.7000000000000126E-2</v>
      </c>
      <c r="AE144">
        <f t="shared" si="109"/>
        <v>-2.9633489210858746</v>
      </c>
      <c r="AF144">
        <f t="shared" si="110"/>
        <v>7.58207702027269E-2</v>
      </c>
      <c r="AG144">
        <f t="shared" si="111"/>
        <v>-0.19453199999999626</v>
      </c>
      <c r="AH144">
        <f t="shared" si="112"/>
        <v>302.78590944872929</v>
      </c>
      <c r="AJ144" s="6">
        <v>1.0389999999999999</v>
      </c>
      <c r="AK144">
        <f t="shared" si="113"/>
        <v>103899.99999999999</v>
      </c>
      <c r="AL144">
        <f t="shared" si="114"/>
        <v>5.0166155475571772</v>
      </c>
      <c r="AM144">
        <f t="shared" si="115"/>
        <v>2.9999999999998916E-3</v>
      </c>
      <c r="AN144">
        <f t="shared" si="116"/>
        <v>0</v>
      </c>
      <c r="AO144">
        <f t="shared" si="117"/>
        <v>7.58207702027269E-2</v>
      </c>
      <c r="AP144">
        <f t="shared" si="118"/>
        <v>-0.18078599999999648</v>
      </c>
      <c r="AQ144">
        <f t="shared" si="119"/>
        <v>281.39048293133243</v>
      </c>
      <c r="AS144" s="7">
        <v>1.071</v>
      </c>
      <c r="AT144">
        <f t="shared" si="120"/>
        <v>107100</v>
      </c>
      <c r="AU144">
        <f t="shared" si="121"/>
        <v>5.0297894708318553</v>
      </c>
      <c r="AV144">
        <f t="shared" si="122"/>
        <v>-5.0000000000001155E-3</v>
      </c>
      <c r="AW144">
        <f t="shared" si="123"/>
        <v>0.22244109927017525</v>
      </c>
      <c r="AX144">
        <f t="shared" si="124"/>
        <v>7.58207702027269E-2</v>
      </c>
      <c r="AY144">
        <f t="shared" si="125"/>
        <v>-0.18635399999999641</v>
      </c>
      <c r="AZ144">
        <f t="shared" si="126"/>
        <v>290.05698481179695</v>
      </c>
      <c r="BB144" s="8">
        <v>1.0129999999999999</v>
      </c>
      <c r="BC144">
        <f t="shared" si="127"/>
        <v>101299.99999999999</v>
      </c>
      <c r="BD144">
        <f t="shared" si="128"/>
        <v>5.00560944536028</v>
      </c>
      <c r="BE144">
        <f t="shared" si="129"/>
        <v>2.0000000000000018E-3</v>
      </c>
      <c r="BF144">
        <f t="shared" si="130"/>
        <v>0</v>
      </c>
      <c r="BG144">
        <f t="shared" si="131"/>
        <v>7.58207702027269E-2</v>
      </c>
      <c r="BH144">
        <f t="shared" si="132"/>
        <v>-0.17626199999999656</v>
      </c>
      <c r="BI144">
        <f t="shared" si="133"/>
        <v>274.34895015345501</v>
      </c>
    </row>
    <row r="145" spans="1:61" x14ac:dyDescent="0.25">
      <c r="A145">
        <v>-219</v>
      </c>
      <c r="B145">
        <v>405.66</v>
      </c>
      <c r="C145">
        <f t="shared" si="90"/>
        <v>4.0566000000000002E-4</v>
      </c>
      <c r="D145">
        <f t="shared" si="91"/>
        <v>-3.3918378136802385</v>
      </c>
      <c r="E145">
        <f t="shared" si="134"/>
        <v>1.7000000000000413E-6</v>
      </c>
      <c r="I145" s="3">
        <v>0.76500000000000001</v>
      </c>
      <c r="J145">
        <f t="shared" si="92"/>
        <v>76500</v>
      </c>
      <c r="K145">
        <f t="shared" si="93"/>
        <v>4.8836614351536172</v>
      </c>
      <c r="L145">
        <f t="shared" si="94"/>
        <v>1.9000000000000017E-2</v>
      </c>
      <c r="M145">
        <f t="shared" si="95"/>
        <v>-6.0438537158916308</v>
      </c>
      <c r="N145">
        <f t="shared" si="96"/>
        <v>7.6188798629105228E-2</v>
      </c>
      <c r="O145">
        <f t="shared" si="97"/>
        <v>-0.13005000000000316</v>
      </c>
      <c r="P145">
        <f t="shared" si="98"/>
        <v>208.0554589187642</v>
      </c>
      <c r="R145" s="4">
        <v>1.097</v>
      </c>
      <c r="S145">
        <f t="shared" si="99"/>
        <v>109700</v>
      </c>
      <c r="T145">
        <f t="shared" si="100"/>
        <v>5.0402066275747108</v>
      </c>
      <c r="U145">
        <f t="shared" si="101"/>
        <v>4.0000000000000036E-3</v>
      </c>
      <c r="V145">
        <f t="shared" si="102"/>
        <v>-0.2244685414421185</v>
      </c>
      <c r="W145">
        <f t="shared" si="103"/>
        <v>7.6188798629105228E-2</v>
      </c>
      <c r="X145">
        <f t="shared" si="104"/>
        <v>-0.18649000000000454</v>
      </c>
      <c r="Y145">
        <f t="shared" si="105"/>
        <v>298.34880841030633</v>
      </c>
      <c r="AA145" s="5">
        <v>1.1319999999999999</v>
      </c>
      <c r="AB145">
        <f t="shared" si="106"/>
        <v>113199.99999999999</v>
      </c>
      <c r="AC145">
        <f t="shared" si="107"/>
        <v>5.0538464268522523</v>
      </c>
      <c r="AD145">
        <f t="shared" si="108"/>
        <v>1.399999999999979E-2</v>
      </c>
      <c r="AE145">
        <f t="shared" si="109"/>
        <v>-2.8130342478723738</v>
      </c>
      <c r="AF145">
        <f t="shared" si="110"/>
        <v>7.6188798629105228E-2</v>
      </c>
      <c r="AG145">
        <f t="shared" si="111"/>
        <v>-0.19244000000000466</v>
      </c>
      <c r="AH145">
        <f t="shared" si="112"/>
        <v>307.8676856157399</v>
      </c>
      <c r="AJ145" s="6">
        <v>1.0389999999999999</v>
      </c>
      <c r="AK145">
        <f t="shared" si="113"/>
        <v>103899.99999999999</v>
      </c>
      <c r="AL145">
        <f t="shared" si="114"/>
        <v>5.0166155475571772</v>
      </c>
      <c r="AM145">
        <f t="shared" si="115"/>
        <v>0</v>
      </c>
      <c r="AN145">
        <f t="shared" si="116"/>
        <v>0.47467106628867245</v>
      </c>
      <c r="AO145">
        <f t="shared" si="117"/>
        <v>7.6188798629105228E-2</v>
      </c>
      <c r="AP145">
        <f t="shared" si="118"/>
        <v>-0.17663000000000426</v>
      </c>
      <c r="AQ145">
        <f t="shared" si="119"/>
        <v>282.57466904130189</v>
      </c>
      <c r="AS145" s="7">
        <v>1.07</v>
      </c>
      <c r="AT145">
        <f t="shared" si="120"/>
        <v>107000</v>
      </c>
      <c r="AU145">
        <f t="shared" si="121"/>
        <v>5.0293837776852097</v>
      </c>
      <c r="AV145">
        <f t="shared" si="122"/>
        <v>-9.9999999999988987E-4</v>
      </c>
      <c r="AW145">
        <f t="shared" si="123"/>
        <v>-0.23013005614442458</v>
      </c>
      <c r="AX145">
        <f t="shared" si="124"/>
        <v>7.6188798629105228E-2</v>
      </c>
      <c r="AY145">
        <f t="shared" si="125"/>
        <v>-0.18190000000000442</v>
      </c>
      <c r="AZ145">
        <f t="shared" si="126"/>
        <v>291.00567456611464</v>
      </c>
      <c r="BB145" s="8">
        <v>1.0129999999999999</v>
      </c>
      <c r="BC145">
        <f t="shared" si="127"/>
        <v>101299.99999999999</v>
      </c>
      <c r="BD145">
        <f t="shared" si="128"/>
        <v>5.00560944536028</v>
      </c>
      <c r="BE145">
        <f t="shared" si="129"/>
        <v>0</v>
      </c>
      <c r="BF145">
        <f t="shared" si="130"/>
        <v>-0.24307274511557184</v>
      </c>
      <c r="BG145">
        <f t="shared" si="131"/>
        <v>7.6188798629105228E-2</v>
      </c>
      <c r="BH145">
        <f t="shared" si="132"/>
        <v>-0.17221000000000417</v>
      </c>
      <c r="BI145">
        <f t="shared" si="133"/>
        <v>275.5035031172655</v>
      </c>
    </row>
    <row r="146" spans="1:61" x14ac:dyDescent="0.25">
      <c r="A146">
        <v>-218</v>
      </c>
      <c r="B146">
        <v>407.31</v>
      </c>
      <c r="C146">
        <f t="shared" si="90"/>
        <v>4.0731000000000003E-4</v>
      </c>
      <c r="D146">
        <f t="shared" si="91"/>
        <v>-3.3900749272783379</v>
      </c>
      <c r="E146">
        <f t="shared" si="134"/>
        <v>1.650000000000013E-6</v>
      </c>
      <c r="I146" s="3">
        <v>0.78400000000000003</v>
      </c>
      <c r="J146">
        <f t="shared" si="92"/>
        <v>78400</v>
      </c>
      <c r="K146">
        <f t="shared" si="93"/>
        <v>4.8943160626844389</v>
      </c>
      <c r="L146">
        <f t="shared" si="94"/>
        <v>1.9000000000000017E-2</v>
      </c>
      <c r="M146">
        <f t="shared" si="95"/>
        <v>-5.7540559904453117</v>
      </c>
      <c r="N146">
        <f t="shared" si="96"/>
        <v>7.6546053259075514E-2</v>
      </c>
      <c r="O146">
        <f t="shared" si="97"/>
        <v>-0.12936000000000103</v>
      </c>
      <c r="P146">
        <f t="shared" si="98"/>
        <v>214.09012175174308</v>
      </c>
      <c r="R146" s="4">
        <v>1.0980000000000001</v>
      </c>
      <c r="S146">
        <f t="shared" si="99"/>
        <v>109800.00000000001</v>
      </c>
      <c r="T146">
        <f t="shared" si="100"/>
        <v>5.0406023401140736</v>
      </c>
      <c r="U146">
        <f t="shared" si="101"/>
        <v>1.0000000000001119E-3</v>
      </c>
      <c r="V146">
        <f t="shared" si="102"/>
        <v>-1.3814053200793204</v>
      </c>
      <c r="W146">
        <f t="shared" si="103"/>
        <v>7.6546053259075514E-2</v>
      </c>
      <c r="X146">
        <f t="shared" si="104"/>
        <v>-0.18117000000000144</v>
      </c>
      <c r="Y146">
        <f t="shared" si="105"/>
        <v>299.8354001063953</v>
      </c>
      <c r="AA146" s="5">
        <v>1.145</v>
      </c>
      <c r="AB146">
        <f t="shared" si="106"/>
        <v>114500</v>
      </c>
      <c r="AC146">
        <f t="shared" si="107"/>
        <v>5.0588054866759071</v>
      </c>
      <c r="AD146">
        <f t="shared" si="108"/>
        <v>1.3000000000000123E-2</v>
      </c>
      <c r="AE146">
        <f t="shared" si="109"/>
        <v>-0.88400176388832041</v>
      </c>
      <c r="AF146">
        <f t="shared" si="110"/>
        <v>7.6546053259075514E-2</v>
      </c>
      <c r="AG146">
        <f t="shared" si="111"/>
        <v>-0.18892500000000148</v>
      </c>
      <c r="AH146">
        <f t="shared" si="112"/>
        <v>312.66988444610433</v>
      </c>
      <c r="AJ146" s="6">
        <v>1.0369999999999999</v>
      </c>
      <c r="AK146">
        <f t="shared" si="113"/>
        <v>103699.99999999999</v>
      </c>
      <c r="AL146">
        <f t="shared" si="114"/>
        <v>5.0157787563890412</v>
      </c>
      <c r="AM146">
        <f t="shared" si="115"/>
        <v>-2.0000000000000018E-3</v>
      </c>
      <c r="AN146">
        <f t="shared" si="116"/>
        <v>1.2251703352158647</v>
      </c>
      <c r="AO146">
        <f t="shared" si="117"/>
        <v>7.6546053259075514E-2</v>
      </c>
      <c r="AP146">
        <f t="shared" si="118"/>
        <v>-0.17110500000000131</v>
      </c>
      <c r="AQ146">
        <f t="shared" si="119"/>
        <v>283.17787787826211</v>
      </c>
      <c r="AS146" s="7">
        <v>1.071</v>
      </c>
      <c r="AT146">
        <f t="shared" si="120"/>
        <v>107100</v>
      </c>
      <c r="AU146">
        <f t="shared" si="121"/>
        <v>5.0297894708318553</v>
      </c>
      <c r="AV146">
        <f t="shared" si="122"/>
        <v>9.9999999999988987E-4</v>
      </c>
      <c r="AW146">
        <f t="shared" si="123"/>
        <v>-0.47292410899104154</v>
      </c>
      <c r="AX146">
        <f t="shared" si="124"/>
        <v>7.6546053259075514E-2</v>
      </c>
      <c r="AY146">
        <f t="shared" si="125"/>
        <v>-0.1767150000000014</v>
      </c>
      <c r="AZ146">
        <f t="shared" si="126"/>
        <v>292.46239846443473</v>
      </c>
      <c r="BB146" s="8">
        <v>1.014</v>
      </c>
      <c r="BC146">
        <f t="shared" si="127"/>
        <v>101400</v>
      </c>
      <c r="BD146">
        <f t="shared" si="128"/>
        <v>5.0060379549973169</v>
      </c>
      <c r="BE146">
        <f t="shared" si="129"/>
        <v>1.0000000000001119E-3</v>
      </c>
      <c r="BF146">
        <f t="shared" si="130"/>
        <v>-0.24986423796605217</v>
      </c>
      <c r="BG146">
        <f t="shared" si="131"/>
        <v>7.6546053259075514E-2</v>
      </c>
      <c r="BH146">
        <f t="shared" si="132"/>
        <v>-0.16731000000000132</v>
      </c>
      <c r="BI146">
        <f t="shared" si="133"/>
        <v>276.89717277585135</v>
      </c>
    </row>
    <row r="147" spans="1:61" x14ac:dyDescent="0.25">
      <c r="A147">
        <v>-217</v>
      </c>
      <c r="B147">
        <v>408.92</v>
      </c>
      <c r="C147">
        <f t="shared" si="90"/>
        <v>4.0892000000000001E-4</v>
      </c>
      <c r="D147">
        <f t="shared" si="91"/>
        <v>-3.3883616478774954</v>
      </c>
      <c r="E147">
        <f t="shared" si="134"/>
        <v>1.6099999999999795E-6</v>
      </c>
      <c r="I147" s="3">
        <v>0.80200000000000005</v>
      </c>
      <c r="J147">
        <f t="shared" si="92"/>
        <v>80200</v>
      </c>
      <c r="K147">
        <f t="shared" si="93"/>
        <v>4.9041743682841634</v>
      </c>
      <c r="L147">
        <f t="shared" si="94"/>
        <v>1.8000000000000016E-2</v>
      </c>
      <c r="M147">
        <f t="shared" si="95"/>
        <v>-6.11020804664322</v>
      </c>
      <c r="N147">
        <f t="shared" si="96"/>
        <v>7.6892427421755505E-2</v>
      </c>
      <c r="O147">
        <f t="shared" si="97"/>
        <v>-0.12912199999999835</v>
      </c>
      <c r="P147">
        <f t="shared" si="98"/>
        <v>219.87113289879886</v>
      </c>
      <c r="R147" s="4">
        <v>1.1040000000000001</v>
      </c>
      <c r="S147">
        <f t="shared" si="99"/>
        <v>110400.00000000001</v>
      </c>
      <c r="T147">
        <f t="shared" si="100"/>
        <v>5.0429690733931798</v>
      </c>
      <c r="U147">
        <f t="shared" si="101"/>
        <v>6.0000000000000053E-3</v>
      </c>
      <c r="V147">
        <f t="shared" si="102"/>
        <v>-2.8211980651899502</v>
      </c>
      <c r="W147">
        <f t="shared" si="103"/>
        <v>7.6892427421755505E-2</v>
      </c>
      <c r="X147">
        <f t="shared" si="104"/>
        <v>-0.17774399999999776</v>
      </c>
      <c r="Y147">
        <f t="shared" si="105"/>
        <v>302.66549965121447</v>
      </c>
      <c r="AA147" s="5">
        <v>1.149</v>
      </c>
      <c r="AB147">
        <f t="shared" si="106"/>
        <v>114900</v>
      </c>
      <c r="AC147">
        <f t="shared" si="107"/>
        <v>5.0603200286882855</v>
      </c>
      <c r="AD147">
        <f t="shared" si="108"/>
        <v>4.0000000000000036E-3</v>
      </c>
      <c r="AE147">
        <f t="shared" si="109"/>
        <v>0.45463126375213364</v>
      </c>
      <c r="AF147">
        <f t="shared" si="110"/>
        <v>7.6892427421755505E-2</v>
      </c>
      <c r="AG147">
        <f t="shared" si="111"/>
        <v>-0.18498899999999766</v>
      </c>
      <c r="AH147">
        <f t="shared" si="112"/>
        <v>315.00240860438896</v>
      </c>
      <c r="AJ147" s="6">
        <v>1.032</v>
      </c>
      <c r="AK147">
        <f t="shared" si="113"/>
        <v>103200</v>
      </c>
      <c r="AL147">
        <f t="shared" si="114"/>
        <v>5.0136796972911926</v>
      </c>
      <c r="AM147">
        <f t="shared" si="115"/>
        <v>-4.9999999999998934E-3</v>
      </c>
      <c r="AN147">
        <f t="shared" si="116"/>
        <v>1.5216269315672437</v>
      </c>
      <c r="AO147">
        <f t="shared" si="117"/>
        <v>7.6892427421755505E-2</v>
      </c>
      <c r="AP147">
        <f t="shared" si="118"/>
        <v>-0.16615199999999788</v>
      </c>
      <c r="AQ147">
        <f t="shared" si="119"/>
        <v>282.92644532613519</v>
      </c>
      <c r="AS147" s="7">
        <v>1.073</v>
      </c>
      <c r="AT147">
        <f t="shared" si="120"/>
        <v>107300</v>
      </c>
      <c r="AU147">
        <f t="shared" si="121"/>
        <v>5.0305997219659515</v>
      </c>
      <c r="AV147">
        <f t="shared" si="122"/>
        <v>2.0000000000000018E-3</v>
      </c>
      <c r="AW147">
        <f t="shared" si="123"/>
        <v>-1.2131973472983417</v>
      </c>
      <c r="AX147">
        <f t="shared" si="124"/>
        <v>7.6892427421755505E-2</v>
      </c>
      <c r="AY147">
        <f t="shared" si="125"/>
        <v>-0.1727529999999978</v>
      </c>
      <c r="AZ147">
        <f t="shared" si="126"/>
        <v>294.16674015013865</v>
      </c>
      <c r="BB147" s="8">
        <v>1.0149999999999999</v>
      </c>
      <c r="BC147">
        <f t="shared" si="127"/>
        <v>101499.99999999999</v>
      </c>
      <c r="BD147">
        <f t="shared" si="128"/>
        <v>5.0064660422492313</v>
      </c>
      <c r="BE147">
        <f t="shared" si="129"/>
        <v>9.9999999999988987E-4</v>
      </c>
      <c r="BF147">
        <f t="shared" si="130"/>
        <v>0.51471077710282054</v>
      </c>
      <c r="BG147">
        <f t="shared" si="131"/>
        <v>7.6892427421755505E-2</v>
      </c>
      <c r="BH147">
        <f t="shared" si="132"/>
        <v>-0.1634149999999979</v>
      </c>
      <c r="BI147">
        <f t="shared" si="133"/>
        <v>278.26583527715815</v>
      </c>
    </row>
    <row r="148" spans="1:61" x14ac:dyDescent="0.25">
      <c r="A148">
        <v>-216</v>
      </c>
      <c r="B148">
        <v>410.49</v>
      </c>
      <c r="C148">
        <f t="shared" si="90"/>
        <v>4.1049000000000001E-4</v>
      </c>
      <c r="D148">
        <f t="shared" si="91"/>
        <v>-3.3866974183197369</v>
      </c>
      <c r="E148">
        <f t="shared" si="134"/>
        <v>1.5700000000000002E-6</v>
      </c>
      <c r="I148" s="3">
        <v>0.82099999999999995</v>
      </c>
      <c r="J148">
        <f t="shared" si="92"/>
        <v>82100</v>
      </c>
      <c r="K148">
        <f t="shared" si="93"/>
        <v>4.9143431571194407</v>
      </c>
      <c r="L148">
        <f t="shared" si="94"/>
        <v>1.8999999999999906E-2</v>
      </c>
      <c r="M148">
        <f t="shared" si="95"/>
        <v>-7.4266076349323802</v>
      </c>
      <c r="N148">
        <f t="shared" si="96"/>
        <v>7.7227817732725801E-2</v>
      </c>
      <c r="O148">
        <f t="shared" si="97"/>
        <v>-0.12889700000000001</v>
      </c>
      <c r="P148">
        <f t="shared" si="98"/>
        <v>225.94421825680877</v>
      </c>
      <c r="R148" s="4">
        <v>1.1160000000000001</v>
      </c>
      <c r="S148">
        <f t="shared" si="99"/>
        <v>111600.00000000001</v>
      </c>
      <c r="T148">
        <f t="shared" si="100"/>
        <v>5.0476641946015599</v>
      </c>
      <c r="U148">
        <f t="shared" si="101"/>
        <v>1.2000000000000011E-2</v>
      </c>
      <c r="V148">
        <f t="shared" si="102"/>
        <v>-4.0636565245886178</v>
      </c>
      <c r="W148">
        <f t="shared" si="103"/>
        <v>7.7227817732725801E-2</v>
      </c>
      <c r="X148">
        <f t="shared" si="104"/>
        <v>-0.17521200000000003</v>
      </c>
      <c r="Y148">
        <f t="shared" si="105"/>
        <v>307.13002140633211</v>
      </c>
      <c r="AA148" s="5">
        <v>1.147</v>
      </c>
      <c r="AB148">
        <f t="shared" si="106"/>
        <v>114700</v>
      </c>
      <c r="AC148">
        <f t="shared" si="107"/>
        <v>5.0595634179012681</v>
      </c>
      <c r="AD148">
        <f t="shared" si="108"/>
        <v>-2.0000000000000018E-3</v>
      </c>
      <c r="AE148">
        <f t="shared" si="109"/>
        <v>0</v>
      </c>
      <c r="AF148">
        <f t="shared" si="110"/>
        <v>7.7227817732725801E-2</v>
      </c>
      <c r="AG148">
        <f t="shared" si="111"/>
        <v>-0.18007900000000002</v>
      </c>
      <c r="AH148">
        <f t="shared" si="112"/>
        <v>315.66141088984125</v>
      </c>
      <c r="AJ148" s="6">
        <v>1.026</v>
      </c>
      <c r="AK148">
        <f t="shared" si="113"/>
        <v>102600</v>
      </c>
      <c r="AL148">
        <f t="shared" si="114"/>
        <v>5.011147360775797</v>
      </c>
      <c r="AM148">
        <f t="shared" si="115"/>
        <v>-6.0000000000000053E-3</v>
      </c>
      <c r="AN148">
        <f t="shared" si="116"/>
        <v>0.78709809572181166</v>
      </c>
      <c r="AO148">
        <f t="shared" si="117"/>
        <v>7.7227817732725801E-2</v>
      </c>
      <c r="AP148">
        <f t="shared" si="118"/>
        <v>-0.16108200000000003</v>
      </c>
      <c r="AQ148">
        <f t="shared" si="119"/>
        <v>282.36147129291817</v>
      </c>
      <c r="AS148" s="7">
        <v>1.0780000000000001</v>
      </c>
      <c r="AT148">
        <f t="shared" si="120"/>
        <v>107800</v>
      </c>
      <c r="AU148">
        <f t="shared" si="121"/>
        <v>5.0326187608507196</v>
      </c>
      <c r="AV148">
        <f t="shared" si="122"/>
        <v>5.0000000000001155E-3</v>
      </c>
      <c r="AW148">
        <f t="shared" si="123"/>
        <v>-0.24922932487507776</v>
      </c>
      <c r="AX148">
        <f t="shared" si="124"/>
        <v>7.7227817732725801E-2</v>
      </c>
      <c r="AY148">
        <f t="shared" si="125"/>
        <v>-0.16924600000000004</v>
      </c>
      <c r="AZ148">
        <f t="shared" si="126"/>
        <v>296.67218913622395</v>
      </c>
      <c r="BB148" s="8">
        <v>1.0129999999999999</v>
      </c>
      <c r="BC148">
        <f t="shared" si="127"/>
        <v>101299.99999999999</v>
      </c>
      <c r="BD148">
        <f t="shared" si="128"/>
        <v>5.00560944536028</v>
      </c>
      <c r="BE148">
        <f t="shared" si="129"/>
        <v>-2.0000000000000018E-3</v>
      </c>
      <c r="BF148">
        <f t="shared" si="130"/>
        <v>-0.26521344788057921</v>
      </c>
      <c r="BG148">
        <f t="shared" si="131"/>
        <v>7.7227817732725801E-2</v>
      </c>
      <c r="BH148">
        <f t="shared" si="132"/>
        <v>-0.15904099999999999</v>
      </c>
      <c r="BI148">
        <f t="shared" si="133"/>
        <v>278.78379183209171</v>
      </c>
    </row>
    <row r="149" spans="1:61" x14ac:dyDescent="0.25">
      <c r="A149">
        <v>-215</v>
      </c>
      <c r="B149">
        <v>412.02</v>
      </c>
      <c r="C149">
        <f t="shared" si="90"/>
        <v>4.1201999999999998E-4</v>
      </c>
      <c r="D149">
        <f t="shared" si="91"/>
        <v>-3.3850817022221511</v>
      </c>
      <c r="E149">
        <f t="shared" si="134"/>
        <v>1.5299999999999667E-6</v>
      </c>
      <c r="I149" s="3">
        <v>0.84399999999999997</v>
      </c>
      <c r="J149">
        <f t="shared" si="92"/>
        <v>84400</v>
      </c>
      <c r="K149">
        <f t="shared" si="93"/>
        <v>4.9263424466256547</v>
      </c>
      <c r="L149">
        <f t="shared" si="94"/>
        <v>2.300000000000002E-2</v>
      </c>
      <c r="M149">
        <f t="shared" si="95"/>
        <v>-4.2629762509261377</v>
      </c>
      <c r="N149">
        <f t="shared" si="96"/>
        <v>7.7552124122852728E-2</v>
      </c>
      <c r="O149">
        <f t="shared" si="97"/>
        <v>-0.12913199999999719</v>
      </c>
      <c r="P149">
        <f t="shared" si="98"/>
        <v>233.13970260374711</v>
      </c>
      <c r="R149" s="4">
        <v>1.133</v>
      </c>
      <c r="S149">
        <f t="shared" si="99"/>
        <v>113300</v>
      </c>
      <c r="T149">
        <f t="shared" si="100"/>
        <v>5.0542299098633974</v>
      </c>
      <c r="U149">
        <f t="shared" si="101"/>
        <v>1.6999999999999904E-2</v>
      </c>
      <c r="V149">
        <f t="shared" si="102"/>
        <v>-4.1535214320628802</v>
      </c>
      <c r="W149">
        <f t="shared" si="103"/>
        <v>7.7552124122852728E-2</v>
      </c>
      <c r="X149">
        <f t="shared" si="104"/>
        <v>-0.17334899999999623</v>
      </c>
      <c r="Y149">
        <f t="shared" si="105"/>
        <v>312.97071451427189</v>
      </c>
      <c r="AA149" s="5">
        <v>1.147</v>
      </c>
      <c r="AB149">
        <f t="shared" si="106"/>
        <v>114700</v>
      </c>
      <c r="AC149">
        <f t="shared" si="107"/>
        <v>5.0595634179012681</v>
      </c>
      <c r="AD149">
        <f t="shared" si="108"/>
        <v>0</v>
      </c>
      <c r="AE149">
        <f t="shared" si="109"/>
        <v>-0.48587397844816504</v>
      </c>
      <c r="AF149">
        <f t="shared" si="110"/>
        <v>7.7552124122852728E-2</v>
      </c>
      <c r="AG149">
        <f t="shared" si="111"/>
        <v>-0.17549099999999618</v>
      </c>
      <c r="AH149">
        <f t="shared" si="112"/>
        <v>316.83796076599282</v>
      </c>
      <c r="AJ149" s="6">
        <v>1.0229999999999999</v>
      </c>
      <c r="AK149">
        <f t="shared" si="113"/>
        <v>102299.99999999999</v>
      </c>
      <c r="AL149">
        <f t="shared" si="114"/>
        <v>5.0098756337121602</v>
      </c>
      <c r="AM149">
        <f t="shared" si="115"/>
        <v>-3.0000000000001137E-3</v>
      </c>
      <c r="AN149">
        <f t="shared" si="116"/>
        <v>0.54577628589952321</v>
      </c>
      <c r="AO149">
        <f t="shared" si="117"/>
        <v>7.7552124122852728E-2</v>
      </c>
      <c r="AP149">
        <f t="shared" si="118"/>
        <v>-0.15651899999999658</v>
      </c>
      <c r="AQ149">
        <f t="shared" si="119"/>
        <v>282.58520825075027</v>
      </c>
      <c r="AS149" s="7">
        <v>1.079</v>
      </c>
      <c r="AT149">
        <f t="shared" si="120"/>
        <v>107900</v>
      </c>
      <c r="AU149">
        <f t="shared" si="121"/>
        <v>5.0330214446829107</v>
      </c>
      <c r="AV149">
        <f t="shared" si="122"/>
        <v>9.9999999999988987E-4</v>
      </c>
      <c r="AW149">
        <f t="shared" si="123"/>
        <v>0</v>
      </c>
      <c r="AX149">
        <f t="shared" si="124"/>
        <v>7.7552124122852728E-2</v>
      </c>
      <c r="AY149">
        <f t="shared" si="125"/>
        <v>-0.1650869999999964</v>
      </c>
      <c r="AZ149">
        <f t="shared" si="126"/>
        <v>298.05419325763404</v>
      </c>
      <c r="BB149" s="8">
        <v>1.014</v>
      </c>
      <c r="BC149">
        <f t="shared" si="127"/>
        <v>101400</v>
      </c>
      <c r="BD149">
        <f t="shared" si="128"/>
        <v>5.0060379549973169</v>
      </c>
      <c r="BE149">
        <f t="shared" si="129"/>
        <v>1.0000000000001119E-3</v>
      </c>
      <c r="BF149">
        <f t="shared" si="130"/>
        <v>0</v>
      </c>
      <c r="BG149">
        <f t="shared" si="131"/>
        <v>7.7552124122852728E-2</v>
      </c>
      <c r="BH149">
        <f t="shared" si="132"/>
        <v>-0.15514199999999662</v>
      </c>
      <c r="BI149">
        <f t="shared" si="133"/>
        <v>280.09912137464403</v>
      </c>
    </row>
    <row r="150" spans="1:61" x14ac:dyDescent="0.25">
      <c r="A150">
        <v>-214</v>
      </c>
      <c r="B150">
        <v>413.5</v>
      </c>
      <c r="C150">
        <f t="shared" si="90"/>
        <v>4.1350000000000002E-4</v>
      </c>
      <c r="D150">
        <f t="shared" si="91"/>
        <v>-3.3835244861114346</v>
      </c>
      <c r="E150">
        <f t="shared" si="134"/>
        <v>1.4800000000000468E-6</v>
      </c>
      <c r="I150" s="3">
        <v>0.85699999999999998</v>
      </c>
      <c r="J150">
        <f t="shared" si="92"/>
        <v>85700</v>
      </c>
      <c r="K150">
        <f t="shared" si="93"/>
        <v>4.9329808219231985</v>
      </c>
      <c r="L150">
        <f t="shared" si="94"/>
        <v>1.3000000000000012E-2</v>
      </c>
      <c r="M150">
        <f t="shared" si="95"/>
        <v>-3.0051026562422249</v>
      </c>
      <c r="N150">
        <f t="shared" si="96"/>
        <v>7.7865249866155339E-2</v>
      </c>
      <c r="O150">
        <f t="shared" si="97"/>
        <v>-0.126836000000004</v>
      </c>
      <c r="P150">
        <f t="shared" si="98"/>
        <v>237.5810675971378</v>
      </c>
      <c r="R150" s="4">
        <v>1.1499999999999999</v>
      </c>
      <c r="S150">
        <f t="shared" si="99"/>
        <v>114999.99999999999</v>
      </c>
      <c r="T150">
        <f t="shared" si="100"/>
        <v>5.0606978403536118</v>
      </c>
      <c r="U150">
        <f t="shared" si="101"/>
        <v>1.6999999999999904E-2</v>
      </c>
      <c r="V150">
        <f t="shared" si="102"/>
        <v>-4.4675141173521462</v>
      </c>
      <c r="W150">
        <f t="shared" si="103"/>
        <v>7.7865249866155339E-2</v>
      </c>
      <c r="X150">
        <f t="shared" si="104"/>
        <v>-0.17020000000000537</v>
      </c>
      <c r="Y150">
        <f t="shared" si="105"/>
        <v>318.80773364843458</v>
      </c>
      <c r="AA150" s="5">
        <v>1.149</v>
      </c>
      <c r="AB150">
        <f t="shared" si="106"/>
        <v>114900</v>
      </c>
      <c r="AC150">
        <f t="shared" si="107"/>
        <v>5.0603200286882855</v>
      </c>
      <c r="AD150">
        <f t="shared" si="108"/>
        <v>2.0000000000000018E-3</v>
      </c>
      <c r="AE150">
        <f t="shared" si="109"/>
        <v>-0.99966212886897787</v>
      </c>
      <c r="AF150">
        <f t="shared" si="110"/>
        <v>7.7865249866155339E-2</v>
      </c>
      <c r="AG150">
        <f t="shared" si="111"/>
        <v>-0.17005200000000537</v>
      </c>
      <c r="AH150">
        <f t="shared" si="112"/>
        <v>318.53050953221856</v>
      </c>
      <c r="AJ150" s="6">
        <v>1.0209999999999999</v>
      </c>
      <c r="AK150">
        <f t="shared" si="113"/>
        <v>102099.99999999999</v>
      </c>
      <c r="AL150">
        <f t="shared" si="114"/>
        <v>5.0090257420869104</v>
      </c>
      <c r="AM150">
        <f t="shared" si="115"/>
        <v>-2.0000000000000018E-3</v>
      </c>
      <c r="AN150">
        <f t="shared" si="116"/>
        <v>0</v>
      </c>
      <c r="AO150">
        <f t="shared" si="117"/>
        <v>7.7865249866155339E-2</v>
      </c>
      <c r="AP150">
        <f t="shared" si="118"/>
        <v>-0.15110800000000477</v>
      </c>
      <c r="AQ150">
        <f t="shared" si="119"/>
        <v>283.04582265656666</v>
      </c>
      <c r="AS150" s="7">
        <v>1.079</v>
      </c>
      <c r="AT150">
        <f t="shared" si="120"/>
        <v>107900</v>
      </c>
      <c r="AU150">
        <f t="shared" si="121"/>
        <v>5.0330214446829107</v>
      </c>
      <c r="AV150">
        <f t="shared" si="122"/>
        <v>0</v>
      </c>
      <c r="AW150">
        <f t="shared" si="123"/>
        <v>0.80088911526042661</v>
      </c>
      <c r="AX150">
        <f t="shared" si="124"/>
        <v>7.7865249866155339E-2</v>
      </c>
      <c r="AY150">
        <f t="shared" si="125"/>
        <v>-0.15969200000000505</v>
      </c>
      <c r="AZ150">
        <f t="shared" si="126"/>
        <v>299.12482139709647</v>
      </c>
      <c r="BB150" s="8">
        <v>1.014</v>
      </c>
      <c r="BC150">
        <f t="shared" si="127"/>
        <v>101400</v>
      </c>
      <c r="BD150">
        <f t="shared" si="128"/>
        <v>5.0060379549973169</v>
      </c>
      <c r="BE150">
        <f t="shared" si="129"/>
        <v>0</v>
      </c>
      <c r="BF150">
        <f t="shared" si="130"/>
        <v>0.56792217475893614</v>
      </c>
      <c r="BG150">
        <f t="shared" si="131"/>
        <v>7.7865249866155339E-2</v>
      </c>
      <c r="BH150">
        <f t="shared" si="132"/>
        <v>-0.15007200000000476</v>
      </c>
      <c r="BI150">
        <f t="shared" si="133"/>
        <v>281.10525384305447</v>
      </c>
    </row>
    <row r="151" spans="1:61" x14ac:dyDescent="0.25">
      <c r="A151">
        <v>-213</v>
      </c>
      <c r="B151">
        <v>414.94</v>
      </c>
      <c r="C151">
        <f t="shared" si="90"/>
        <v>4.1493999999999998E-4</v>
      </c>
      <c r="D151">
        <f t="shared" si="91"/>
        <v>-3.3820146973909981</v>
      </c>
      <c r="E151">
        <f t="shared" si="134"/>
        <v>1.4399999999999591E-6</v>
      </c>
      <c r="I151" s="3">
        <v>0.86599999999999999</v>
      </c>
      <c r="J151">
        <f t="shared" si="92"/>
        <v>86600</v>
      </c>
      <c r="K151">
        <f t="shared" si="93"/>
        <v>4.9375178920173468</v>
      </c>
      <c r="L151">
        <f t="shared" si="94"/>
        <v>9.000000000000008E-3</v>
      </c>
      <c r="M151">
        <f t="shared" si="95"/>
        <v>-1.3779642216315591</v>
      </c>
      <c r="N151">
        <f t="shared" si="96"/>
        <v>7.8167101606711448E-2</v>
      </c>
      <c r="O151">
        <f t="shared" si="97"/>
        <v>-0.12470399999999646</v>
      </c>
      <c r="P151">
        <f t="shared" si="98"/>
        <v>240.91214162466855</v>
      </c>
      <c r="R151" s="4">
        <v>1.1679999999999999</v>
      </c>
      <c r="S151">
        <f t="shared" si="99"/>
        <v>116799.99999999999</v>
      </c>
      <c r="T151">
        <f t="shared" si="100"/>
        <v>5.0674428427763809</v>
      </c>
      <c r="U151">
        <f t="shared" si="101"/>
        <v>1.8000000000000016E-2</v>
      </c>
      <c r="V151">
        <f t="shared" si="102"/>
        <v>-3.0564256596423811</v>
      </c>
      <c r="W151">
        <f t="shared" si="103"/>
        <v>7.8167101606711448E-2</v>
      </c>
      <c r="X151">
        <f t="shared" si="104"/>
        <v>-0.16819199999999521</v>
      </c>
      <c r="Y151">
        <f t="shared" si="105"/>
        <v>324.92538269932203</v>
      </c>
      <c r="AA151" s="5">
        <v>1.153</v>
      </c>
      <c r="AB151">
        <f t="shared" si="106"/>
        <v>115300</v>
      </c>
      <c r="AC151">
        <f t="shared" si="107"/>
        <v>5.0618293072946994</v>
      </c>
      <c r="AD151">
        <f t="shared" si="108"/>
        <v>4.0000000000000036E-3</v>
      </c>
      <c r="AE151">
        <f t="shared" si="109"/>
        <v>-1.5519985027786929</v>
      </c>
      <c r="AF151">
        <f t="shared" si="110"/>
        <v>7.8167101606711448E-2</v>
      </c>
      <c r="AG151">
        <f t="shared" si="111"/>
        <v>-0.16603199999999529</v>
      </c>
      <c r="AH151">
        <f t="shared" si="112"/>
        <v>320.75253959958764</v>
      </c>
      <c r="AJ151" s="6">
        <v>1.0209999999999999</v>
      </c>
      <c r="AK151">
        <f t="shared" si="113"/>
        <v>102099.99999999999</v>
      </c>
      <c r="AL151">
        <f t="shared" si="114"/>
        <v>5.0090257420869104</v>
      </c>
      <c r="AM151">
        <f t="shared" si="115"/>
        <v>0</v>
      </c>
      <c r="AN151">
        <f t="shared" si="116"/>
        <v>-0.29272416133281454</v>
      </c>
      <c r="AO151">
        <f t="shared" si="117"/>
        <v>7.8167101606711448E-2</v>
      </c>
      <c r="AP151">
        <f t="shared" si="118"/>
        <v>-0.1470239999999958</v>
      </c>
      <c r="AQ151">
        <f t="shared" si="119"/>
        <v>284.03152032192446</v>
      </c>
      <c r="AS151" s="7">
        <v>1.0760000000000001</v>
      </c>
      <c r="AT151">
        <f t="shared" si="120"/>
        <v>107600</v>
      </c>
      <c r="AU151">
        <f t="shared" si="121"/>
        <v>5.0318122713303701</v>
      </c>
      <c r="AV151">
        <f t="shared" si="122"/>
        <v>-2.9999999999998916E-3</v>
      </c>
      <c r="AW151">
        <f t="shared" si="123"/>
        <v>0</v>
      </c>
      <c r="AX151">
        <f t="shared" si="124"/>
        <v>7.8167101606711448E-2</v>
      </c>
      <c r="AY151">
        <f t="shared" si="125"/>
        <v>-0.15494399999999561</v>
      </c>
      <c r="AZ151">
        <f t="shared" si="126"/>
        <v>299.3319450209508</v>
      </c>
      <c r="BB151" s="8">
        <v>1.012</v>
      </c>
      <c r="BC151">
        <f t="shared" si="127"/>
        <v>101200</v>
      </c>
      <c r="BD151">
        <f t="shared" si="128"/>
        <v>5.00518051250378</v>
      </c>
      <c r="BE151">
        <f t="shared" si="129"/>
        <v>-2.0000000000000018E-3</v>
      </c>
      <c r="BF151">
        <f t="shared" si="130"/>
        <v>-0.59036091619354836</v>
      </c>
      <c r="BG151">
        <f t="shared" si="131"/>
        <v>7.8167101606711448E-2</v>
      </c>
      <c r="BH151">
        <f t="shared" si="132"/>
        <v>-0.14572799999999586</v>
      </c>
      <c r="BI151">
        <f t="shared" si="133"/>
        <v>281.52781446208388</v>
      </c>
    </row>
    <row r="152" spans="1:61" x14ac:dyDescent="0.25">
      <c r="A152">
        <v>-212</v>
      </c>
      <c r="B152">
        <v>416.33</v>
      </c>
      <c r="C152">
        <f t="shared" si="90"/>
        <v>4.1632999999999997E-4</v>
      </c>
      <c r="D152">
        <f t="shared" si="91"/>
        <v>-3.3805622934970119</v>
      </c>
      <c r="E152">
        <f t="shared" si="134"/>
        <v>1.389999999999985E-6</v>
      </c>
      <c r="I152" s="3">
        <v>0.87</v>
      </c>
      <c r="J152">
        <f t="shared" si="92"/>
        <v>87000</v>
      </c>
      <c r="K152">
        <f t="shared" si="93"/>
        <v>4.9395192526186182</v>
      </c>
      <c r="L152">
        <f t="shared" si="94"/>
        <v>4.0000000000000036E-3</v>
      </c>
      <c r="M152">
        <f t="shared" si="95"/>
        <v>-3.5043207508702676</v>
      </c>
      <c r="N152">
        <f t="shared" si="96"/>
        <v>7.8457589384597362E-2</v>
      </c>
      <c r="O152">
        <f t="shared" si="97"/>
        <v>-0.12092999999999869</v>
      </c>
      <c r="P152">
        <f t="shared" si="98"/>
        <v>242.83565461831009</v>
      </c>
      <c r="R152" s="4">
        <v>1.18</v>
      </c>
      <c r="S152">
        <f t="shared" si="99"/>
        <v>118000</v>
      </c>
      <c r="T152">
        <f t="shared" si="100"/>
        <v>5.071882007306125</v>
      </c>
      <c r="U152">
        <f t="shared" si="101"/>
        <v>1.2000000000000011E-2</v>
      </c>
      <c r="V152">
        <f t="shared" si="102"/>
        <v>-1.5551583373754223</v>
      </c>
      <c r="W152">
        <f t="shared" si="103"/>
        <v>7.8457589384597362E-2</v>
      </c>
      <c r="X152">
        <f t="shared" si="104"/>
        <v>-0.16401999999999822</v>
      </c>
      <c r="Y152">
        <f t="shared" si="105"/>
        <v>329.36330166621372</v>
      </c>
      <c r="AA152" s="5">
        <v>1.159</v>
      </c>
      <c r="AB152">
        <f t="shared" si="106"/>
        <v>115900</v>
      </c>
      <c r="AC152">
        <f t="shared" si="107"/>
        <v>5.064083435963596</v>
      </c>
      <c r="AD152">
        <f t="shared" si="108"/>
        <v>6.0000000000000053E-3</v>
      </c>
      <c r="AE152">
        <f t="shared" si="109"/>
        <v>-2.3718404075709367</v>
      </c>
      <c r="AF152">
        <f t="shared" si="110"/>
        <v>7.8457589384597362E-2</v>
      </c>
      <c r="AG152">
        <f t="shared" si="111"/>
        <v>-0.16110099999999827</v>
      </c>
      <c r="AH152">
        <f t="shared" si="112"/>
        <v>323.50175138232345</v>
      </c>
      <c r="AJ152" s="6">
        <v>1.022</v>
      </c>
      <c r="AK152">
        <f t="shared" si="113"/>
        <v>102200</v>
      </c>
      <c r="AL152">
        <f t="shared" si="114"/>
        <v>5.0094508957986941</v>
      </c>
      <c r="AM152">
        <f t="shared" si="115"/>
        <v>1.0000000000001119E-3</v>
      </c>
      <c r="AN152">
        <f t="shared" si="116"/>
        <v>2.4096369842875363</v>
      </c>
      <c r="AO152">
        <f t="shared" si="117"/>
        <v>7.8457589384597362E-2</v>
      </c>
      <c r="AP152">
        <f t="shared" si="118"/>
        <v>-0.14205799999999846</v>
      </c>
      <c r="AQ152">
        <f t="shared" si="119"/>
        <v>285.26211381599182</v>
      </c>
      <c r="AS152" s="7">
        <v>1.0760000000000001</v>
      </c>
      <c r="AT152">
        <f t="shared" si="120"/>
        <v>107600</v>
      </c>
      <c r="AU152">
        <f t="shared" si="121"/>
        <v>5.0318122713303701</v>
      </c>
      <c r="AV152">
        <f t="shared" si="122"/>
        <v>0</v>
      </c>
      <c r="AW152">
        <f t="shared" si="123"/>
        <v>-0.28483488181453837</v>
      </c>
      <c r="AX152">
        <f t="shared" si="124"/>
        <v>7.8457589384597362E-2</v>
      </c>
      <c r="AY152">
        <f t="shared" si="125"/>
        <v>-0.14956399999999839</v>
      </c>
      <c r="AZ152">
        <f t="shared" si="126"/>
        <v>300.33467168885244</v>
      </c>
      <c r="BB152" s="8">
        <v>1.014</v>
      </c>
      <c r="BC152">
        <f t="shared" si="127"/>
        <v>101400</v>
      </c>
      <c r="BD152">
        <f t="shared" si="128"/>
        <v>5.0060379549973169</v>
      </c>
      <c r="BE152">
        <f t="shared" si="129"/>
        <v>2.0000000000000018E-3</v>
      </c>
      <c r="BF152">
        <f t="shared" si="130"/>
        <v>0.30254045693117559</v>
      </c>
      <c r="BG152">
        <f t="shared" si="131"/>
        <v>7.8457589384597362E-2</v>
      </c>
      <c r="BH152">
        <f t="shared" si="132"/>
        <v>-0.14094599999999849</v>
      </c>
      <c r="BI152">
        <f t="shared" si="133"/>
        <v>283.02914227927175</v>
      </c>
    </row>
    <row r="153" spans="1:61" x14ac:dyDescent="0.25">
      <c r="A153">
        <v>-211</v>
      </c>
      <c r="B153">
        <v>417.69</v>
      </c>
      <c r="C153">
        <f t="shared" si="90"/>
        <v>4.1769000000000002E-4</v>
      </c>
      <c r="D153">
        <f t="shared" si="91"/>
        <v>-3.3791459221416451</v>
      </c>
      <c r="E153">
        <f t="shared" si="134"/>
        <v>1.3600000000000547E-6</v>
      </c>
      <c r="I153" s="3">
        <v>0.88</v>
      </c>
      <c r="J153">
        <f t="shared" si="92"/>
        <v>88000</v>
      </c>
      <c r="K153">
        <f t="shared" si="93"/>
        <v>4.9444826721501682</v>
      </c>
      <c r="L153">
        <f t="shared" si="94"/>
        <v>1.0000000000000009E-2</v>
      </c>
      <c r="M153">
        <f t="shared" si="95"/>
        <v>-0.36268836072873933</v>
      </c>
      <c r="N153">
        <f t="shared" si="96"/>
        <v>7.8736626660856734E-2</v>
      </c>
      <c r="O153">
        <f t="shared" si="97"/>
        <v>-0.11968000000000481</v>
      </c>
      <c r="P153">
        <f t="shared" si="98"/>
        <v>246.42924345828482</v>
      </c>
      <c r="R153" s="4">
        <v>1.1859999999999999</v>
      </c>
      <c r="S153">
        <f t="shared" si="99"/>
        <v>118600</v>
      </c>
      <c r="T153">
        <f t="shared" si="100"/>
        <v>5.0740846890282434</v>
      </c>
      <c r="U153">
        <f t="shared" si="101"/>
        <v>6.0000000000000053E-3</v>
      </c>
      <c r="V153">
        <f t="shared" si="102"/>
        <v>-0.26915051512817301</v>
      </c>
      <c r="W153">
        <f t="shared" si="103"/>
        <v>7.8736626660856734E-2</v>
      </c>
      <c r="X153">
        <f t="shared" si="104"/>
        <v>-0.16129600000000649</v>
      </c>
      <c r="Y153">
        <f t="shared" si="105"/>
        <v>332.11941220627932</v>
      </c>
      <c r="AA153" s="5">
        <v>1.1679999999999999</v>
      </c>
      <c r="AB153">
        <f t="shared" si="106"/>
        <v>116799.99999999999</v>
      </c>
      <c r="AC153">
        <f t="shared" si="107"/>
        <v>5.0674428427763809</v>
      </c>
      <c r="AD153">
        <f t="shared" si="108"/>
        <v>8.999999999999897E-3</v>
      </c>
      <c r="AE153">
        <f t="shared" si="109"/>
        <v>-2.4512901642796767</v>
      </c>
      <c r="AF153">
        <f t="shared" si="110"/>
        <v>7.8736626660856734E-2</v>
      </c>
      <c r="AG153">
        <f t="shared" si="111"/>
        <v>-0.15884800000000637</v>
      </c>
      <c r="AH153">
        <f t="shared" si="112"/>
        <v>327.07881404463257</v>
      </c>
      <c r="AJ153" s="6">
        <v>1.014</v>
      </c>
      <c r="AK153">
        <f t="shared" si="113"/>
        <v>101400</v>
      </c>
      <c r="AL153">
        <f t="shared" si="114"/>
        <v>5.0060379549973169</v>
      </c>
      <c r="AM153">
        <f t="shared" si="115"/>
        <v>-8.0000000000000071E-3</v>
      </c>
      <c r="AN153">
        <f t="shared" si="116"/>
        <v>3.1650117075939135</v>
      </c>
      <c r="AO153">
        <f t="shared" si="117"/>
        <v>7.8736626660856734E-2</v>
      </c>
      <c r="AP153">
        <f t="shared" si="118"/>
        <v>-0.13790400000000555</v>
      </c>
      <c r="AQ153">
        <f t="shared" si="119"/>
        <v>283.95369643943275</v>
      </c>
      <c r="AS153" s="7">
        <v>1.077</v>
      </c>
      <c r="AT153">
        <f t="shared" si="120"/>
        <v>107700</v>
      </c>
      <c r="AU153">
        <f t="shared" si="121"/>
        <v>5.0322157032979815</v>
      </c>
      <c r="AV153">
        <f t="shared" si="122"/>
        <v>9.9999999999988987E-4</v>
      </c>
      <c r="AW153">
        <f t="shared" si="123"/>
        <v>-1.1838644412399153</v>
      </c>
      <c r="AX153">
        <f t="shared" si="124"/>
        <v>7.8736626660856734E-2</v>
      </c>
      <c r="AY153">
        <f t="shared" si="125"/>
        <v>-0.1464720000000059</v>
      </c>
      <c r="AZ153">
        <f t="shared" si="126"/>
        <v>301.59579000519631</v>
      </c>
      <c r="BB153" s="8">
        <v>1.0129999999999999</v>
      </c>
      <c r="BC153">
        <f t="shared" si="127"/>
        <v>101299.99999999999</v>
      </c>
      <c r="BD153">
        <f t="shared" si="128"/>
        <v>5.00560944536028</v>
      </c>
      <c r="BE153">
        <f t="shared" si="129"/>
        <v>-1.0000000000001119E-3</v>
      </c>
      <c r="BF153">
        <f t="shared" si="130"/>
        <v>0.31540453654749107</v>
      </c>
      <c r="BG153">
        <f t="shared" si="131"/>
        <v>7.8736626660856734E-2</v>
      </c>
      <c r="BH153">
        <f t="shared" si="132"/>
        <v>-0.13776800000000552</v>
      </c>
      <c r="BI153">
        <f t="shared" si="133"/>
        <v>283.6736632082301</v>
      </c>
    </row>
    <row r="154" spans="1:61" x14ac:dyDescent="0.25">
      <c r="A154">
        <v>-210</v>
      </c>
      <c r="B154">
        <v>419</v>
      </c>
      <c r="C154">
        <f t="shared" si="90"/>
        <v>4.1899999999999999E-4</v>
      </c>
      <c r="D154">
        <f t="shared" si="91"/>
        <v>-3.3777859770337049</v>
      </c>
      <c r="E154">
        <f t="shared" si="134"/>
        <v>1.3099999999999722E-6</v>
      </c>
      <c r="I154" s="3">
        <v>0.88100000000000001</v>
      </c>
      <c r="J154">
        <f t="shared" si="92"/>
        <v>88100</v>
      </c>
      <c r="K154">
        <f t="shared" si="93"/>
        <v>4.9449759084120481</v>
      </c>
      <c r="L154">
        <f t="shared" si="94"/>
        <v>1.0000000000000009E-3</v>
      </c>
      <c r="M154">
        <f t="shared" si="95"/>
        <v>-1.8847782750399067</v>
      </c>
      <c r="N154">
        <f t="shared" si="96"/>
        <v>7.9004130341493756E-2</v>
      </c>
      <c r="O154">
        <f t="shared" si="97"/>
        <v>-0.11541099999999756</v>
      </c>
      <c r="P154">
        <f t="shared" si="98"/>
        <v>247.48303031649124</v>
      </c>
      <c r="R154" s="4">
        <v>1.1870000000000001</v>
      </c>
      <c r="S154">
        <f t="shared" si="99"/>
        <v>118700</v>
      </c>
      <c r="T154">
        <f t="shared" si="100"/>
        <v>5.0744507189545915</v>
      </c>
      <c r="U154">
        <f t="shared" si="101"/>
        <v>1.0000000000001119E-3</v>
      </c>
      <c r="V154">
        <f t="shared" si="102"/>
        <v>0.56161806280380644</v>
      </c>
      <c r="W154">
        <f t="shared" si="103"/>
        <v>7.9004130341493756E-2</v>
      </c>
      <c r="X154">
        <f t="shared" si="104"/>
        <v>-0.15549699999999669</v>
      </c>
      <c r="Y154">
        <f t="shared" si="105"/>
        <v>333.44194890542013</v>
      </c>
      <c r="AA154" s="5">
        <v>1.177</v>
      </c>
      <c r="AB154">
        <f t="shared" si="106"/>
        <v>117700</v>
      </c>
      <c r="AC154">
        <f t="shared" si="107"/>
        <v>5.0707764628434351</v>
      </c>
      <c r="AD154">
        <f t="shared" si="108"/>
        <v>9.000000000000119E-3</v>
      </c>
      <c r="AE154">
        <f t="shared" si="109"/>
        <v>-0.28283605293903219</v>
      </c>
      <c r="AF154">
        <f t="shared" si="110"/>
        <v>7.9004130341493756E-2</v>
      </c>
      <c r="AG154">
        <f t="shared" si="111"/>
        <v>-0.15418699999999672</v>
      </c>
      <c r="AH154">
        <f t="shared" si="112"/>
        <v>330.63283391885375</v>
      </c>
      <c r="AJ154" s="6">
        <v>1.004</v>
      </c>
      <c r="AK154">
        <f t="shared" si="113"/>
        <v>100400</v>
      </c>
      <c r="AL154">
        <f t="shared" si="114"/>
        <v>5.0017337128090009</v>
      </c>
      <c r="AM154">
        <f t="shared" si="115"/>
        <v>-1.0000000000000009E-2</v>
      </c>
      <c r="AN154">
        <f t="shared" si="116"/>
        <v>1.9962463303544942</v>
      </c>
      <c r="AO154">
        <f t="shared" si="117"/>
        <v>7.9004130341493756E-2</v>
      </c>
      <c r="AP154">
        <f t="shared" si="118"/>
        <v>-0.1315239999999972</v>
      </c>
      <c r="AQ154">
        <f t="shared" si="119"/>
        <v>282.03514465125676</v>
      </c>
      <c r="AS154" s="7">
        <v>1.081</v>
      </c>
      <c r="AT154">
        <f t="shared" si="120"/>
        <v>108100</v>
      </c>
      <c r="AU154">
        <f t="shared" si="121"/>
        <v>5.0338256939533101</v>
      </c>
      <c r="AV154">
        <f t="shared" si="122"/>
        <v>4.0000000000000036E-3</v>
      </c>
      <c r="AW154">
        <f t="shared" si="123"/>
        <v>-0.61559986532996058</v>
      </c>
      <c r="AX154">
        <f t="shared" si="124"/>
        <v>7.9004130341493756E-2</v>
      </c>
      <c r="AY154">
        <f t="shared" si="125"/>
        <v>-0.14161099999999699</v>
      </c>
      <c r="AZ154">
        <f t="shared" si="126"/>
        <v>303.66533004781729</v>
      </c>
      <c r="BB154" s="8">
        <v>1.012</v>
      </c>
      <c r="BC154">
        <f t="shared" si="127"/>
        <v>101200</v>
      </c>
      <c r="BD154">
        <f t="shared" si="128"/>
        <v>5.00518051250378</v>
      </c>
      <c r="BE154">
        <f t="shared" si="129"/>
        <v>-9.9999999999988987E-4</v>
      </c>
      <c r="BF154">
        <f t="shared" si="130"/>
        <v>0.6588319306225896</v>
      </c>
      <c r="BG154">
        <f t="shared" si="131"/>
        <v>7.9004130341493756E-2</v>
      </c>
      <c r="BH154">
        <f t="shared" si="132"/>
        <v>-0.13257199999999719</v>
      </c>
      <c r="BI154">
        <f t="shared" si="133"/>
        <v>284.28243664050979</v>
      </c>
    </row>
    <row r="155" spans="1:61" x14ac:dyDescent="0.25">
      <c r="A155">
        <v>-209</v>
      </c>
      <c r="B155">
        <v>420.26</v>
      </c>
      <c r="C155">
        <f t="shared" si="90"/>
        <v>4.2025999999999999E-4</v>
      </c>
      <c r="D155">
        <f t="shared" si="91"/>
        <v>-3.3764819438179408</v>
      </c>
      <c r="E155">
        <f t="shared" si="134"/>
        <v>1.2599999999999981E-6</v>
      </c>
      <c r="I155" s="3">
        <v>0.88600000000000001</v>
      </c>
      <c r="J155">
        <f t="shared" si="92"/>
        <v>88600</v>
      </c>
      <c r="K155">
        <f t="shared" si="93"/>
        <v>4.9474337218870508</v>
      </c>
      <c r="L155">
        <f t="shared" si="94"/>
        <v>5.0000000000000044E-3</v>
      </c>
      <c r="M155">
        <f t="shared" si="95"/>
        <v>-0.7715325776283708</v>
      </c>
      <c r="N155">
        <f t="shared" si="96"/>
        <v>7.9260020800486053E-2</v>
      </c>
      <c r="O155">
        <f t="shared" si="97"/>
        <v>-0.11163599999999983</v>
      </c>
      <c r="P155">
        <f t="shared" si="98"/>
        <v>249.63603258457229</v>
      </c>
      <c r="R155" s="4">
        <v>1.1850000000000001</v>
      </c>
      <c r="S155">
        <f t="shared" si="99"/>
        <v>118500</v>
      </c>
      <c r="T155">
        <f t="shared" si="100"/>
        <v>5.0737183503461223</v>
      </c>
      <c r="U155">
        <f t="shared" si="101"/>
        <v>-2.0000000000000018E-3</v>
      </c>
      <c r="V155">
        <f t="shared" si="102"/>
        <v>1.7369303956903355</v>
      </c>
      <c r="W155">
        <f t="shared" si="103"/>
        <v>7.9260020800486053E-2</v>
      </c>
      <c r="X155">
        <f t="shared" si="104"/>
        <v>-0.14930999999999978</v>
      </c>
      <c r="Y155">
        <f t="shared" si="105"/>
        <v>333.8811496757541</v>
      </c>
      <c r="AA155" s="5">
        <v>1.1779999999999999</v>
      </c>
      <c r="AB155">
        <f t="shared" si="106"/>
        <v>117800</v>
      </c>
      <c r="AC155">
        <f t="shared" si="107"/>
        <v>5.0711452904510832</v>
      </c>
      <c r="AD155">
        <f t="shared" si="108"/>
        <v>9.9999999999988987E-4</v>
      </c>
      <c r="AE155">
        <f t="shared" si="109"/>
        <v>-0.87030454685588476</v>
      </c>
      <c r="AF155">
        <f t="shared" si="110"/>
        <v>7.9260020800486053E-2</v>
      </c>
      <c r="AG155">
        <f t="shared" si="111"/>
        <v>-0.14842799999999978</v>
      </c>
      <c r="AH155">
        <f t="shared" si="112"/>
        <v>331.90885596458935</v>
      </c>
      <c r="AJ155" s="6">
        <v>0.998</v>
      </c>
      <c r="AK155">
        <f t="shared" si="113"/>
        <v>99800</v>
      </c>
      <c r="AL155">
        <f t="shared" si="114"/>
        <v>4.9991305412873714</v>
      </c>
      <c r="AM155">
        <f t="shared" si="115"/>
        <v>-6.0000000000000053E-3</v>
      </c>
      <c r="AN155">
        <f t="shared" si="116"/>
        <v>1.0301298895482303</v>
      </c>
      <c r="AO155">
        <f t="shared" si="117"/>
        <v>7.9260020800486053E-2</v>
      </c>
      <c r="AP155">
        <f t="shared" si="118"/>
        <v>-0.1257479999999998</v>
      </c>
      <c r="AQ155">
        <f t="shared" si="119"/>
        <v>281.19273196320893</v>
      </c>
      <c r="AS155" s="7">
        <v>1.083</v>
      </c>
      <c r="AT155">
        <f t="shared" si="120"/>
        <v>108300</v>
      </c>
      <c r="AU155">
        <f t="shared" si="121"/>
        <v>5.0346284566253203</v>
      </c>
      <c r="AV155">
        <f t="shared" si="122"/>
        <v>2.0000000000000018E-3</v>
      </c>
      <c r="AW155">
        <f t="shared" si="123"/>
        <v>-0.94654155298889364</v>
      </c>
      <c r="AX155">
        <f t="shared" si="124"/>
        <v>7.9260020800486053E-2</v>
      </c>
      <c r="AY155">
        <f t="shared" si="125"/>
        <v>-0.1364579999999998</v>
      </c>
      <c r="AZ155">
        <f t="shared" si="126"/>
        <v>305.14201274163861</v>
      </c>
      <c r="BB155" s="8">
        <v>1.01</v>
      </c>
      <c r="BC155">
        <f t="shared" si="127"/>
        <v>101000</v>
      </c>
      <c r="BD155">
        <f t="shared" si="128"/>
        <v>5.0043213737826422</v>
      </c>
      <c r="BE155">
        <f t="shared" si="129"/>
        <v>-2.0000000000000018E-3</v>
      </c>
      <c r="BF155">
        <f t="shared" si="130"/>
        <v>0</v>
      </c>
      <c r="BG155">
        <f t="shared" si="131"/>
        <v>7.9260020800486053E-2</v>
      </c>
      <c r="BH155">
        <f t="shared" si="132"/>
        <v>-0.12725999999999982</v>
      </c>
      <c r="BI155">
        <f t="shared" si="133"/>
        <v>284.57380689663432</v>
      </c>
    </row>
    <row r="156" spans="1:61" x14ac:dyDescent="0.25">
      <c r="A156">
        <v>-208</v>
      </c>
      <c r="B156">
        <v>421.49</v>
      </c>
      <c r="C156">
        <f t="shared" si="90"/>
        <v>4.2149E-4</v>
      </c>
      <c r="D156">
        <f t="shared" si="91"/>
        <v>-3.3752127247078927</v>
      </c>
      <c r="E156">
        <f t="shared" si="134"/>
        <v>1.2300000000000136E-6</v>
      </c>
      <c r="I156" s="3">
        <v>0.88800000000000001</v>
      </c>
      <c r="J156">
        <f t="shared" si="92"/>
        <v>88800</v>
      </c>
      <c r="K156">
        <f t="shared" si="93"/>
        <v>4.9484129657786013</v>
      </c>
      <c r="L156">
        <f t="shared" si="94"/>
        <v>2.0000000000000018E-3</v>
      </c>
      <c r="M156">
        <f t="shared" si="95"/>
        <v>-1.6076192556688145</v>
      </c>
      <c r="N156">
        <f t="shared" si="96"/>
        <v>7.950422190181293E-2</v>
      </c>
      <c r="O156">
        <f t="shared" si="97"/>
        <v>-0.10922400000000121</v>
      </c>
      <c r="P156">
        <f t="shared" si="98"/>
        <v>250.93181900018942</v>
      </c>
      <c r="R156" s="4">
        <v>1.179</v>
      </c>
      <c r="S156">
        <f t="shared" si="99"/>
        <v>117900</v>
      </c>
      <c r="T156">
        <f t="shared" si="100"/>
        <v>5.0715138050950888</v>
      </c>
      <c r="U156">
        <f t="shared" si="101"/>
        <v>-6.0000000000000053E-3</v>
      </c>
      <c r="V156">
        <f t="shared" si="102"/>
        <v>1.5201666836400922</v>
      </c>
      <c r="W156">
        <f t="shared" si="103"/>
        <v>7.950422190181293E-2</v>
      </c>
      <c r="X156">
        <f t="shared" si="104"/>
        <v>-0.14501700000000162</v>
      </c>
      <c r="Y156">
        <f t="shared" si="105"/>
        <v>333.16285428065692</v>
      </c>
      <c r="AA156" s="5">
        <v>1.181</v>
      </c>
      <c r="AB156">
        <f t="shared" si="106"/>
        <v>118100</v>
      </c>
      <c r="AC156">
        <f t="shared" si="107"/>
        <v>5.0722498976135144</v>
      </c>
      <c r="AD156">
        <f t="shared" si="108"/>
        <v>3.0000000000001137E-3</v>
      </c>
      <c r="AE156">
        <f t="shared" si="109"/>
        <v>-1.2094506274472516</v>
      </c>
      <c r="AF156">
        <f t="shared" si="110"/>
        <v>7.950422190181293E-2</v>
      </c>
      <c r="AG156">
        <f t="shared" si="111"/>
        <v>-0.14526300000000161</v>
      </c>
      <c r="AH156">
        <f t="shared" si="112"/>
        <v>333.72801603516183</v>
      </c>
      <c r="AJ156" s="6">
        <v>0.995</v>
      </c>
      <c r="AK156">
        <f t="shared" si="113"/>
        <v>99500</v>
      </c>
      <c r="AL156">
        <f t="shared" si="114"/>
        <v>4.9978230807457251</v>
      </c>
      <c r="AM156">
        <f t="shared" si="115"/>
        <v>-3.0000000000000027E-3</v>
      </c>
      <c r="AN156">
        <f t="shared" si="116"/>
        <v>-3.2208843346592437</v>
      </c>
      <c r="AO156">
        <f t="shared" si="117"/>
        <v>7.950422190181293E-2</v>
      </c>
      <c r="AP156">
        <f t="shared" si="118"/>
        <v>-0.12238500000000135</v>
      </c>
      <c r="AQ156">
        <f t="shared" si="119"/>
        <v>281.16797286620323</v>
      </c>
      <c r="AS156" s="7">
        <v>1.0860000000000001</v>
      </c>
      <c r="AT156">
        <f t="shared" si="120"/>
        <v>108600.00000000001</v>
      </c>
      <c r="AU156">
        <f t="shared" si="121"/>
        <v>5.0358298252528284</v>
      </c>
      <c r="AV156">
        <f t="shared" si="122"/>
        <v>3.0000000000001137E-3</v>
      </c>
      <c r="AW156">
        <f t="shared" si="123"/>
        <v>0.32952068869456225</v>
      </c>
      <c r="AX156">
        <f t="shared" si="124"/>
        <v>7.950422190181293E-2</v>
      </c>
      <c r="AY156">
        <f t="shared" si="125"/>
        <v>-0.1335780000000015</v>
      </c>
      <c r="AZ156">
        <f t="shared" si="126"/>
        <v>306.88283269617767</v>
      </c>
      <c r="BB156" s="8">
        <v>1.01</v>
      </c>
      <c r="BC156">
        <f t="shared" si="127"/>
        <v>101000</v>
      </c>
      <c r="BD156">
        <f t="shared" si="128"/>
        <v>5.0043213737826422</v>
      </c>
      <c r="BE156">
        <f t="shared" si="129"/>
        <v>0</v>
      </c>
      <c r="BF156">
        <f t="shared" si="130"/>
        <v>-0.35397794307074582</v>
      </c>
      <c r="BG156">
        <f t="shared" si="131"/>
        <v>7.950422190181293E-2</v>
      </c>
      <c r="BH156">
        <f t="shared" si="132"/>
        <v>-0.12423000000000138</v>
      </c>
      <c r="BI156">
        <f t="shared" si="133"/>
        <v>285.40668602499022</v>
      </c>
    </row>
    <row r="157" spans="1:61" x14ac:dyDescent="0.25">
      <c r="A157">
        <v>-207</v>
      </c>
      <c r="B157">
        <v>422.67</v>
      </c>
      <c r="C157">
        <f t="shared" si="90"/>
        <v>4.2266999999999999E-4</v>
      </c>
      <c r="D157">
        <f t="shared" si="91"/>
        <v>-3.3739985761521081</v>
      </c>
      <c r="E157">
        <f t="shared" si="134"/>
        <v>1.1799999999999853E-6</v>
      </c>
      <c r="I157" s="3">
        <v>0.89200000000000002</v>
      </c>
      <c r="J157">
        <f t="shared" si="92"/>
        <v>89200</v>
      </c>
      <c r="K157">
        <f t="shared" si="93"/>
        <v>4.9503648543761232</v>
      </c>
      <c r="L157">
        <f t="shared" si="94"/>
        <v>4.0000000000000036E-3</v>
      </c>
      <c r="M157">
        <f t="shared" si="95"/>
        <v>-1.2575636614198058</v>
      </c>
      <c r="N157">
        <f t="shared" si="96"/>
        <v>7.9736661020495064E-2</v>
      </c>
      <c r="O157">
        <f t="shared" si="97"/>
        <v>-0.10525599999999868</v>
      </c>
      <c r="P157">
        <f t="shared" si="98"/>
        <v>252.76781364768621</v>
      </c>
      <c r="R157" s="4">
        <v>1.1739999999999999</v>
      </c>
      <c r="S157">
        <f t="shared" si="99"/>
        <v>117400</v>
      </c>
      <c r="T157">
        <f t="shared" si="100"/>
        <v>5.0696680969115953</v>
      </c>
      <c r="U157">
        <f t="shared" si="101"/>
        <v>-5.0000000000001155E-3</v>
      </c>
      <c r="V157">
        <f t="shared" si="102"/>
        <v>-1.5917747090307086</v>
      </c>
      <c r="W157">
        <f t="shared" si="103"/>
        <v>7.9736661020495064E-2</v>
      </c>
      <c r="X157">
        <f t="shared" si="104"/>
        <v>-0.13853199999999827</v>
      </c>
      <c r="Y157">
        <f t="shared" si="105"/>
        <v>332.67871437486951</v>
      </c>
      <c r="AA157" s="5">
        <v>1.1850000000000001</v>
      </c>
      <c r="AB157">
        <f t="shared" si="106"/>
        <v>118500</v>
      </c>
      <c r="AC157">
        <f t="shared" si="107"/>
        <v>5.0737183503461223</v>
      </c>
      <c r="AD157">
        <f t="shared" si="108"/>
        <v>4.0000000000000036E-3</v>
      </c>
      <c r="AE157">
        <f t="shared" si="109"/>
        <v>0</v>
      </c>
      <c r="AF157">
        <f t="shared" si="110"/>
        <v>7.9736661020495064E-2</v>
      </c>
      <c r="AG157">
        <f t="shared" si="111"/>
        <v>-0.13982999999999826</v>
      </c>
      <c r="AH157">
        <f t="shared" si="112"/>
        <v>335.79580624720643</v>
      </c>
      <c r="AJ157" s="6">
        <v>1.004</v>
      </c>
      <c r="AK157">
        <f t="shared" si="113"/>
        <v>100400</v>
      </c>
      <c r="AL157">
        <f t="shared" si="114"/>
        <v>5.0017337128090009</v>
      </c>
      <c r="AM157">
        <f t="shared" si="115"/>
        <v>9.000000000000008E-3</v>
      </c>
      <c r="AN157">
        <f t="shared" si="116"/>
        <v>-5.1866470313589517</v>
      </c>
      <c r="AO157">
        <f t="shared" si="117"/>
        <v>7.9736661020495064E-2</v>
      </c>
      <c r="AP157">
        <f t="shared" si="118"/>
        <v>-0.11847199999999852</v>
      </c>
      <c r="AQ157">
        <f t="shared" si="119"/>
        <v>284.50547634784414</v>
      </c>
      <c r="AS157" s="7">
        <v>1.085</v>
      </c>
      <c r="AT157">
        <f t="shared" si="120"/>
        <v>108500</v>
      </c>
      <c r="AU157">
        <f t="shared" si="121"/>
        <v>5.0354297381845488</v>
      </c>
      <c r="AV157">
        <f t="shared" si="122"/>
        <v>-1.0000000000001119E-3</v>
      </c>
      <c r="AW157">
        <f t="shared" si="123"/>
        <v>0</v>
      </c>
      <c r="AX157">
        <f t="shared" si="124"/>
        <v>7.9736661020495064E-2</v>
      </c>
      <c r="AY157">
        <f t="shared" si="125"/>
        <v>-0.1280299999999984</v>
      </c>
      <c r="AZ157">
        <f t="shared" si="126"/>
        <v>307.45860740777977</v>
      </c>
      <c r="BB157" s="8">
        <v>1.0109999999999999</v>
      </c>
      <c r="BC157">
        <f t="shared" si="127"/>
        <v>101099.99999999999</v>
      </c>
      <c r="BD157">
        <f t="shared" si="128"/>
        <v>5.0047511555910011</v>
      </c>
      <c r="BE157">
        <f t="shared" si="129"/>
        <v>9.9999999999988987E-4</v>
      </c>
      <c r="BF157">
        <f t="shared" si="130"/>
        <v>0.74167157956989826</v>
      </c>
      <c r="BG157">
        <f t="shared" si="131"/>
        <v>7.9736661020495064E-2</v>
      </c>
      <c r="BH157">
        <f t="shared" si="132"/>
        <v>-0.1192979999999985</v>
      </c>
      <c r="BI157">
        <f t="shared" si="133"/>
        <v>286.48908026660399</v>
      </c>
    </row>
    <row r="158" spans="1:61" x14ac:dyDescent="0.25">
      <c r="A158">
        <v>-206</v>
      </c>
      <c r="B158">
        <v>423.8</v>
      </c>
      <c r="C158">
        <f t="shared" si="90"/>
        <v>4.238E-4</v>
      </c>
      <c r="D158">
        <f t="shared" si="91"/>
        <v>-3.3728390476252241</v>
      </c>
      <c r="E158">
        <f t="shared" si="134"/>
        <v>1.1300000000000112E-6</v>
      </c>
      <c r="I158" s="3">
        <v>0.89500000000000002</v>
      </c>
      <c r="J158">
        <f t="shared" si="92"/>
        <v>89500</v>
      </c>
      <c r="K158">
        <f t="shared" si="93"/>
        <v>4.9518230353159121</v>
      </c>
      <c r="L158">
        <f t="shared" si="94"/>
        <v>3.0000000000000027E-3</v>
      </c>
      <c r="M158">
        <f t="shared" si="95"/>
        <v>2.1611961917088034</v>
      </c>
      <c r="N158">
        <f t="shared" si="96"/>
        <v>7.9957269062641001E-2</v>
      </c>
      <c r="O158">
        <f t="shared" si="97"/>
        <v>-0.101135000000001</v>
      </c>
      <c r="P158">
        <f t="shared" si="98"/>
        <v>254.29597220037832</v>
      </c>
      <c r="R158" s="4">
        <v>1.179</v>
      </c>
      <c r="S158">
        <f t="shared" si="99"/>
        <v>117900</v>
      </c>
      <c r="T158">
        <f t="shared" si="100"/>
        <v>5.0715138050950888</v>
      </c>
      <c r="U158">
        <f t="shared" si="101"/>
        <v>5.0000000000001155E-3</v>
      </c>
      <c r="V158">
        <f t="shared" si="102"/>
        <v>-1.3065973921737468</v>
      </c>
      <c r="W158">
        <f t="shared" si="103"/>
        <v>7.9957269062641001E-2</v>
      </c>
      <c r="X158">
        <f t="shared" si="104"/>
        <v>-0.13322700000000132</v>
      </c>
      <c r="Y158">
        <f t="shared" si="105"/>
        <v>334.98877231759332</v>
      </c>
      <c r="AA158" s="5">
        <v>1.1850000000000001</v>
      </c>
      <c r="AB158">
        <f t="shared" si="106"/>
        <v>118500</v>
      </c>
      <c r="AC158">
        <f t="shared" si="107"/>
        <v>5.0737183503461223</v>
      </c>
      <c r="AD158">
        <f t="shared" si="108"/>
        <v>0</v>
      </c>
      <c r="AE158">
        <f t="shared" si="109"/>
        <v>-3.5644920744494706</v>
      </c>
      <c r="AF158">
        <f t="shared" si="110"/>
        <v>7.9957269062641001E-2</v>
      </c>
      <c r="AG158">
        <f t="shared" si="111"/>
        <v>-0.13390500000000133</v>
      </c>
      <c r="AH158">
        <f t="shared" si="112"/>
        <v>336.69354978485842</v>
      </c>
      <c r="AJ158" s="6">
        <v>1.018</v>
      </c>
      <c r="AK158">
        <f t="shared" si="113"/>
        <v>101800</v>
      </c>
      <c r="AL158">
        <f t="shared" si="114"/>
        <v>5.0077477780007396</v>
      </c>
      <c r="AM158">
        <f t="shared" si="115"/>
        <v>1.4000000000000012E-2</v>
      </c>
      <c r="AN158">
        <f t="shared" si="116"/>
        <v>-6.0160675171028304</v>
      </c>
      <c r="AO158">
        <f t="shared" si="117"/>
        <v>7.9957269062641001E-2</v>
      </c>
      <c r="AP158">
        <f t="shared" si="118"/>
        <v>-0.11503400000000114</v>
      </c>
      <c r="AQ158">
        <f t="shared" si="119"/>
        <v>289.24391027931296</v>
      </c>
      <c r="AS158" s="7">
        <v>1.085</v>
      </c>
      <c r="AT158">
        <f t="shared" si="120"/>
        <v>108500</v>
      </c>
      <c r="AU158">
        <f t="shared" si="121"/>
        <v>5.0354297381845488</v>
      </c>
      <c r="AV158">
        <f t="shared" si="122"/>
        <v>0</v>
      </c>
      <c r="AW158">
        <f t="shared" si="123"/>
        <v>0.35571465061308555</v>
      </c>
      <c r="AX158">
        <f t="shared" si="124"/>
        <v>7.9957269062641001E-2</v>
      </c>
      <c r="AY158">
        <f t="shared" si="125"/>
        <v>-0.12260500000000121</v>
      </c>
      <c r="AZ158">
        <f t="shared" si="126"/>
        <v>308.28059199710668</v>
      </c>
      <c r="BB158" s="8">
        <v>1.0089999999999999</v>
      </c>
      <c r="BC158">
        <f t="shared" si="127"/>
        <v>100899.99999999999</v>
      </c>
      <c r="BD158">
        <f t="shared" si="128"/>
        <v>5.0038911662369108</v>
      </c>
      <c r="BE158">
        <f t="shared" si="129"/>
        <v>-2.0000000000000018E-3</v>
      </c>
      <c r="BF158">
        <f t="shared" si="130"/>
        <v>0.38252111340063949</v>
      </c>
      <c r="BG158">
        <f t="shared" si="131"/>
        <v>7.9957269062641001E-2</v>
      </c>
      <c r="BH158">
        <f t="shared" si="132"/>
        <v>-0.11401700000000112</v>
      </c>
      <c r="BI158">
        <f t="shared" si="133"/>
        <v>286.68674407841524</v>
      </c>
    </row>
    <row r="159" spans="1:61" x14ac:dyDescent="0.25">
      <c r="A159">
        <v>-205</v>
      </c>
      <c r="B159">
        <v>424.9</v>
      </c>
      <c r="C159">
        <f t="shared" si="90"/>
        <v>4.2489999999999997E-4</v>
      </c>
      <c r="D159">
        <f t="shared" si="91"/>
        <v>-3.3717132689104856</v>
      </c>
      <c r="E159">
        <f t="shared" si="134"/>
        <v>1.0999999999999725E-6</v>
      </c>
      <c r="I159" s="3">
        <v>0.89</v>
      </c>
      <c r="J159">
        <f t="shared" si="92"/>
        <v>89000</v>
      </c>
      <c r="K159">
        <f t="shared" si="93"/>
        <v>4.9493900066449124</v>
      </c>
      <c r="L159">
        <f t="shared" si="94"/>
        <v>-5.0000000000000044E-3</v>
      </c>
      <c r="M159">
        <f t="shared" si="95"/>
        <v>1.8250772345938648</v>
      </c>
      <c r="N159">
        <f t="shared" si="96"/>
        <v>8.0165980484497149E-2</v>
      </c>
      <c r="O159">
        <f t="shared" si="97"/>
        <v>-9.7899999999997558E-2</v>
      </c>
      <c r="P159">
        <f t="shared" si="98"/>
        <v>253.53167838541754</v>
      </c>
      <c r="R159" s="4">
        <v>1.1830000000000001</v>
      </c>
      <c r="S159">
        <f t="shared" si="99"/>
        <v>118300</v>
      </c>
      <c r="T159">
        <f t="shared" si="100"/>
        <v>5.0729847446279308</v>
      </c>
      <c r="U159">
        <f t="shared" si="101"/>
        <v>4.0000000000000036E-3</v>
      </c>
      <c r="V159">
        <f t="shared" si="102"/>
        <v>0.68556101126435653</v>
      </c>
      <c r="W159">
        <f t="shared" si="103"/>
        <v>8.0165980484497149E-2</v>
      </c>
      <c r="X159">
        <f t="shared" si="104"/>
        <v>-0.13012999999999675</v>
      </c>
      <c r="Y159">
        <f t="shared" si="105"/>
        <v>336.99772531454937</v>
      </c>
      <c r="AA159" s="5">
        <v>1.196</v>
      </c>
      <c r="AB159">
        <f t="shared" si="106"/>
        <v>119600</v>
      </c>
      <c r="AC159">
        <f t="shared" si="107"/>
        <v>5.0777311796523916</v>
      </c>
      <c r="AD159">
        <f t="shared" si="108"/>
        <v>1.0999999999999899E-2</v>
      </c>
      <c r="AE159">
        <f t="shared" si="109"/>
        <v>-4.3802206180045742</v>
      </c>
      <c r="AF159">
        <f t="shared" si="110"/>
        <v>8.0165980484497149E-2</v>
      </c>
      <c r="AG159">
        <f t="shared" si="111"/>
        <v>-0.13155999999999671</v>
      </c>
      <c r="AH159">
        <f t="shared" si="112"/>
        <v>340.70099702130261</v>
      </c>
      <c r="AJ159" s="6">
        <v>1.034</v>
      </c>
      <c r="AK159">
        <f t="shared" si="113"/>
        <v>103400</v>
      </c>
      <c r="AL159">
        <f t="shared" si="114"/>
        <v>5.0145205387579237</v>
      </c>
      <c r="AM159">
        <f t="shared" si="115"/>
        <v>1.6000000000000014E-2</v>
      </c>
      <c r="AN159">
        <f t="shared" si="116"/>
        <v>-6.99249982292553</v>
      </c>
      <c r="AO159">
        <f t="shared" si="117"/>
        <v>8.0165980484497149E-2</v>
      </c>
      <c r="AP159">
        <f t="shared" si="118"/>
        <v>-0.11373999999999716</v>
      </c>
      <c r="AQ159">
        <f t="shared" si="119"/>
        <v>294.55253421406934</v>
      </c>
      <c r="AS159" s="7">
        <v>1.0840000000000001</v>
      </c>
      <c r="AT159">
        <f t="shared" si="120"/>
        <v>108400.00000000001</v>
      </c>
      <c r="AU159">
        <f t="shared" si="121"/>
        <v>5.0350292822023679</v>
      </c>
      <c r="AV159">
        <f t="shared" si="122"/>
        <v>-9.9999999999988987E-4</v>
      </c>
      <c r="AW159">
        <f t="shared" si="123"/>
        <v>-1.1197606233461461</v>
      </c>
      <c r="AX159">
        <f t="shared" si="124"/>
        <v>8.0165980484497149E-2</v>
      </c>
      <c r="AY159">
        <f t="shared" si="125"/>
        <v>-0.11923999999999704</v>
      </c>
      <c r="AZ159">
        <f t="shared" si="126"/>
        <v>308.79588693235127</v>
      </c>
      <c r="BB159" s="8">
        <v>1.008</v>
      </c>
      <c r="BC159">
        <f t="shared" si="127"/>
        <v>100800</v>
      </c>
      <c r="BD159">
        <f t="shared" si="128"/>
        <v>5.0034605321095063</v>
      </c>
      <c r="BE159">
        <f t="shared" si="129"/>
        <v>-9.9999999999988987E-4</v>
      </c>
      <c r="BF159">
        <f t="shared" si="130"/>
        <v>0</v>
      </c>
      <c r="BG159">
        <f t="shared" si="131"/>
        <v>8.0165980484497149E-2</v>
      </c>
      <c r="BH159">
        <f t="shared" si="132"/>
        <v>-0.11087999999999723</v>
      </c>
      <c r="BI159">
        <f t="shared" si="133"/>
        <v>287.14599080056274</v>
      </c>
    </row>
    <row r="160" spans="1:61" x14ac:dyDescent="0.25">
      <c r="A160">
        <v>-204</v>
      </c>
      <c r="B160">
        <v>425.95</v>
      </c>
      <c r="C160">
        <f t="shared" si="90"/>
        <v>4.2594999999999997E-4</v>
      </c>
      <c r="D160">
        <f t="shared" si="91"/>
        <v>-3.3706413774196595</v>
      </c>
      <c r="E160">
        <f t="shared" si="134"/>
        <v>1.0499999999999984E-6</v>
      </c>
      <c r="I160" s="3">
        <v>0.88600000000000001</v>
      </c>
      <c r="J160">
        <f t="shared" si="92"/>
        <v>88600</v>
      </c>
      <c r="K160">
        <f t="shared" si="93"/>
        <v>4.9474337218870508</v>
      </c>
      <c r="L160">
        <f t="shared" si="94"/>
        <v>-4.0000000000000036E-3</v>
      </c>
      <c r="M160">
        <f t="shared" si="95"/>
        <v>0.47682949833739663</v>
      </c>
      <c r="N160">
        <f t="shared" si="96"/>
        <v>8.0362733310497259E-2</v>
      </c>
      <c r="O160">
        <f t="shared" si="97"/>
        <v>-9.3029999999999863E-2</v>
      </c>
      <c r="P160">
        <f t="shared" si="98"/>
        <v>253.01591414695318</v>
      </c>
      <c r="R160" s="4">
        <v>1.181</v>
      </c>
      <c r="S160">
        <f t="shared" si="99"/>
        <v>118100</v>
      </c>
      <c r="T160">
        <f t="shared" si="100"/>
        <v>5.0722498976135144</v>
      </c>
      <c r="U160">
        <f t="shared" si="101"/>
        <v>-2.0000000000000018E-3</v>
      </c>
      <c r="V160">
        <f t="shared" si="102"/>
        <v>1.4325118945252977</v>
      </c>
      <c r="W160">
        <f t="shared" si="103"/>
        <v>8.0362733310497259E-2</v>
      </c>
      <c r="X160">
        <f t="shared" si="104"/>
        <v>-0.12400499999999981</v>
      </c>
      <c r="Y160">
        <f t="shared" si="105"/>
        <v>337.25936185953918</v>
      </c>
      <c r="AA160" s="5">
        <v>1.2090000000000001</v>
      </c>
      <c r="AB160">
        <f t="shared" si="106"/>
        <v>120900.00000000001</v>
      </c>
      <c r="AC160">
        <f t="shared" si="107"/>
        <v>5.0824263008607717</v>
      </c>
      <c r="AD160">
        <f t="shared" si="108"/>
        <v>1.3000000000000123E-2</v>
      </c>
      <c r="AE160">
        <f t="shared" si="109"/>
        <v>-1.7426045201477594</v>
      </c>
      <c r="AF160">
        <f t="shared" si="110"/>
        <v>8.0362733310497259E-2</v>
      </c>
      <c r="AG160">
        <f t="shared" si="111"/>
        <v>-0.12694499999999984</v>
      </c>
      <c r="AH160">
        <f t="shared" si="112"/>
        <v>345.25535011700504</v>
      </c>
      <c r="AJ160" s="6">
        <v>1.052</v>
      </c>
      <c r="AK160">
        <f t="shared" si="113"/>
        <v>105200</v>
      </c>
      <c r="AL160">
        <f t="shared" si="114"/>
        <v>5.0220157398177205</v>
      </c>
      <c r="AM160">
        <f t="shared" si="115"/>
        <v>1.8000000000000016E-2</v>
      </c>
      <c r="AN160">
        <f t="shared" si="116"/>
        <v>-5.9779074385621094</v>
      </c>
      <c r="AO160">
        <f t="shared" si="117"/>
        <v>8.0362733310497259E-2</v>
      </c>
      <c r="AP160">
        <f t="shared" si="118"/>
        <v>-0.11045999999999984</v>
      </c>
      <c r="AQ160">
        <f t="shared" si="119"/>
        <v>300.42070167335754</v>
      </c>
      <c r="AS160" s="7">
        <v>1.087</v>
      </c>
      <c r="AT160">
        <f t="shared" si="120"/>
        <v>108700</v>
      </c>
      <c r="AU160">
        <f t="shared" si="121"/>
        <v>5.0362295440862948</v>
      </c>
      <c r="AV160">
        <f t="shared" si="122"/>
        <v>2.9999999999998916E-3</v>
      </c>
      <c r="AW160">
        <f t="shared" si="123"/>
        <v>-1.5509015633478429</v>
      </c>
      <c r="AX160">
        <f t="shared" si="124"/>
        <v>8.0362733310497259E-2</v>
      </c>
      <c r="AY160">
        <f t="shared" si="125"/>
        <v>-0.11413499999999983</v>
      </c>
      <c r="AZ160">
        <f t="shared" si="126"/>
        <v>310.41568699518979</v>
      </c>
      <c r="BB160" s="8">
        <v>1.008</v>
      </c>
      <c r="BC160">
        <f t="shared" si="127"/>
        <v>100800</v>
      </c>
      <c r="BD160">
        <f t="shared" si="128"/>
        <v>5.0034605321095063</v>
      </c>
      <c r="BE160">
        <f t="shared" si="129"/>
        <v>0</v>
      </c>
      <c r="BF160">
        <f t="shared" si="130"/>
        <v>-0.83693283280120689</v>
      </c>
      <c r="BG160">
        <f t="shared" si="131"/>
        <v>8.0362733310497259E-2</v>
      </c>
      <c r="BH160">
        <f t="shared" si="132"/>
        <v>-0.10583999999999984</v>
      </c>
      <c r="BI160">
        <f t="shared" si="133"/>
        <v>287.8555772687684</v>
      </c>
    </row>
    <row r="161" spans="1:61" x14ac:dyDescent="0.25">
      <c r="A161">
        <v>-203</v>
      </c>
      <c r="B161">
        <v>426.96</v>
      </c>
      <c r="C161">
        <f t="shared" si="90"/>
        <v>4.2695999999999999E-4</v>
      </c>
      <c r="D161">
        <f t="shared" si="91"/>
        <v>-3.3696128102044689</v>
      </c>
      <c r="E161">
        <f t="shared" si="134"/>
        <v>1.0100000000000191E-6</v>
      </c>
      <c r="I161" s="3">
        <v>0.88500000000000001</v>
      </c>
      <c r="J161">
        <f t="shared" si="92"/>
        <v>88500</v>
      </c>
      <c r="K161">
        <f t="shared" si="93"/>
        <v>4.9469432706978251</v>
      </c>
      <c r="L161">
        <f t="shared" si="94"/>
        <v>-1.0000000000000009E-3</v>
      </c>
      <c r="M161">
        <f t="shared" si="95"/>
        <v>0.50339158876916767</v>
      </c>
      <c r="N161">
        <f t="shared" si="96"/>
        <v>8.0547469150307915E-2</v>
      </c>
      <c r="O161">
        <f t="shared" si="97"/>
        <v>-8.9385000000001699E-2</v>
      </c>
      <c r="P161">
        <f t="shared" si="98"/>
        <v>253.32960982767261</v>
      </c>
      <c r="R161" s="4">
        <v>1.177</v>
      </c>
      <c r="S161">
        <f t="shared" si="99"/>
        <v>117700</v>
      </c>
      <c r="T161">
        <f t="shared" si="100"/>
        <v>5.0707764628434351</v>
      </c>
      <c r="U161">
        <f t="shared" si="101"/>
        <v>-4.0000000000000036E-3</v>
      </c>
      <c r="V161">
        <f t="shared" si="102"/>
        <v>-1.1334324648583571</v>
      </c>
      <c r="W161">
        <f t="shared" si="103"/>
        <v>8.0547469150307915E-2</v>
      </c>
      <c r="X161">
        <f t="shared" si="104"/>
        <v>-0.11887700000000224</v>
      </c>
      <c r="Y161">
        <f t="shared" si="105"/>
        <v>336.91406866346972</v>
      </c>
      <c r="AA161" s="5">
        <v>1.214</v>
      </c>
      <c r="AB161">
        <f t="shared" si="106"/>
        <v>121400</v>
      </c>
      <c r="AC161">
        <f t="shared" si="107"/>
        <v>5.0842186867392387</v>
      </c>
      <c r="AD161">
        <f t="shared" si="108"/>
        <v>4.9999999999998934E-3</v>
      </c>
      <c r="AE161">
        <f t="shared" si="109"/>
        <v>-3.6526030339984472</v>
      </c>
      <c r="AF161">
        <f t="shared" si="110"/>
        <v>8.0547469150307915E-2</v>
      </c>
      <c r="AG161">
        <f t="shared" si="111"/>
        <v>-0.12261400000000232</v>
      </c>
      <c r="AH161">
        <f t="shared" si="112"/>
        <v>347.50525009129331</v>
      </c>
      <c r="AJ161" s="6">
        <v>1.0669999999999999</v>
      </c>
      <c r="AK161">
        <f t="shared" si="113"/>
        <v>106700</v>
      </c>
      <c r="AL161">
        <f t="shared" si="114"/>
        <v>5.0281644194244697</v>
      </c>
      <c r="AM161">
        <f t="shared" si="115"/>
        <v>1.4999999999999902E-2</v>
      </c>
      <c r="AN161">
        <f t="shared" si="116"/>
        <v>-3.3258777449861392</v>
      </c>
      <c r="AO161">
        <f t="shared" si="117"/>
        <v>8.0547469150307915E-2</v>
      </c>
      <c r="AP161">
        <f t="shared" si="118"/>
        <v>-0.10776700000000204</v>
      </c>
      <c r="AQ161">
        <f t="shared" si="119"/>
        <v>305.42677252669688</v>
      </c>
      <c r="AS161" s="7">
        <v>1.091</v>
      </c>
      <c r="AT161">
        <f t="shared" si="120"/>
        <v>109100</v>
      </c>
      <c r="AU161">
        <f t="shared" si="121"/>
        <v>5.0378247505883422</v>
      </c>
      <c r="AV161">
        <f t="shared" si="122"/>
        <v>4.0000000000000036E-3</v>
      </c>
      <c r="AW161">
        <f t="shared" si="123"/>
        <v>-0.81547607564260616</v>
      </c>
      <c r="AX161">
        <f t="shared" si="124"/>
        <v>8.0547469150307915E-2</v>
      </c>
      <c r="AY161">
        <f t="shared" si="125"/>
        <v>-0.11019100000000209</v>
      </c>
      <c r="AZ161">
        <f t="shared" si="126"/>
        <v>312.29672804744729</v>
      </c>
      <c r="BB161" s="8">
        <v>1.01</v>
      </c>
      <c r="BC161">
        <f t="shared" si="127"/>
        <v>101000</v>
      </c>
      <c r="BD161">
        <f t="shared" si="128"/>
        <v>5.0043213737826422</v>
      </c>
      <c r="BE161">
        <f t="shared" si="129"/>
        <v>2.0000000000000018E-3</v>
      </c>
      <c r="BF161">
        <f t="shared" si="130"/>
        <v>0</v>
      </c>
      <c r="BG161">
        <f t="shared" si="131"/>
        <v>8.0547469150307915E-2</v>
      </c>
      <c r="BH161">
        <f t="shared" si="132"/>
        <v>-0.10201000000000193</v>
      </c>
      <c r="BI161">
        <f t="shared" si="133"/>
        <v>289.11062816491454</v>
      </c>
    </row>
    <row r="162" spans="1:61" x14ac:dyDescent="0.25">
      <c r="A162">
        <v>-202</v>
      </c>
      <c r="B162">
        <v>427.92</v>
      </c>
      <c r="C162">
        <f t="shared" si="90"/>
        <v>4.2792000000000004E-4</v>
      </c>
      <c r="D162">
        <f t="shared" si="91"/>
        <v>-3.3686374151130392</v>
      </c>
      <c r="E162">
        <f t="shared" si="134"/>
        <v>9.6000000000004502E-7</v>
      </c>
      <c r="I162" s="3">
        <v>0.88400000000000001</v>
      </c>
      <c r="J162">
        <f t="shared" si="92"/>
        <v>88400</v>
      </c>
      <c r="K162">
        <f t="shared" si="93"/>
        <v>4.9464522650130727</v>
      </c>
      <c r="L162">
        <f t="shared" si="94"/>
        <v>-1.0000000000000009E-3</v>
      </c>
      <c r="M162">
        <f t="shared" si="95"/>
        <v>1.0546556169434596</v>
      </c>
      <c r="N162">
        <f t="shared" si="96"/>
        <v>8.0720133214866652E-2</v>
      </c>
      <c r="O162">
        <f t="shared" si="97"/>
        <v>-8.4864000000003978E-2</v>
      </c>
      <c r="P162">
        <f t="shared" si="98"/>
        <v>253.61231808722764</v>
      </c>
      <c r="R162" s="4">
        <v>1.18</v>
      </c>
      <c r="S162">
        <f t="shared" si="99"/>
        <v>118000</v>
      </c>
      <c r="T162">
        <f t="shared" si="100"/>
        <v>5.071882007306125</v>
      </c>
      <c r="U162">
        <f t="shared" si="101"/>
        <v>2.9999999999998916E-3</v>
      </c>
      <c r="V162">
        <f t="shared" si="102"/>
        <v>-0.39443480191231772</v>
      </c>
      <c r="W162">
        <f t="shared" si="103"/>
        <v>8.0720133214866652E-2</v>
      </c>
      <c r="X162">
        <f t="shared" si="104"/>
        <v>-0.11328000000000531</v>
      </c>
      <c r="Y162">
        <f t="shared" si="105"/>
        <v>338.53227979969301</v>
      </c>
      <c r="AA162" s="5">
        <v>1.224</v>
      </c>
      <c r="AB162">
        <f t="shared" si="106"/>
        <v>122400</v>
      </c>
      <c r="AC162">
        <f t="shared" si="107"/>
        <v>5.0877814178095422</v>
      </c>
      <c r="AD162">
        <f t="shared" si="108"/>
        <v>1.0000000000000009E-2</v>
      </c>
      <c r="AE162">
        <f t="shared" si="109"/>
        <v>-0.38026156120280213</v>
      </c>
      <c r="AF162">
        <f t="shared" si="110"/>
        <v>8.0720133214866652E-2</v>
      </c>
      <c r="AG162">
        <f t="shared" si="111"/>
        <v>-0.11750400000000551</v>
      </c>
      <c r="AH162">
        <f t="shared" si="112"/>
        <v>351.15551735154594</v>
      </c>
      <c r="AJ162" s="6">
        <v>1.075</v>
      </c>
      <c r="AK162">
        <f t="shared" si="113"/>
        <v>107500</v>
      </c>
      <c r="AL162">
        <f t="shared" si="114"/>
        <v>5.0314084642516246</v>
      </c>
      <c r="AM162">
        <f t="shared" si="115"/>
        <v>8.0000000000000071E-3</v>
      </c>
      <c r="AN162">
        <f t="shared" si="116"/>
        <v>-1.7293622694696638</v>
      </c>
      <c r="AO162">
        <f t="shared" si="117"/>
        <v>8.0720133214866652E-2</v>
      </c>
      <c r="AP162">
        <f t="shared" si="118"/>
        <v>-0.10320000000000484</v>
      </c>
      <c r="AQ162">
        <f t="shared" si="119"/>
        <v>308.40864473277117</v>
      </c>
      <c r="AS162" s="7">
        <v>1.093</v>
      </c>
      <c r="AT162">
        <f t="shared" si="120"/>
        <v>109300</v>
      </c>
      <c r="AU162">
        <f t="shared" si="121"/>
        <v>5.0386201619497024</v>
      </c>
      <c r="AV162">
        <f t="shared" si="122"/>
        <v>2.0000000000000018E-3</v>
      </c>
      <c r="AW162">
        <f t="shared" si="123"/>
        <v>-2.1251988321376825</v>
      </c>
      <c r="AX162">
        <f t="shared" si="124"/>
        <v>8.0720133214866652E-2</v>
      </c>
      <c r="AY162">
        <f t="shared" si="125"/>
        <v>-0.10492800000000492</v>
      </c>
      <c r="AZ162">
        <f t="shared" si="126"/>
        <v>313.57269645852921</v>
      </c>
      <c r="BB162" s="8">
        <v>1.01</v>
      </c>
      <c r="BC162">
        <f t="shared" si="127"/>
        <v>101000</v>
      </c>
      <c r="BD162">
        <f t="shared" si="128"/>
        <v>5.0043213737826422</v>
      </c>
      <c r="BE162">
        <f t="shared" si="129"/>
        <v>0</v>
      </c>
      <c r="BF162">
        <f t="shared" si="130"/>
        <v>-0.92112840289795417</v>
      </c>
      <c r="BG162">
        <f t="shared" si="131"/>
        <v>8.0720133214866652E-2</v>
      </c>
      <c r="BH162">
        <f t="shared" si="132"/>
        <v>-9.6960000000004543E-2</v>
      </c>
      <c r="BI162">
        <f t="shared" si="133"/>
        <v>289.76068016753379</v>
      </c>
    </row>
    <row r="163" spans="1:61" x14ac:dyDescent="0.25">
      <c r="A163">
        <v>-201</v>
      </c>
      <c r="B163">
        <v>428.84</v>
      </c>
      <c r="C163">
        <f t="shared" si="90"/>
        <v>4.2883999999999999E-4</v>
      </c>
      <c r="D163">
        <f t="shared" si="91"/>
        <v>-3.3677047126597928</v>
      </c>
      <c r="E163">
        <f t="shared" si="134"/>
        <v>9.1999999999995731E-7</v>
      </c>
      <c r="I163" s="3">
        <v>0.88200000000000001</v>
      </c>
      <c r="J163">
        <f t="shared" si="92"/>
        <v>88200</v>
      </c>
      <c r="K163">
        <f t="shared" si="93"/>
        <v>4.9454685851318194</v>
      </c>
      <c r="L163">
        <f t="shared" si="94"/>
        <v>-2.0000000000000018E-3</v>
      </c>
      <c r="M163">
        <f t="shared" si="95"/>
        <v>2.7732764345830683</v>
      </c>
      <c r="N163">
        <f t="shared" si="96"/>
        <v>8.0880674331409261E-2</v>
      </c>
      <c r="O163">
        <f t="shared" si="97"/>
        <v>-8.1143999999996233E-2</v>
      </c>
      <c r="P163">
        <f t="shared" si="98"/>
        <v>253.58255085443437</v>
      </c>
      <c r="R163" s="4">
        <v>1.181</v>
      </c>
      <c r="S163">
        <f t="shared" si="99"/>
        <v>118100</v>
      </c>
      <c r="T163">
        <f t="shared" si="100"/>
        <v>5.0722498976135144</v>
      </c>
      <c r="U163">
        <f t="shared" si="101"/>
        <v>1.0000000000001119E-3</v>
      </c>
      <c r="V163">
        <f t="shared" si="102"/>
        <v>2.8999882238014552</v>
      </c>
      <c r="W163">
        <f t="shared" si="103"/>
        <v>8.0880674331409261E-2</v>
      </c>
      <c r="X163">
        <f t="shared" si="104"/>
        <v>-0.10865199999999496</v>
      </c>
      <c r="Y163">
        <f t="shared" si="105"/>
        <v>339.54761061120973</v>
      </c>
      <c r="AA163" s="5">
        <v>1.2250000000000001</v>
      </c>
      <c r="AB163">
        <f t="shared" si="106"/>
        <v>122500.00000000001</v>
      </c>
      <c r="AC163">
        <f t="shared" si="107"/>
        <v>5.0881360887005513</v>
      </c>
      <c r="AD163">
        <f t="shared" si="108"/>
        <v>1.0000000000001119E-3</v>
      </c>
      <c r="AE163">
        <f t="shared" si="109"/>
        <v>3.1961982382991039</v>
      </c>
      <c r="AF163">
        <f t="shared" si="110"/>
        <v>8.0880674331409261E-2</v>
      </c>
      <c r="AG163">
        <f t="shared" si="111"/>
        <v>-0.11269999999999479</v>
      </c>
      <c r="AH163">
        <f t="shared" si="112"/>
        <v>352.19798729782559</v>
      </c>
      <c r="AJ163" s="6">
        <v>1.079</v>
      </c>
      <c r="AK163">
        <f t="shared" si="113"/>
        <v>107900</v>
      </c>
      <c r="AL163">
        <f t="shared" si="114"/>
        <v>5.0330214446829107</v>
      </c>
      <c r="AM163">
        <f t="shared" si="115"/>
        <v>4.0000000000000036E-3</v>
      </c>
      <c r="AN163">
        <f t="shared" si="116"/>
        <v>0</v>
      </c>
      <c r="AO163">
        <f t="shared" si="117"/>
        <v>8.0880674331409261E-2</v>
      </c>
      <c r="AP163">
        <f t="shared" si="118"/>
        <v>-9.9267999999995388E-2</v>
      </c>
      <c r="AQ163">
        <f t="shared" si="119"/>
        <v>310.22173738314592</v>
      </c>
      <c r="AS163" s="7">
        <v>1.0980000000000001</v>
      </c>
      <c r="AT163">
        <f t="shared" si="120"/>
        <v>109800.00000000001</v>
      </c>
      <c r="AU163">
        <f t="shared" si="121"/>
        <v>5.0406023401140736</v>
      </c>
      <c r="AV163">
        <f t="shared" si="122"/>
        <v>5.0000000000001155E-3</v>
      </c>
      <c r="AW163">
        <f t="shared" si="123"/>
        <v>-1.7738856310218176</v>
      </c>
      <c r="AX163">
        <f t="shared" si="124"/>
        <v>8.0880674331409261E-2</v>
      </c>
      <c r="AY163">
        <f t="shared" si="125"/>
        <v>-0.10101599999999533</v>
      </c>
      <c r="AZ163">
        <f t="shared" si="126"/>
        <v>315.6844000432755</v>
      </c>
      <c r="BB163" s="8">
        <v>1.012</v>
      </c>
      <c r="BC163">
        <f t="shared" si="127"/>
        <v>101200</v>
      </c>
      <c r="BD163">
        <f t="shared" si="128"/>
        <v>5.00518051250378</v>
      </c>
      <c r="BE163">
        <f t="shared" si="129"/>
        <v>2.0000000000000018E-3</v>
      </c>
      <c r="BF163">
        <f t="shared" si="130"/>
        <v>-0.96311583306772275</v>
      </c>
      <c r="BG163">
        <f t="shared" si="131"/>
        <v>8.0880674331409261E-2</v>
      </c>
      <c r="BH163">
        <f t="shared" si="132"/>
        <v>-9.3103999999995676E-2</v>
      </c>
      <c r="BI163">
        <f t="shared" si="133"/>
        <v>290.95866379216278</v>
      </c>
    </row>
    <row r="164" spans="1:61" x14ac:dyDescent="0.25">
      <c r="A164">
        <v>-200</v>
      </c>
      <c r="B164">
        <v>429.72</v>
      </c>
      <c r="C164">
        <f t="shared" si="90"/>
        <v>4.2972000000000003E-4</v>
      </c>
      <c r="D164">
        <f t="shared" si="91"/>
        <v>-3.3668144329404721</v>
      </c>
      <c r="E164">
        <f t="shared" si="134"/>
        <v>8.8000000000003223E-7</v>
      </c>
      <c r="I164" s="3">
        <v>0.877</v>
      </c>
      <c r="J164">
        <f t="shared" si="92"/>
        <v>87700</v>
      </c>
      <c r="K164">
        <f t="shared" si="93"/>
        <v>4.9429995933660402</v>
      </c>
      <c r="L164">
        <f t="shared" si="94"/>
        <v>-5.0000000000000044E-3</v>
      </c>
      <c r="M164">
        <f t="shared" si="95"/>
        <v>-1.1804897563641006</v>
      </c>
      <c r="N164">
        <f t="shared" si="96"/>
        <v>8.1029044957483809E-2</v>
      </c>
      <c r="O164">
        <f t="shared" si="97"/>
        <v>-7.7176000000002826E-2</v>
      </c>
      <c r="P164">
        <f t="shared" si="98"/>
        <v>252.66242155320217</v>
      </c>
      <c r="R164" s="4">
        <v>1.1739999999999999</v>
      </c>
      <c r="S164">
        <f t="shared" si="99"/>
        <v>117400</v>
      </c>
      <c r="T164">
        <f t="shared" si="100"/>
        <v>5.0696680969115953</v>
      </c>
      <c r="U164">
        <f t="shared" si="101"/>
        <v>-7.0000000000001172E-3</v>
      </c>
      <c r="V164">
        <f t="shared" si="102"/>
        <v>0</v>
      </c>
      <c r="W164">
        <f t="shared" si="103"/>
        <v>8.1029044957483809E-2</v>
      </c>
      <c r="X164">
        <f t="shared" si="104"/>
        <v>-0.10331200000000379</v>
      </c>
      <c r="Y164">
        <f t="shared" si="105"/>
        <v>338.227688601436</v>
      </c>
      <c r="AA164" s="5">
        <v>1.2170000000000001</v>
      </c>
      <c r="AB164">
        <f t="shared" si="106"/>
        <v>121700.00000000001</v>
      </c>
      <c r="AC164">
        <f t="shared" si="107"/>
        <v>5.0852905782300653</v>
      </c>
      <c r="AD164">
        <f t="shared" si="108"/>
        <v>-8.0000000000000071E-3</v>
      </c>
      <c r="AE164">
        <f t="shared" si="109"/>
        <v>2.1335344212585996</v>
      </c>
      <c r="AF164">
        <f t="shared" si="110"/>
        <v>8.1029044957483809E-2</v>
      </c>
      <c r="AG164">
        <f t="shared" si="111"/>
        <v>-0.10709600000000394</v>
      </c>
      <c r="AH164">
        <f t="shared" si="112"/>
        <v>350.61592591818368</v>
      </c>
      <c r="AJ164" s="6">
        <v>1.079</v>
      </c>
      <c r="AK164">
        <f t="shared" si="113"/>
        <v>107900</v>
      </c>
      <c r="AL164">
        <f t="shared" si="114"/>
        <v>5.0330214446829107</v>
      </c>
      <c r="AM164">
        <f t="shared" si="115"/>
        <v>0</v>
      </c>
      <c r="AN164">
        <f t="shared" si="116"/>
        <v>2.4070399935870941</v>
      </c>
      <c r="AO164">
        <f t="shared" si="117"/>
        <v>8.1029044957483809E-2</v>
      </c>
      <c r="AP164">
        <f t="shared" si="118"/>
        <v>-9.4952000000003478E-2</v>
      </c>
      <c r="AQ164">
        <f t="shared" si="119"/>
        <v>310.85832708769112</v>
      </c>
      <c r="AS164" s="7">
        <v>1.1020000000000001</v>
      </c>
      <c r="AT164">
        <f t="shared" si="120"/>
        <v>110200.00000000001</v>
      </c>
      <c r="AU164">
        <f t="shared" si="121"/>
        <v>5.0421815945157666</v>
      </c>
      <c r="AV164">
        <f t="shared" si="122"/>
        <v>4.0000000000000036E-3</v>
      </c>
      <c r="AW164">
        <f t="shared" si="123"/>
        <v>-2.8139514148797398</v>
      </c>
      <c r="AX164">
        <f t="shared" si="124"/>
        <v>8.1029044957483809E-2</v>
      </c>
      <c r="AY164">
        <f t="shared" si="125"/>
        <v>-9.6976000000003559E-2</v>
      </c>
      <c r="AZ164">
        <f t="shared" si="126"/>
        <v>317.48459355943993</v>
      </c>
      <c r="BB164" s="8">
        <v>1.014</v>
      </c>
      <c r="BC164">
        <f t="shared" si="127"/>
        <v>101400</v>
      </c>
      <c r="BD164">
        <f t="shared" si="128"/>
        <v>5.0060379549973169</v>
      </c>
      <c r="BE164">
        <f t="shared" si="129"/>
        <v>2.0000000000000018E-3</v>
      </c>
      <c r="BF164">
        <f t="shared" si="130"/>
        <v>-2.0402970407333547</v>
      </c>
      <c r="BG164">
        <f t="shared" si="131"/>
        <v>8.1029044957483809E-2</v>
      </c>
      <c r="BH164">
        <f t="shared" si="132"/>
        <v>-8.9232000000003267E-2</v>
      </c>
      <c r="BI164">
        <f t="shared" si="133"/>
        <v>292.13192184144469</v>
      </c>
    </row>
    <row r="165" spans="1:61" x14ac:dyDescent="0.25">
      <c r="A165">
        <v>-199</v>
      </c>
      <c r="B165">
        <v>430.55</v>
      </c>
      <c r="C165">
        <f t="shared" si="90"/>
        <v>4.3055000000000003E-4</v>
      </c>
      <c r="D165">
        <f t="shared" si="91"/>
        <v>-3.3659764064329161</v>
      </c>
      <c r="E165">
        <f t="shared" si="134"/>
        <v>8.3000000000000391E-7</v>
      </c>
      <c r="I165" s="3">
        <v>0.879</v>
      </c>
      <c r="J165">
        <f t="shared" si="92"/>
        <v>87900</v>
      </c>
      <c r="K165">
        <f t="shared" si="93"/>
        <v>4.9439888750737717</v>
      </c>
      <c r="L165">
        <f t="shared" si="94"/>
        <v>2.0000000000000018E-3</v>
      </c>
      <c r="M165">
        <f t="shared" si="95"/>
        <v>-6.6994202066293163</v>
      </c>
      <c r="N165">
        <f t="shared" si="96"/>
        <v>8.1165201193947545E-2</v>
      </c>
      <c r="O165">
        <f t="shared" si="97"/>
        <v>-7.2957000000000341E-2</v>
      </c>
      <c r="P165">
        <f t="shared" si="98"/>
        <v>253.72774656628181</v>
      </c>
      <c r="R165" s="4">
        <v>1.1739999999999999</v>
      </c>
      <c r="S165">
        <f t="shared" si="99"/>
        <v>117400</v>
      </c>
      <c r="T165">
        <f t="shared" si="100"/>
        <v>5.0696680969115953</v>
      </c>
      <c r="U165">
        <f t="shared" si="101"/>
        <v>0</v>
      </c>
      <c r="V165">
        <f t="shared" si="102"/>
        <v>-2.7460756764433407</v>
      </c>
      <c r="W165">
        <f t="shared" si="103"/>
        <v>8.1165201193947545E-2</v>
      </c>
      <c r="X165">
        <f t="shared" si="104"/>
        <v>-9.7442000000000459E-2</v>
      </c>
      <c r="Y165">
        <f t="shared" si="105"/>
        <v>338.88097209193955</v>
      </c>
      <c r="AA165" s="5">
        <v>1.212</v>
      </c>
      <c r="AB165">
        <f t="shared" si="106"/>
        <v>121200</v>
      </c>
      <c r="AC165">
        <f t="shared" si="107"/>
        <v>5.0835026198302673</v>
      </c>
      <c r="AD165">
        <f t="shared" si="108"/>
        <v>-5.0000000000001155E-3</v>
      </c>
      <c r="AE165">
        <f t="shared" si="109"/>
        <v>4.9113981314628141</v>
      </c>
      <c r="AF165">
        <f t="shared" si="110"/>
        <v>8.1165201193947545E-2</v>
      </c>
      <c r="AG165">
        <f t="shared" si="111"/>
        <v>-0.10059600000000048</v>
      </c>
      <c r="AH165">
        <f t="shared" si="112"/>
        <v>349.84986215965142</v>
      </c>
      <c r="AJ165" s="6">
        <v>1.0740000000000001</v>
      </c>
      <c r="AK165">
        <f t="shared" si="113"/>
        <v>107400</v>
      </c>
      <c r="AL165">
        <f t="shared" si="114"/>
        <v>5.0310042813635372</v>
      </c>
      <c r="AM165">
        <f t="shared" si="115"/>
        <v>-4.9999999999998934E-3</v>
      </c>
      <c r="AN165">
        <f t="shared" si="116"/>
        <v>3.0178641692228942</v>
      </c>
      <c r="AO165">
        <f t="shared" si="117"/>
        <v>8.1165201193947545E-2</v>
      </c>
      <c r="AP165">
        <f t="shared" si="118"/>
        <v>-8.9142000000000415E-2</v>
      </c>
      <c r="AQ165">
        <f t="shared" si="119"/>
        <v>310.01547191375045</v>
      </c>
      <c r="AS165" s="7">
        <v>1.1080000000000001</v>
      </c>
      <c r="AT165">
        <f t="shared" si="120"/>
        <v>110800.00000000001</v>
      </c>
      <c r="AU165">
        <f t="shared" si="121"/>
        <v>5.0445397603924107</v>
      </c>
      <c r="AV165">
        <f t="shared" si="122"/>
        <v>6.0000000000000053E-3</v>
      </c>
      <c r="AW165">
        <f t="shared" si="123"/>
        <v>-2.9092096557031883</v>
      </c>
      <c r="AX165">
        <f t="shared" si="124"/>
        <v>8.1165201193947545E-2</v>
      </c>
      <c r="AY165">
        <f t="shared" si="125"/>
        <v>-9.1964000000000448E-2</v>
      </c>
      <c r="AZ165">
        <f t="shared" si="126"/>
        <v>319.82974197433481</v>
      </c>
      <c r="BB165" s="8">
        <v>1.018</v>
      </c>
      <c r="BC165">
        <f t="shared" si="127"/>
        <v>101800</v>
      </c>
      <c r="BD165">
        <f t="shared" si="128"/>
        <v>5.0077477780007396</v>
      </c>
      <c r="BE165">
        <f t="shared" si="129"/>
        <v>4.0000000000000036E-3</v>
      </c>
      <c r="BF165">
        <f t="shared" si="130"/>
        <v>-2.1125021006434923</v>
      </c>
      <c r="BG165">
        <f t="shared" si="131"/>
        <v>8.1165201193947545E-2</v>
      </c>
      <c r="BH165">
        <f t="shared" si="132"/>
        <v>-8.4494000000000402E-2</v>
      </c>
      <c r="BI165">
        <f t="shared" si="133"/>
        <v>293.85079181396463</v>
      </c>
    </row>
    <row r="166" spans="1:61" x14ac:dyDescent="0.25">
      <c r="A166">
        <v>-198</v>
      </c>
      <c r="B166">
        <v>431.35</v>
      </c>
      <c r="C166">
        <f t="shared" si="90"/>
        <v>4.3135000000000005E-4</v>
      </c>
      <c r="D166">
        <f t="shared" si="91"/>
        <v>-3.3651701976261008</v>
      </c>
      <c r="E166">
        <f t="shared" si="134"/>
        <v>8.0000000000001945E-7</v>
      </c>
      <c r="I166" s="3">
        <v>0.89</v>
      </c>
      <c r="J166">
        <f t="shared" si="92"/>
        <v>89000</v>
      </c>
      <c r="K166">
        <f t="shared" si="93"/>
        <v>4.9493900066449124</v>
      </c>
      <c r="L166">
        <f t="shared" si="94"/>
        <v>1.100000000000001E-2</v>
      </c>
      <c r="M166">
        <f t="shared" si="95"/>
        <v>-8.3473090720187653</v>
      </c>
      <c r="N166">
        <f t="shared" si="96"/>
        <v>8.1289102796945178E-2</v>
      </c>
      <c r="O166">
        <f t="shared" si="97"/>
        <v>-7.1200000000001734E-2</v>
      </c>
      <c r="P166">
        <f t="shared" si="98"/>
        <v>257.38030000364762</v>
      </c>
      <c r="R166" s="4">
        <v>1.18</v>
      </c>
      <c r="S166">
        <f t="shared" si="99"/>
        <v>118000</v>
      </c>
      <c r="T166">
        <f t="shared" si="100"/>
        <v>5.071882007306125</v>
      </c>
      <c r="U166">
        <f t="shared" si="101"/>
        <v>6.0000000000000053E-3</v>
      </c>
      <c r="V166">
        <f t="shared" si="102"/>
        <v>0.48803155832587558</v>
      </c>
      <c r="W166">
        <f t="shared" si="103"/>
        <v>8.1289102796945178E-2</v>
      </c>
      <c r="X166">
        <f t="shared" si="104"/>
        <v>-9.4400000000002288E-2</v>
      </c>
      <c r="Y166">
        <f t="shared" si="105"/>
        <v>341.24579101607208</v>
      </c>
      <c r="AA166" s="5">
        <v>1.2010000000000001</v>
      </c>
      <c r="AB166">
        <f t="shared" si="106"/>
        <v>120100</v>
      </c>
      <c r="AC166">
        <f t="shared" si="107"/>
        <v>5.079543007402906</v>
      </c>
      <c r="AD166">
        <f t="shared" si="108"/>
        <v>-1.0999999999999899E-2</v>
      </c>
      <c r="AE166">
        <f t="shared" si="109"/>
        <v>2.4014769439134489</v>
      </c>
      <c r="AF166">
        <f t="shared" si="110"/>
        <v>8.1289102796945178E-2</v>
      </c>
      <c r="AG166">
        <f t="shared" si="111"/>
        <v>-9.608000000000233E-2</v>
      </c>
      <c r="AH166">
        <f t="shared" si="112"/>
        <v>347.31880933076491</v>
      </c>
      <c r="AJ166" s="6">
        <v>1.0680000000000001</v>
      </c>
      <c r="AK166">
        <f t="shared" si="113"/>
        <v>106800</v>
      </c>
      <c r="AL166">
        <f t="shared" si="114"/>
        <v>5.0285712526925375</v>
      </c>
      <c r="AM166">
        <f t="shared" si="115"/>
        <v>-6.0000000000000053E-3</v>
      </c>
      <c r="AN166">
        <f t="shared" si="116"/>
        <v>4.8713959716280915</v>
      </c>
      <c r="AO166">
        <f t="shared" si="117"/>
        <v>8.1289102796945178E-2</v>
      </c>
      <c r="AP166">
        <f t="shared" si="118"/>
        <v>-8.544000000000207E-2</v>
      </c>
      <c r="AQ166">
        <f t="shared" si="119"/>
        <v>308.85636000437711</v>
      </c>
      <c r="AS166" s="7">
        <v>1.1140000000000001</v>
      </c>
      <c r="AT166">
        <f t="shared" si="120"/>
        <v>111400.00000000001</v>
      </c>
      <c r="AU166">
        <f t="shared" si="121"/>
        <v>5.0468851908377106</v>
      </c>
      <c r="AV166">
        <f t="shared" si="122"/>
        <v>6.0000000000000053E-3</v>
      </c>
      <c r="AW166">
        <f t="shared" si="123"/>
        <v>-4.1190386029926085</v>
      </c>
      <c r="AX166">
        <f t="shared" si="124"/>
        <v>8.1289102796945178E-2</v>
      </c>
      <c r="AY166">
        <f t="shared" si="125"/>
        <v>-8.9120000000002184E-2</v>
      </c>
      <c r="AZ166">
        <f t="shared" si="126"/>
        <v>322.15916202703761</v>
      </c>
      <c r="BB166" s="8">
        <v>1.022</v>
      </c>
      <c r="BC166">
        <f t="shared" si="127"/>
        <v>102200</v>
      </c>
      <c r="BD166">
        <f t="shared" si="128"/>
        <v>5.0094508957986941</v>
      </c>
      <c r="BE166">
        <f t="shared" si="129"/>
        <v>4.0000000000000036E-3</v>
      </c>
      <c r="BF166">
        <f t="shared" si="130"/>
        <v>-3.3695697498229853</v>
      </c>
      <c r="BG166">
        <f t="shared" si="131"/>
        <v>8.1289102796945178E-2</v>
      </c>
      <c r="BH166">
        <f t="shared" si="132"/>
        <v>-8.1760000000001984E-2</v>
      </c>
      <c r="BI166">
        <f t="shared" si="133"/>
        <v>295.55355798171672</v>
      </c>
    </row>
    <row r="167" spans="1:61" x14ac:dyDescent="0.25">
      <c r="A167">
        <v>-197</v>
      </c>
      <c r="B167">
        <v>432.1</v>
      </c>
      <c r="C167">
        <f t="shared" si="90"/>
        <v>4.3210000000000004E-4</v>
      </c>
      <c r="D167">
        <f t="shared" si="91"/>
        <v>-3.3644157336887699</v>
      </c>
      <c r="E167">
        <f t="shared" si="134"/>
        <v>7.4999999999999113E-7</v>
      </c>
      <c r="I167" s="3">
        <v>0.90300000000000002</v>
      </c>
      <c r="J167">
        <f t="shared" si="92"/>
        <v>90300</v>
      </c>
      <c r="K167">
        <f t="shared" si="93"/>
        <v>4.9556877503135057</v>
      </c>
      <c r="L167">
        <f t="shared" si="94"/>
        <v>1.3000000000000012E-2</v>
      </c>
      <c r="M167">
        <f t="shared" si="95"/>
        <v>-7.4801589384193949</v>
      </c>
      <c r="N167">
        <f t="shared" si="96"/>
        <v>8.1400713188864535E-2</v>
      </c>
      <c r="O167">
        <f t="shared" si="97"/>
        <v>-6.7724999999999203E-2</v>
      </c>
      <c r="P167">
        <f t="shared" si="98"/>
        <v>261.59383839686285</v>
      </c>
      <c r="R167" s="4">
        <v>1.179</v>
      </c>
      <c r="S167">
        <f t="shared" si="99"/>
        <v>117900</v>
      </c>
      <c r="T167">
        <f t="shared" si="100"/>
        <v>5.0715138050950888</v>
      </c>
      <c r="U167">
        <f t="shared" si="101"/>
        <v>-9.9999999999988987E-4</v>
      </c>
      <c r="V167">
        <f t="shared" si="102"/>
        <v>-0.52376906858873962</v>
      </c>
      <c r="W167">
        <f t="shared" si="103"/>
        <v>8.1400713188864535E-2</v>
      </c>
      <c r="X167">
        <f t="shared" si="104"/>
        <v>-8.8424999999998949E-2</v>
      </c>
      <c r="Y167">
        <f t="shared" si="105"/>
        <v>341.54943019922626</v>
      </c>
      <c r="AA167" s="5">
        <v>1.196</v>
      </c>
      <c r="AB167">
        <f t="shared" si="106"/>
        <v>119600</v>
      </c>
      <c r="AC167">
        <f t="shared" si="107"/>
        <v>5.0777311796523916</v>
      </c>
      <c r="AD167">
        <f t="shared" si="108"/>
        <v>-5.0000000000001155E-3</v>
      </c>
      <c r="AE167">
        <f t="shared" si="109"/>
        <v>-3.0915106018412843</v>
      </c>
      <c r="AF167">
        <f t="shared" si="110"/>
        <v>8.1400713188864535E-2</v>
      </c>
      <c r="AG167">
        <f t="shared" si="111"/>
        <v>-8.9699999999998933E-2</v>
      </c>
      <c r="AH167">
        <f t="shared" si="112"/>
        <v>346.47423114357468</v>
      </c>
      <c r="AJ167" s="6">
        <v>1.0589999999999999</v>
      </c>
      <c r="AK167">
        <f t="shared" si="113"/>
        <v>105900</v>
      </c>
      <c r="AL167">
        <f t="shared" si="114"/>
        <v>5.024895960107485</v>
      </c>
      <c r="AM167">
        <f t="shared" si="115"/>
        <v>-9.000000000000119E-3</v>
      </c>
      <c r="AN167">
        <f t="shared" si="116"/>
        <v>1.7525843793422522</v>
      </c>
      <c r="AO167">
        <f t="shared" si="117"/>
        <v>8.1400713188864535E-2</v>
      </c>
      <c r="AP167">
        <f t="shared" si="118"/>
        <v>-7.9424999999999066E-2</v>
      </c>
      <c r="AQ167">
        <f t="shared" si="119"/>
        <v>306.78612941558998</v>
      </c>
      <c r="AS167" s="7">
        <v>1.1220000000000001</v>
      </c>
      <c r="AT167">
        <f t="shared" si="120"/>
        <v>112200.00000000001</v>
      </c>
      <c r="AU167">
        <f t="shared" si="121"/>
        <v>5.0499928569201424</v>
      </c>
      <c r="AV167">
        <f t="shared" si="122"/>
        <v>8.0000000000000071E-3</v>
      </c>
      <c r="AW167">
        <f t="shared" si="123"/>
        <v>-1.1002417501061466</v>
      </c>
      <c r="AX167">
        <f t="shared" si="124"/>
        <v>8.1400713188864535E-2</v>
      </c>
      <c r="AY167">
        <f t="shared" si="125"/>
        <v>-8.4149999999999017E-2</v>
      </c>
      <c r="AZ167">
        <f t="shared" si="126"/>
        <v>325.03686232699908</v>
      </c>
      <c r="BB167" s="8">
        <v>1.028</v>
      </c>
      <c r="BC167">
        <f t="shared" si="127"/>
        <v>102800</v>
      </c>
      <c r="BD167">
        <f t="shared" si="128"/>
        <v>5.0119931146592567</v>
      </c>
      <c r="BE167">
        <f t="shared" si="129"/>
        <v>6.0000000000000053E-3</v>
      </c>
      <c r="BF167">
        <f t="shared" si="130"/>
        <v>-2.9975099048710216</v>
      </c>
      <c r="BG167">
        <f t="shared" si="131"/>
        <v>8.1400713188864535E-2</v>
      </c>
      <c r="BH167">
        <f t="shared" si="132"/>
        <v>-7.7099999999999086E-2</v>
      </c>
      <c r="BI167">
        <f t="shared" si="133"/>
        <v>297.80561004648393</v>
      </c>
    </row>
    <row r="168" spans="1:61" x14ac:dyDescent="0.25">
      <c r="A168">
        <v>-196</v>
      </c>
      <c r="B168">
        <v>432.8</v>
      </c>
      <c r="C168">
        <f t="shared" si="90"/>
        <v>4.328E-4</v>
      </c>
      <c r="D168">
        <f t="shared" si="91"/>
        <v>-3.363712747901487</v>
      </c>
      <c r="E168">
        <f t="shared" si="134"/>
        <v>6.999999999999628E-7</v>
      </c>
      <c r="I168" s="3">
        <v>0.91400000000000003</v>
      </c>
      <c r="J168">
        <f t="shared" si="92"/>
        <v>91400</v>
      </c>
      <c r="K168">
        <f t="shared" si="93"/>
        <v>4.9609461957338317</v>
      </c>
      <c r="L168">
        <f t="shared" si="94"/>
        <v>1.100000000000001E-2</v>
      </c>
      <c r="M168">
        <f t="shared" si="95"/>
        <v>-9.130092290774412</v>
      </c>
      <c r="N168">
        <f t="shared" si="96"/>
        <v>8.1499999468268636E-2</v>
      </c>
      <c r="O168">
        <f t="shared" si="97"/>
        <v>-6.3979999999996595E-2</v>
      </c>
      <c r="P168">
        <f t="shared" si="98"/>
        <v>265.20941744484696</v>
      </c>
      <c r="R168" s="4">
        <v>1.18</v>
      </c>
      <c r="S168">
        <f t="shared" si="99"/>
        <v>118000</v>
      </c>
      <c r="T168">
        <f t="shared" si="100"/>
        <v>5.071882007306125</v>
      </c>
      <c r="U168">
        <f t="shared" si="101"/>
        <v>9.9999999999988987E-4</v>
      </c>
      <c r="V168">
        <f t="shared" si="102"/>
        <v>-6.5410678140341645</v>
      </c>
      <c r="W168">
        <f t="shared" si="103"/>
        <v>8.1499999468268636E-2</v>
      </c>
      <c r="X168">
        <f t="shared" si="104"/>
        <v>-8.2599999999995607E-2</v>
      </c>
      <c r="Y168">
        <f t="shared" si="105"/>
        <v>342.39290217168423</v>
      </c>
      <c r="AA168" s="5">
        <v>1.202</v>
      </c>
      <c r="AB168">
        <f t="shared" si="106"/>
        <v>120200</v>
      </c>
      <c r="AC168">
        <f t="shared" si="107"/>
        <v>5.0799044676667204</v>
      </c>
      <c r="AD168">
        <f t="shared" si="108"/>
        <v>6.0000000000000053E-3</v>
      </c>
      <c r="AE168">
        <f t="shared" si="109"/>
        <v>-3.2189445112640556</v>
      </c>
      <c r="AF168">
        <f t="shared" si="110"/>
        <v>8.1499999468268636E-2</v>
      </c>
      <c r="AG168">
        <f t="shared" si="111"/>
        <v>-8.4139999999995524E-2</v>
      </c>
      <c r="AH168">
        <f t="shared" si="112"/>
        <v>348.77649865285122</v>
      </c>
      <c r="AJ168" s="6">
        <v>1.056</v>
      </c>
      <c r="AK168">
        <f t="shared" si="113"/>
        <v>105600</v>
      </c>
      <c r="AL168">
        <f t="shared" si="114"/>
        <v>5.0236639181977933</v>
      </c>
      <c r="AM168">
        <f t="shared" si="115"/>
        <v>-2.9999999999998916E-3</v>
      </c>
      <c r="AN168">
        <f t="shared" si="116"/>
        <v>2.4533996062626646</v>
      </c>
      <c r="AO168">
        <f t="shared" si="117"/>
        <v>8.1499999468268636E-2</v>
      </c>
      <c r="AP168">
        <f t="shared" si="118"/>
        <v>-7.3919999999996072E-2</v>
      </c>
      <c r="AQ168">
        <f t="shared" si="119"/>
        <v>306.41263109601567</v>
      </c>
      <c r="AS168" s="7">
        <v>1.1240000000000001</v>
      </c>
      <c r="AT168">
        <f t="shared" si="120"/>
        <v>112400.00000000001</v>
      </c>
      <c r="AU168">
        <f t="shared" si="121"/>
        <v>5.0507663112330423</v>
      </c>
      <c r="AV168">
        <f t="shared" si="122"/>
        <v>2.0000000000000018E-3</v>
      </c>
      <c r="AW168">
        <f t="shared" si="123"/>
        <v>-2.296521137461295</v>
      </c>
      <c r="AX168">
        <f t="shared" si="124"/>
        <v>8.1499999468268636E-2</v>
      </c>
      <c r="AY168">
        <f t="shared" si="125"/>
        <v>-7.8679999999995823E-2</v>
      </c>
      <c r="AZ168">
        <f t="shared" si="126"/>
        <v>326.14374749235009</v>
      </c>
      <c r="BB168" s="8">
        <v>1.0329999999999999</v>
      </c>
      <c r="BC168">
        <f t="shared" si="127"/>
        <v>103299.99999999999</v>
      </c>
      <c r="BD168">
        <f t="shared" si="128"/>
        <v>5.0141003215196207</v>
      </c>
      <c r="BE168">
        <f t="shared" si="129"/>
        <v>4.9999999999998934E-3</v>
      </c>
      <c r="BF168">
        <f t="shared" si="130"/>
        <v>-1.8747331273126926</v>
      </c>
      <c r="BG168">
        <f t="shared" si="131"/>
        <v>8.1499999468268636E-2</v>
      </c>
      <c r="BH168">
        <f t="shared" si="132"/>
        <v>-7.2309999999996141E-2</v>
      </c>
      <c r="BI168">
        <f t="shared" si="133"/>
        <v>299.73887113843199</v>
      </c>
    </row>
    <row r="169" spans="1:61" x14ac:dyDescent="0.25">
      <c r="A169">
        <v>-195</v>
      </c>
      <c r="B169">
        <v>433.47</v>
      </c>
      <c r="C169">
        <f t="shared" si="90"/>
        <v>4.3347000000000004E-4</v>
      </c>
      <c r="D169">
        <f t="shared" si="91"/>
        <v>-3.3630409542092301</v>
      </c>
      <c r="E169">
        <f t="shared" si="134"/>
        <v>6.7000000000003255E-7</v>
      </c>
      <c r="I169" s="3">
        <v>0.92700000000000005</v>
      </c>
      <c r="J169">
        <f t="shared" si="92"/>
        <v>92700</v>
      </c>
      <c r="K169">
        <f t="shared" si="93"/>
        <v>4.9670797341444972</v>
      </c>
      <c r="L169">
        <f t="shared" si="94"/>
        <v>1.3000000000000012E-2</v>
      </c>
      <c r="M169">
        <f t="shared" si="95"/>
        <v>-6.7599080674072427</v>
      </c>
      <c r="N169">
        <f t="shared" si="96"/>
        <v>8.1586932418800814E-2</v>
      </c>
      <c r="O169">
        <f t="shared" si="97"/>
        <v>-6.2109000000003016E-2</v>
      </c>
      <c r="P169">
        <f t="shared" si="98"/>
        <v>269.39794197645153</v>
      </c>
      <c r="R169" s="4">
        <v>1.1919999999999999</v>
      </c>
      <c r="S169">
        <f t="shared" si="99"/>
        <v>119200</v>
      </c>
      <c r="T169">
        <f t="shared" si="100"/>
        <v>5.0762762554042178</v>
      </c>
      <c r="U169">
        <f t="shared" si="101"/>
        <v>1.2000000000000011E-2</v>
      </c>
      <c r="V169">
        <f t="shared" si="102"/>
        <v>-7.5890485827813379</v>
      </c>
      <c r="W169">
        <f t="shared" si="103"/>
        <v>8.1586932418800814E-2</v>
      </c>
      <c r="X169">
        <f t="shared" si="104"/>
        <v>-7.9864000000003876E-2</v>
      </c>
      <c r="Y169">
        <f t="shared" si="105"/>
        <v>346.41029863638641</v>
      </c>
      <c r="AA169" s="5">
        <v>1.208</v>
      </c>
      <c r="AB169">
        <f t="shared" si="106"/>
        <v>120800</v>
      </c>
      <c r="AC169">
        <f t="shared" si="107"/>
        <v>5.0820669342851126</v>
      </c>
      <c r="AD169">
        <f t="shared" si="108"/>
        <v>6.0000000000000053E-3</v>
      </c>
      <c r="AE169">
        <f t="shared" si="109"/>
        <v>-4.6181358575512057</v>
      </c>
      <c r="AF169">
        <f t="shared" si="110"/>
        <v>8.1586932418800814E-2</v>
      </c>
      <c r="AG169">
        <f t="shared" si="111"/>
        <v>-8.0936000000003935E-2</v>
      </c>
      <c r="AH169">
        <f t="shared" si="112"/>
        <v>351.06010130264661</v>
      </c>
      <c r="AJ169" s="6">
        <v>1.052</v>
      </c>
      <c r="AK169">
        <f t="shared" si="113"/>
        <v>105200</v>
      </c>
      <c r="AL169">
        <f t="shared" si="114"/>
        <v>5.0220157398177205</v>
      </c>
      <c r="AM169">
        <f t="shared" si="115"/>
        <v>-4.0000000000000036E-3</v>
      </c>
      <c r="AN169">
        <f t="shared" si="116"/>
        <v>5.3408277837337303</v>
      </c>
      <c r="AO169">
        <f t="shared" si="117"/>
        <v>8.1586932418800814E-2</v>
      </c>
      <c r="AP169">
        <f t="shared" si="118"/>
        <v>-7.0484000000003419E-2</v>
      </c>
      <c r="AQ169">
        <f t="shared" si="119"/>
        <v>305.72452530660945</v>
      </c>
      <c r="AS169" s="7">
        <v>1.1279999999999999</v>
      </c>
      <c r="AT169">
        <f t="shared" si="120"/>
        <v>112799.99999999999</v>
      </c>
      <c r="AU169">
        <f t="shared" si="121"/>
        <v>5.0523090996473234</v>
      </c>
      <c r="AV169">
        <f t="shared" si="122"/>
        <v>3.9999999999997815E-3</v>
      </c>
      <c r="AW169">
        <f t="shared" si="123"/>
        <v>1.241606434423991</v>
      </c>
      <c r="AX169">
        <f t="shared" si="124"/>
        <v>8.1586932418800814E-2</v>
      </c>
      <c r="AY169">
        <f t="shared" si="125"/>
        <v>-7.5576000000003668E-2</v>
      </c>
      <c r="AZ169">
        <f t="shared" si="126"/>
        <v>327.8110879713455</v>
      </c>
      <c r="BB169" s="8">
        <v>1.036</v>
      </c>
      <c r="BC169">
        <f t="shared" si="127"/>
        <v>103600</v>
      </c>
      <c r="BD169">
        <f t="shared" si="128"/>
        <v>5.0153597554092144</v>
      </c>
      <c r="BE169">
        <f t="shared" si="129"/>
        <v>3.0000000000001137E-3</v>
      </c>
      <c r="BF169">
        <f t="shared" si="130"/>
        <v>-3.3685430607147646</v>
      </c>
      <c r="BG169">
        <f t="shared" si="131"/>
        <v>8.1586932418800814E-2</v>
      </c>
      <c r="BH169">
        <f t="shared" si="132"/>
        <v>-6.9412000000003374E-2</v>
      </c>
      <c r="BI169">
        <f t="shared" si="133"/>
        <v>301.07472264034925</v>
      </c>
    </row>
    <row r="170" spans="1:61" x14ac:dyDescent="0.25">
      <c r="A170">
        <v>-194</v>
      </c>
      <c r="B170">
        <v>434.09</v>
      </c>
      <c r="C170">
        <f t="shared" si="90"/>
        <v>4.3408999999999999E-4</v>
      </c>
      <c r="D170">
        <f t="shared" si="91"/>
        <v>-3.3624202187566521</v>
      </c>
      <c r="E170">
        <f t="shared" si="134"/>
        <v>6.1999999999995002E-7</v>
      </c>
      <c r="I170" s="3">
        <v>0.93600000000000005</v>
      </c>
      <c r="J170">
        <f t="shared" si="92"/>
        <v>93600</v>
      </c>
      <c r="K170">
        <f t="shared" si="93"/>
        <v>4.971275848738105</v>
      </c>
      <c r="L170">
        <f t="shared" si="94"/>
        <v>9.000000000000008E-3</v>
      </c>
      <c r="M170">
        <f t="shared" si="95"/>
        <v>-10.511356914881464</v>
      </c>
      <c r="N170">
        <f t="shared" si="96"/>
        <v>8.1661486517061649E-2</v>
      </c>
      <c r="O170">
        <f t="shared" si="97"/>
        <v>-5.8031999999995323E-2</v>
      </c>
      <c r="P170">
        <f t="shared" si="98"/>
        <v>272.40252175402816</v>
      </c>
      <c r="R170" s="4">
        <v>1.2050000000000001</v>
      </c>
      <c r="S170">
        <f t="shared" si="99"/>
        <v>120500</v>
      </c>
      <c r="T170">
        <f t="shared" si="100"/>
        <v>5.0809870469108871</v>
      </c>
      <c r="U170">
        <f t="shared" si="101"/>
        <v>1.3000000000000123E-2</v>
      </c>
      <c r="V170">
        <f t="shared" si="102"/>
        <v>-6.9250160435081307</v>
      </c>
      <c r="W170">
        <f t="shared" si="103"/>
        <v>8.1661486517061649E-2</v>
      </c>
      <c r="X170">
        <f t="shared" si="104"/>
        <v>-7.4709999999993976E-2</v>
      </c>
      <c r="Y170">
        <f t="shared" si="105"/>
        <v>350.68914392479053</v>
      </c>
      <c r="AA170" s="5">
        <v>1.216</v>
      </c>
      <c r="AB170">
        <f t="shared" si="106"/>
        <v>121600</v>
      </c>
      <c r="AC170">
        <f t="shared" si="107"/>
        <v>5.0849335749367164</v>
      </c>
      <c r="AD170">
        <f t="shared" si="108"/>
        <v>8.0000000000000071E-3</v>
      </c>
      <c r="AE170">
        <f t="shared" si="109"/>
        <v>-6.2413231276206185</v>
      </c>
      <c r="AF170">
        <f t="shared" si="110"/>
        <v>8.1661486517061649E-2</v>
      </c>
      <c r="AG170">
        <f t="shared" si="111"/>
        <v>-7.5391999999993922E-2</v>
      </c>
      <c r="AH170">
        <f t="shared" si="112"/>
        <v>353.89045561207075</v>
      </c>
      <c r="AJ170" s="6">
        <v>1.044</v>
      </c>
      <c r="AK170">
        <f t="shared" si="113"/>
        <v>104400</v>
      </c>
      <c r="AL170">
        <f t="shared" si="114"/>
        <v>5.0187004986662433</v>
      </c>
      <c r="AM170">
        <f t="shared" si="115"/>
        <v>-8.0000000000000071E-3</v>
      </c>
      <c r="AN170">
        <f t="shared" si="116"/>
        <v>2.192983654826143</v>
      </c>
      <c r="AO170">
        <f t="shared" si="117"/>
        <v>8.1661486517061649E-2</v>
      </c>
      <c r="AP170">
        <f t="shared" si="118"/>
        <v>-6.4727999999994776E-2</v>
      </c>
      <c r="AQ170">
        <f t="shared" si="119"/>
        <v>303.83358195641603</v>
      </c>
      <c r="AS170" s="7">
        <v>1.1259999999999999</v>
      </c>
      <c r="AT170">
        <f t="shared" si="120"/>
        <v>112599.99999999999</v>
      </c>
      <c r="AU170">
        <f t="shared" si="121"/>
        <v>5.0515383905153275</v>
      </c>
      <c r="AV170">
        <f t="shared" si="122"/>
        <v>-2.0000000000000018E-3</v>
      </c>
      <c r="AW170">
        <f t="shared" si="123"/>
        <v>-2.702347846535698</v>
      </c>
      <c r="AX170">
        <f t="shared" si="124"/>
        <v>8.1661486517061649E-2</v>
      </c>
      <c r="AY170">
        <f t="shared" si="125"/>
        <v>-6.9811999999994365E-2</v>
      </c>
      <c r="AZ170">
        <f t="shared" si="126"/>
        <v>327.69790544341419</v>
      </c>
      <c r="BB170" s="8">
        <v>1.0409999999999999</v>
      </c>
      <c r="BC170">
        <f t="shared" si="127"/>
        <v>104099.99999999999</v>
      </c>
      <c r="BD170">
        <f t="shared" si="128"/>
        <v>5.0174507295105357</v>
      </c>
      <c r="BE170">
        <f t="shared" si="129"/>
        <v>4.9999999999998934E-3</v>
      </c>
      <c r="BF170">
        <f t="shared" si="130"/>
        <v>-3.6514746151522863</v>
      </c>
      <c r="BG170">
        <f t="shared" si="131"/>
        <v>8.1661486517061649E-2</v>
      </c>
      <c r="BH170">
        <f t="shared" si="132"/>
        <v>-6.4541999999994784E-2</v>
      </c>
      <c r="BI170">
        <f t="shared" si="133"/>
        <v>302.9604969507941</v>
      </c>
    </row>
    <row r="171" spans="1:61" x14ac:dyDescent="0.25">
      <c r="A171">
        <v>-193</v>
      </c>
      <c r="B171">
        <v>434.66</v>
      </c>
      <c r="C171">
        <f t="shared" si="90"/>
        <v>4.3466000000000002E-4</v>
      </c>
      <c r="D171">
        <f t="shared" si="91"/>
        <v>-3.3618503243331541</v>
      </c>
      <c r="E171">
        <f t="shared" si="134"/>
        <v>5.7000000000003012E-7</v>
      </c>
      <c r="I171" s="3">
        <v>0.94899999999999995</v>
      </c>
      <c r="J171">
        <f t="shared" si="92"/>
        <v>94900</v>
      </c>
      <c r="K171">
        <f t="shared" si="93"/>
        <v>4.9772662124272928</v>
      </c>
      <c r="L171">
        <f t="shared" si="94"/>
        <v>1.2999999999999901E-2</v>
      </c>
      <c r="M171">
        <f t="shared" si="95"/>
        <v>-7.602397714965087</v>
      </c>
      <c r="N171">
        <f t="shared" si="96"/>
        <v>8.1723639939455389E-2</v>
      </c>
      <c r="O171">
        <f t="shared" si="97"/>
        <v>-5.4093000000002861E-2</v>
      </c>
      <c r="P171">
        <f t="shared" si="98"/>
        <v>276.54854752692188</v>
      </c>
      <c r="R171" s="4">
        <v>1.216</v>
      </c>
      <c r="S171">
        <f t="shared" si="99"/>
        <v>121600</v>
      </c>
      <c r="T171">
        <f t="shared" si="100"/>
        <v>5.0849335749367164</v>
      </c>
      <c r="U171">
        <f t="shared" si="101"/>
        <v>1.0999999999999899E-2</v>
      </c>
      <c r="V171">
        <f t="shared" si="102"/>
        <v>-11.182081594628361</v>
      </c>
      <c r="W171">
        <f t="shared" si="103"/>
        <v>8.1723639939455389E-2</v>
      </c>
      <c r="X171">
        <f t="shared" si="104"/>
        <v>-6.9312000000003662E-2</v>
      </c>
      <c r="Y171">
        <f t="shared" si="105"/>
        <v>354.35514625156691</v>
      </c>
      <c r="AA171" s="5">
        <v>1.226</v>
      </c>
      <c r="AB171">
        <f t="shared" si="106"/>
        <v>122600</v>
      </c>
      <c r="AC171">
        <f t="shared" si="107"/>
        <v>5.0884904701823963</v>
      </c>
      <c r="AD171">
        <f t="shared" si="108"/>
        <v>1.0000000000000009E-2</v>
      </c>
      <c r="AE171">
        <f t="shared" si="109"/>
        <v>-3.9321110928359704</v>
      </c>
      <c r="AF171">
        <f t="shared" si="110"/>
        <v>8.1723639939455389E-2</v>
      </c>
      <c r="AG171">
        <f t="shared" si="111"/>
        <v>-6.9882000000003691E-2</v>
      </c>
      <c r="AH171">
        <f t="shared" si="112"/>
        <v>357.26925107271467</v>
      </c>
      <c r="AJ171" s="6">
        <v>1.0409999999999999</v>
      </c>
      <c r="AK171">
        <f t="shared" si="113"/>
        <v>104099.99999999999</v>
      </c>
      <c r="AL171">
        <f t="shared" si="114"/>
        <v>5.0174507295105357</v>
      </c>
      <c r="AM171">
        <f t="shared" si="115"/>
        <v>-3.0000000000001137E-3</v>
      </c>
      <c r="AN171">
        <f t="shared" si="116"/>
        <v>2.3244628614557721</v>
      </c>
      <c r="AO171">
        <f t="shared" si="117"/>
        <v>8.1723639939455389E-2</v>
      </c>
      <c r="AP171">
        <f t="shared" si="118"/>
        <v>-5.933700000000313E-2</v>
      </c>
      <c r="AQ171">
        <f t="shared" si="119"/>
        <v>303.35831188148114</v>
      </c>
      <c r="AS171" s="7">
        <v>1.1299999999999999</v>
      </c>
      <c r="AT171">
        <f t="shared" si="120"/>
        <v>112999.99999999999</v>
      </c>
      <c r="AU171">
        <f t="shared" si="121"/>
        <v>5.0530784434834199</v>
      </c>
      <c r="AV171">
        <f t="shared" si="122"/>
        <v>4.0000000000000036E-3</v>
      </c>
      <c r="AW171">
        <f t="shared" si="123"/>
        <v>-2.8460306025255364</v>
      </c>
      <c r="AX171">
        <f t="shared" si="124"/>
        <v>8.1723639939455389E-2</v>
      </c>
      <c r="AY171">
        <f t="shared" si="125"/>
        <v>-6.4410000000003395E-2</v>
      </c>
      <c r="AZ171">
        <f t="shared" si="126"/>
        <v>329.29384478969621</v>
      </c>
      <c r="BB171" s="8">
        <v>1.046</v>
      </c>
      <c r="BC171">
        <f t="shared" si="127"/>
        <v>104600</v>
      </c>
      <c r="BD171">
        <f t="shared" si="128"/>
        <v>5.0195316845312554</v>
      </c>
      <c r="BE171">
        <f t="shared" si="129"/>
        <v>5.0000000000001155E-3</v>
      </c>
      <c r="BF171">
        <f t="shared" si="130"/>
        <v>-3.0741480925341302</v>
      </c>
      <c r="BG171">
        <f t="shared" si="131"/>
        <v>8.1723639939455389E-2</v>
      </c>
      <c r="BH171">
        <f t="shared" si="132"/>
        <v>-5.9622000000003152E-2</v>
      </c>
      <c r="BI171">
        <f t="shared" si="133"/>
        <v>304.81536429205511</v>
      </c>
    </row>
    <row r="172" spans="1:61" x14ac:dyDescent="0.25">
      <c r="A172">
        <v>-192</v>
      </c>
      <c r="B172">
        <v>435.2</v>
      </c>
      <c r="C172">
        <f t="shared" si="90"/>
        <v>4.3520000000000001E-4</v>
      </c>
      <c r="D172">
        <f t="shared" si="91"/>
        <v>-3.3613111133098763</v>
      </c>
      <c r="E172">
        <f t="shared" si="134"/>
        <v>5.3999999999999144E-7</v>
      </c>
      <c r="I172" s="3">
        <v>0.95799999999999996</v>
      </c>
      <c r="J172">
        <f t="shared" si="92"/>
        <v>95800</v>
      </c>
      <c r="K172">
        <f t="shared" si="93"/>
        <v>4.981365509078544</v>
      </c>
      <c r="L172">
        <f t="shared" si="94"/>
        <v>9.000000000000008E-3</v>
      </c>
      <c r="M172">
        <f t="shared" si="95"/>
        <v>-9.2281532417912455</v>
      </c>
      <c r="N172">
        <f t="shared" si="96"/>
        <v>8.1773374568004265E-2</v>
      </c>
      <c r="O172">
        <f t="shared" si="97"/>
        <v>-5.1731999999999181E-2</v>
      </c>
      <c r="P172">
        <f t="shared" si="98"/>
        <v>279.51807035398599</v>
      </c>
      <c r="R172" s="4">
        <v>1.2330000000000001</v>
      </c>
      <c r="S172">
        <f t="shared" si="99"/>
        <v>123300.00000000001</v>
      </c>
      <c r="T172">
        <f t="shared" si="100"/>
        <v>5.0909630765957319</v>
      </c>
      <c r="U172">
        <f t="shared" si="101"/>
        <v>1.7000000000000126E-2</v>
      </c>
      <c r="V172">
        <f t="shared" si="102"/>
        <v>-19.954782932785982</v>
      </c>
      <c r="W172">
        <f t="shared" si="103"/>
        <v>8.1773374568004265E-2</v>
      </c>
      <c r="X172">
        <f t="shared" si="104"/>
        <v>-6.6581999999998948E-2</v>
      </c>
      <c r="Y172">
        <f t="shared" si="105"/>
        <v>359.75551226144546</v>
      </c>
      <c r="AA172" s="5">
        <v>1.232</v>
      </c>
      <c r="AB172">
        <f t="shared" si="106"/>
        <v>123200</v>
      </c>
      <c r="AC172">
        <f t="shared" si="107"/>
        <v>5.0906107078284064</v>
      </c>
      <c r="AD172">
        <f t="shared" si="108"/>
        <v>6.0000000000000053E-3</v>
      </c>
      <c r="AE172">
        <f t="shared" si="109"/>
        <v>-2.161322114907211</v>
      </c>
      <c r="AF172">
        <f t="shared" si="110"/>
        <v>8.1773374568004265E-2</v>
      </c>
      <c r="AG172">
        <f t="shared" si="111"/>
        <v>-6.6527999999998949E-2</v>
      </c>
      <c r="AH172">
        <f t="shared" si="112"/>
        <v>359.46373974541831</v>
      </c>
      <c r="AJ172" s="6">
        <v>1.038</v>
      </c>
      <c r="AK172">
        <f t="shared" si="113"/>
        <v>103800</v>
      </c>
      <c r="AL172">
        <f t="shared" si="114"/>
        <v>5.0161973535124389</v>
      </c>
      <c r="AM172">
        <f t="shared" si="115"/>
        <v>-2.9999999999998916E-3</v>
      </c>
      <c r="AN172">
        <f t="shared" si="116"/>
        <v>1.7139121446326384</v>
      </c>
      <c r="AO172">
        <f t="shared" si="117"/>
        <v>8.1773374568004265E-2</v>
      </c>
      <c r="AP172">
        <f t="shared" si="118"/>
        <v>-5.6051999999999109E-2</v>
      </c>
      <c r="AQ172">
        <f t="shared" si="119"/>
        <v>302.85987163615602</v>
      </c>
      <c r="AS172" s="7">
        <v>1.1339999999999999</v>
      </c>
      <c r="AT172">
        <f t="shared" si="120"/>
        <v>113399.99999999999</v>
      </c>
      <c r="AU172">
        <f t="shared" si="121"/>
        <v>5.0546130545568877</v>
      </c>
      <c r="AV172">
        <f t="shared" si="122"/>
        <v>4.0000000000000036E-3</v>
      </c>
      <c r="AW172">
        <f t="shared" si="123"/>
        <v>-3.1290989073796651</v>
      </c>
      <c r="AX172">
        <f t="shared" si="124"/>
        <v>8.1773374568004265E-2</v>
      </c>
      <c r="AY172">
        <f t="shared" si="125"/>
        <v>-6.123599999999902E-2</v>
      </c>
      <c r="AZ172">
        <f t="shared" si="126"/>
        <v>330.87003317476001</v>
      </c>
      <c r="BB172" s="8">
        <v>1.05</v>
      </c>
      <c r="BC172">
        <f t="shared" si="127"/>
        <v>105000</v>
      </c>
      <c r="BD172">
        <f t="shared" si="128"/>
        <v>5.0211892990699383</v>
      </c>
      <c r="BE172">
        <f t="shared" si="129"/>
        <v>4.0000000000000036E-3</v>
      </c>
      <c r="BF172">
        <f t="shared" si="130"/>
        <v>-3.3789514911665588</v>
      </c>
      <c r="BG172">
        <f t="shared" si="131"/>
        <v>8.1773374568004265E-2</v>
      </c>
      <c r="BH172">
        <f t="shared" si="132"/>
        <v>-5.6699999999999098E-2</v>
      </c>
      <c r="BI172">
        <f t="shared" si="133"/>
        <v>306.36114182848149</v>
      </c>
    </row>
    <row r="173" spans="1:61" x14ac:dyDescent="0.25">
      <c r="A173">
        <v>-191</v>
      </c>
      <c r="B173">
        <v>435.69</v>
      </c>
      <c r="C173">
        <f t="shared" si="90"/>
        <v>4.3569000000000002E-4</v>
      </c>
      <c r="D173">
        <f t="shared" si="91"/>
        <v>-3.3608224079197853</v>
      </c>
      <c r="E173">
        <f t="shared" si="134"/>
        <v>4.9000000000001733E-7</v>
      </c>
      <c r="I173" s="3">
        <v>0.96799999999999997</v>
      </c>
      <c r="J173">
        <f t="shared" si="92"/>
        <v>96800</v>
      </c>
      <c r="K173">
        <f t="shared" si="93"/>
        <v>4.9858753573083936</v>
      </c>
      <c r="L173">
        <f t="shared" si="94"/>
        <v>1.0000000000000009E-2</v>
      </c>
      <c r="M173">
        <f t="shared" si="95"/>
        <v>-6.97985459094512</v>
      </c>
      <c r="N173">
        <f t="shared" si="96"/>
        <v>8.1810675995129367E-2</v>
      </c>
      <c r="O173">
        <f t="shared" si="97"/>
        <v>-4.7432000000001681E-2</v>
      </c>
      <c r="P173">
        <f t="shared" si="98"/>
        <v>282.7537953759346</v>
      </c>
      <c r="R173" s="4">
        <v>1.2609999999999999</v>
      </c>
      <c r="S173">
        <f t="shared" si="99"/>
        <v>126099.99999999999</v>
      </c>
      <c r="T173">
        <f t="shared" si="100"/>
        <v>5.1007150865730813</v>
      </c>
      <c r="U173">
        <f t="shared" si="101"/>
        <v>2.7999999999999803E-2</v>
      </c>
      <c r="V173">
        <f t="shared" si="102"/>
        <v>-18.263540141790717</v>
      </c>
      <c r="W173">
        <f t="shared" si="103"/>
        <v>8.1810675995129367E-2</v>
      </c>
      <c r="X173">
        <f t="shared" si="104"/>
        <v>-6.1789000000002176E-2</v>
      </c>
      <c r="Y173">
        <f t="shared" si="105"/>
        <v>368.33939666224535</v>
      </c>
      <c r="AA173" s="5">
        <v>1.2350000000000001</v>
      </c>
      <c r="AB173">
        <f t="shared" si="106"/>
        <v>123500.00000000001</v>
      </c>
      <c r="AC173">
        <f t="shared" si="107"/>
        <v>5.0916669575956846</v>
      </c>
      <c r="AD173">
        <f t="shared" si="108"/>
        <v>3.0000000000001137E-3</v>
      </c>
      <c r="AE173">
        <f t="shared" si="109"/>
        <v>0</v>
      </c>
      <c r="AF173">
        <f t="shared" si="110"/>
        <v>8.1810675995129367E-2</v>
      </c>
      <c r="AG173">
        <f t="shared" si="111"/>
        <v>-6.051500000000215E-2</v>
      </c>
      <c r="AH173">
        <f t="shared" si="112"/>
        <v>360.74476992694139</v>
      </c>
      <c r="AJ173" s="6">
        <v>1.036</v>
      </c>
      <c r="AK173">
        <f t="shared" si="113"/>
        <v>103600</v>
      </c>
      <c r="AL173">
        <f t="shared" si="114"/>
        <v>5.0153597554092144</v>
      </c>
      <c r="AM173">
        <f t="shared" si="115"/>
        <v>-2.0000000000000018E-3</v>
      </c>
      <c r="AN173">
        <f t="shared" si="116"/>
        <v>-4.6639469679542422</v>
      </c>
      <c r="AO173">
        <f t="shared" si="117"/>
        <v>8.1810675995129367E-2</v>
      </c>
      <c r="AP173">
        <f t="shared" si="118"/>
        <v>-5.0764000000001794E-2</v>
      </c>
      <c r="AQ173">
        <f t="shared" si="119"/>
        <v>302.61666529903744</v>
      </c>
      <c r="AS173" s="7">
        <v>1.1379999999999999</v>
      </c>
      <c r="AT173">
        <f t="shared" si="120"/>
        <v>113799.99999999999</v>
      </c>
      <c r="AU173">
        <f t="shared" si="121"/>
        <v>5.0561422620590522</v>
      </c>
      <c r="AV173">
        <f t="shared" si="122"/>
        <v>4.0000000000000036E-3</v>
      </c>
      <c r="AW173">
        <f t="shared" si="123"/>
        <v>0</v>
      </c>
      <c r="AX173">
        <f t="shared" si="124"/>
        <v>8.1810675995129367E-2</v>
      </c>
      <c r="AY173">
        <f t="shared" si="125"/>
        <v>-5.5762000000001963E-2</v>
      </c>
      <c r="AZ173">
        <f t="shared" si="126"/>
        <v>332.41097018369169</v>
      </c>
      <c r="BB173" s="8">
        <v>1.054</v>
      </c>
      <c r="BC173">
        <f t="shared" si="127"/>
        <v>105400</v>
      </c>
      <c r="BD173">
        <f t="shared" si="128"/>
        <v>5.0228406108765276</v>
      </c>
      <c r="BE173">
        <f t="shared" si="129"/>
        <v>4.0000000000000036E-3</v>
      </c>
      <c r="BF173">
        <f t="shared" si="130"/>
        <v>-4.5844851965183846</v>
      </c>
      <c r="BG173">
        <f t="shared" si="131"/>
        <v>8.1810675995129367E-2</v>
      </c>
      <c r="BH173">
        <f t="shared" si="132"/>
        <v>-5.1646000000001829E-2</v>
      </c>
      <c r="BI173">
        <f t="shared" si="133"/>
        <v>307.87448380809406</v>
      </c>
    </row>
    <row r="174" spans="1:61" x14ac:dyDescent="0.25">
      <c r="A174">
        <v>-190</v>
      </c>
      <c r="B174">
        <v>436.14</v>
      </c>
      <c r="C174">
        <f t="shared" si="90"/>
        <v>4.3614000000000001E-4</v>
      </c>
      <c r="D174">
        <f t="shared" si="91"/>
        <v>-3.3603740807591875</v>
      </c>
      <c r="E174">
        <f t="shared" si="134"/>
        <v>4.4999999999998383E-7</v>
      </c>
      <c r="I174" s="3">
        <v>0.97499999999999998</v>
      </c>
      <c r="J174">
        <f t="shared" si="92"/>
        <v>97500</v>
      </c>
      <c r="K174">
        <f t="shared" si="93"/>
        <v>4.989004615698537</v>
      </c>
      <c r="L174">
        <f t="shared" si="94"/>
        <v>7.0000000000000062E-3</v>
      </c>
      <c r="M174">
        <f t="shared" si="95"/>
        <v>-4.466126703641228</v>
      </c>
      <c r="N174">
        <f t="shared" si="96"/>
        <v>8.1835533527396448E-2</v>
      </c>
      <c r="O174">
        <f t="shared" si="97"/>
        <v>-4.3874999999998422E-2</v>
      </c>
      <c r="P174">
        <f t="shared" si="98"/>
        <v>285.0926551276853</v>
      </c>
      <c r="R174" s="4">
        <v>1.2849999999999999</v>
      </c>
      <c r="S174">
        <f t="shared" si="99"/>
        <v>128499.99999999999</v>
      </c>
      <c r="T174">
        <f t="shared" si="100"/>
        <v>5.1089031276673129</v>
      </c>
      <c r="U174">
        <f t="shared" si="101"/>
        <v>2.4000000000000021E-2</v>
      </c>
      <c r="V174">
        <f t="shared" si="102"/>
        <v>-14.336850126333827</v>
      </c>
      <c r="W174">
        <f t="shared" si="103"/>
        <v>8.1835533527396448E-2</v>
      </c>
      <c r="X174">
        <f t="shared" si="104"/>
        <v>-5.7824999999997913E-2</v>
      </c>
      <c r="Y174">
        <f t="shared" si="105"/>
        <v>375.73749932212877</v>
      </c>
      <c r="AA174" s="5">
        <v>1.2350000000000001</v>
      </c>
      <c r="AB174">
        <f t="shared" si="106"/>
        <v>123500.00000000001</v>
      </c>
      <c r="AC174">
        <f t="shared" si="107"/>
        <v>5.0916669575956846</v>
      </c>
      <c r="AD174">
        <f t="shared" si="108"/>
        <v>0</v>
      </c>
      <c r="AE174">
        <f t="shared" si="109"/>
        <v>-1.7651297113655076</v>
      </c>
      <c r="AF174">
        <f t="shared" si="110"/>
        <v>8.1835533527396448E-2</v>
      </c>
      <c r="AG174">
        <f t="shared" si="111"/>
        <v>-5.5574999999998008E-2</v>
      </c>
      <c r="AH174">
        <f t="shared" si="112"/>
        <v>361.11736316173477</v>
      </c>
      <c r="AJ174" s="6">
        <v>1.0409999999999999</v>
      </c>
      <c r="AK174">
        <f t="shared" si="113"/>
        <v>104099.99999999999</v>
      </c>
      <c r="AL174">
        <f t="shared" si="114"/>
        <v>5.0174507295105357</v>
      </c>
      <c r="AM174">
        <f t="shared" si="115"/>
        <v>4.9999999999998934E-3</v>
      </c>
      <c r="AN174">
        <f t="shared" si="116"/>
        <v>-6.2692696904492742</v>
      </c>
      <c r="AO174">
        <f t="shared" si="117"/>
        <v>8.1835533527396448E-2</v>
      </c>
      <c r="AP174">
        <f t="shared" si="118"/>
        <v>-4.6844999999998312E-2</v>
      </c>
      <c r="AQ174">
        <f t="shared" si="119"/>
        <v>304.39123485940553</v>
      </c>
      <c r="AS174" s="7">
        <v>1.1379999999999999</v>
      </c>
      <c r="AT174">
        <f t="shared" si="120"/>
        <v>113799.99999999999</v>
      </c>
      <c r="AU174">
        <f t="shared" si="121"/>
        <v>5.0561422620590522</v>
      </c>
      <c r="AV174">
        <f t="shared" si="122"/>
        <v>0</v>
      </c>
      <c r="AW174">
        <f t="shared" si="123"/>
        <v>0.95898900559351119</v>
      </c>
      <c r="AX174">
        <f t="shared" si="124"/>
        <v>8.1835533527396448E-2</v>
      </c>
      <c r="AY174">
        <f t="shared" si="125"/>
        <v>-5.1209999999998153E-2</v>
      </c>
      <c r="AZ174">
        <f t="shared" si="126"/>
        <v>332.75429901057009</v>
      </c>
      <c r="BB174" s="8">
        <v>1.0589999999999999</v>
      </c>
      <c r="BC174">
        <f t="shared" si="127"/>
        <v>105900</v>
      </c>
      <c r="BD174">
        <f t="shared" si="128"/>
        <v>5.024895960107485</v>
      </c>
      <c r="BE174">
        <f t="shared" si="129"/>
        <v>4.9999999999998934E-3</v>
      </c>
      <c r="BF174">
        <f t="shared" si="130"/>
        <v>-3.0858575701880264</v>
      </c>
      <c r="BG174">
        <f t="shared" si="131"/>
        <v>8.1835533527396448E-2</v>
      </c>
      <c r="BH174">
        <f t="shared" si="132"/>
        <v>-4.7654999999998289E-2</v>
      </c>
      <c r="BI174">
        <f t="shared" si="133"/>
        <v>309.65448387714747</v>
      </c>
    </row>
    <row r="175" spans="1:61" x14ac:dyDescent="0.25">
      <c r="A175">
        <v>-189</v>
      </c>
      <c r="B175">
        <v>436.54</v>
      </c>
      <c r="C175">
        <f t="shared" si="90"/>
        <v>4.3654000000000002E-4</v>
      </c>
      <c r="D175">
        <f t="shared" si="91"/>
        <v>-3.3599759558911333</v>
      </c>
      <c r="E175">
        <f t="shared" si="134"/>
        <v>4.0000000000000972E-7</v>
      </c>
      <c r="I175" s="3">
        <v>0.97899999999999998</v>
      </c>
      <c r="J175">
        <f t="shared" si="92"/>
        <v>97900</v>
      </c>
      <c r="K175">
        <f t="shared" si="93"/>
        <v>4.9907826918031377</v>
      </c>
      <c r="L175">
        <f t="shared" si="94"/>
        <v>4.0000000000000036E-3</v>
      </c>
      <c r="M175">
        <f t="shared" si="95"/>
        <v>-7.2118621544180357</v>
      </c>
      <c r="N175">
        <f t="shared" si="96"/>
        <v>8.1847940188225984E-2</v>
      </c>
      <c r="O175">
        <f t="shared" si="97"/>
        <v>-3.9160000000000951E-2</v>
      </c>
      <c r="P175">
        <f t="shared" si="98"/>
        <v>286.52480765028758</v>
      </c>
      <c r="R175" s="4">
        <v>1.302</v>
      </c>
      <c r="S175">
        <f t="shared" si="99"/>
        <v>130200</v>
      </c>
      <c r="T175">
        <f t="shared" si="100"/>
        <v>5.114610984232173</v>
      </c>
      <c r="U175">
        <f t="shared" si="101"/>
        <v>1.7000000000000126E-2</v>
      </c>
      <c r="V175">
        <f t="shared" si="102"/>
        <v>-13.520626273035871</v>
      </c>
      <c r="W175">
        <f t="shared" si="103"/>
        <v>8.1847940188225984E-2</v>
      </c>
      <c r="X175">
        <f t="shared" si="104"/>
        <v>-5.2080000000001264E-2</v>
      </c>
      <c r="Y175">
        <f t="shared" si="105"/>
        <v>381.05750721212911</v>
      </c>
      <c r="AA175" s="5">
        <v>1.2370000000000001</v>
      </c>
      <c r="AB175">
        <f t="shared" si="106"/>
        <v>123700.00000000001</v>
      </c>
      <c r="AC175">
        <f t="shared" si="107"/>
        <v>5.0923696996291206</v>
      </c>
      <c r="AD175">
        <f t="shared" si="108"/>
        <v>2.0000000000000018E-3</v>
      </c>
      <c r="AE175">
        <f t="shared" si="109"/>
        <v>-3.8106175703742449</v>
      </c>
      <c r="AF175">
        <f t="shared" si="110"/>
        <v>8.1847940188225984E-2</v>
      </c>
      <c r="AG175">
        <f t="shared" si="111"/>
        <v>-4.9480000000001211E-2</v>
      </c>
      <c r="AH175">
        <f t="shared" si="112"/>
        <v>362.03389894117038</v>
      </c>
      <c r="AJ175" s="6">
        <v>1.0469999999999999</v>
      </c>
      <c r="AK175">
        <f t="shared" si="113"/>
        <v>104700</v>
      </c>
      <c r="AL175">
        <f t="shared" si="114"/>
        <v>5.0199466816788423</v>
      </c>
      <c r="AM175">
        <f t="shared" si="115"/>
        <v>6.0000000000000053E-3</v>
      </c>
      <c r="AN175">
        <f t="shared" si="116"/>
        <v>-5.6233444487314914</v>
      </c>
      <c r="AO175">
        <f t="shared" si="117"/>
        <v>8.1847940188225984E-2</v>
      </c>
      <c r="AP175">
        <f t="shared" si="118"/>
        <v>-4.1880000000001021E-2</v>
      </c>
      <c r="AQ175">
        <f t="shared" si="119"/>
        <v>306.42642861067532</v>
      </c>
      <c r="AS175" s="7">
        <v>1.137</v>
      </c>
      <c r="AT175">
        <f t="shared" si="120"/>
        <v>113700</v>
      </c>
      <c r="AU175">
        <f t="shared" si="121"/>
        <v>5.0557604646877348</v>
      </c>
      <c r="AV175">
        <f t="shared" si="122"/>
        <v>-9.9999999999988987E-4</v>
      </c>
      <c r="AW175">
        <f t="shared" si="123"/>
        <v>-3.1102462456042379</v>
      </c>
      <c r="AX175">
        <f t="shared" si="124"/>
        <v>8.1847940188225984E-2</v>
      </c>
      <c r="AY175">
        <f t="shared" si="125"/>
        <v>-4.5480000000001103E-2</v>
      </c>
      <c r="AZ175">
        <f t="shared" si="126"/>
        <v>332.76680929354137</v>
      </c>
      <c r="BB175" s="8">
        <v>1.0620000000000001</v>
      </c>
      <c r="BC175">
        <f t="shared" si="127"/>
        <v>106200</v>
      </c>
      <c r="BD175">
        <f t="shared" si="128"/>
        <v>5.0261245167454502</v>
      </c>
      <c r="BE175">
        <f t="shared" si="129"/>
        <v>3.0000000000001137E-3</v>
      </c>
      <c r="BF175">
        <f t="shared" si="130"/>
        <v>-5.5441049192728364</v>
      </c>
      <c r="BG175">
        <f t="shared" si="131"/>
        <v>8.1847940188225984E-2</v>
      </c>
      <c r="BH175">
        <f t="shared" si="132"/>
        <v>-4.2480000000001031E-2</v>
      </c>
      <c r="BI175">
        <f t="shared" si="133"/>
        <v>310.81649205781963</v>
      </c>
    </row>
    <row r="176" spans="1:61" x14ac:dyDescent="0.25">
      <c r="A176">
        <v>-188</v>
      </c>
      <c r="B176">
        <v>436.91</v>
      </c>
      <c r="C176">
        <f t="shared" si="90"/>
        <v>4.3691000000000004E-4</v>
      </c>
      <c r="D176">
        <f t="shared" si="91"/>
        <v>-3.3596080150406764</v>
      </c>
      <c r="E176">
        <f t="shared" si="134"/>
        <v>3.7000000000002526E-7</v>
      </c>
      <c r="I176" s="3">
        <v>0.98499999999999999</v>
      </c>
      <c r="J176">
        <f t="shared" si="92"/>
        <v>98500</v>
      </c>
      <c r="K176">
        <f t="shared" si="93"/>
        <v>4.9934362304976121</v>
      </c>
      <c r="L176">
        <f t="shared" si="94"/>
        <v>6.0000000000000053E-3</v>
      </c>
      <c r="M176">
        <f t="shared" si="95"/>
        <v>-11.048340841273864</v>
      </c>
      <c r="N176">
        <f t="shared" si="96"/>
        <v>8.184789271956594E-2</v>
      </c>
      <c r="O176">
        <f t="shared" si="97"/>
        <v>-3.6445000000002489E-2</v>
      </c>
      <c r="P176">
        <f t="shared" si="98"/>
        <v>288.52517239832292</v>
      </c>
      <c r="R176" s="4">
        <v>1.3169999999999999</v>
      </c>
      <c r="S176">
        <f t="shared" si="99"/>
        <v>131700</v>
      </c>
      <c r="T176">
        <f t="shared" si="100"/>
        <v>5.1195857749617835</v>
      </c>
      <c r="U176">
        <f t="shared" si="101"/>
        <v>1.4999999999999902E-2</v>
      </c>
      <c r="V176">
        <f t="shared" si="102"/>
        <v>-14.442590495518052</v>
      </c>
      <c r="W176">
        <f t="shared" si="103"/>
        <v>8.184789271956594E-2</v>
      </c>
      <c r="X176">
        <f t="shared" si="104"/>
        <v>-4.8729000000003325E-2</v>
      </c>
      <c r="Y176">
        <f t="shared" si="105"/>
        <v>385.774266039179</v>
      </c>
      <c r="AA176" s="5">
        <v>1.2410000000000001</v>
      </c>
      <c r="AB176">
        <f t="shared" si="106"/>
        <v>124100.00000000001</v>
      </c>
      <c r="AC176">
        <f t="shared" si="107"/>
        <v>5.09377178149873</v>
      </c>
      <c r="AD176">
        <f t="shared" si="108"/>
        <v>4.0000000000000036E-3</v>
      </c>
      <c r="AE176">
        <f t="shared" si="109"/>
        <v>2.2029741694943503</v>
      </c>
      <c r="AF176">
        <f t="shared" si="110"/>
        <v>8.184789271956594E-2</v>
      </c>
      <c r="AG176">
        <f t="shared" si="111"/>
        <v>-4.5917000000003143E-2</v>
      </c>
      <c r="AH176">
        <f t="shared" si="112"/>
        <v>363.51242532621194</v>
      </c>
      <c r="AJ176" s="6">
        <v>1.052</v>
      </c>
      <c r="AK176">
        <f t="shared" si="113"/>
        <v>105200</v>
      </c>
      <c r="AL176">
        <f t="shared" si="114"/>
        <v>5.0220157398177205</v>
      </c>
      <c r="AM176">
        <f t="shared" si="115"/>
        <v>5.0000000000001155E-3</v>
      </c>
      <c r="AN176">
        <f t="shared" si="116"/>
        <v>-6.4762742910103732</v>
      </c>
      <c r="AO176">
        <f t="shared" si="117"/>
        <v>8.184789271956594E-2</v>
      </c>
      <c r="AP176">
        <f t="shared" si="118"/>
        <v>-3.8924000000002658E-2</v>
      </c>
      <c r="AQ176">
        <f t="shared" si="119"/>
        <v>308.15074250054386</v>
      </c>
      <c r="AS176" s="7">
        <v>1.1399999999999999</v>
      </c>
      <c r="AT176">
        <f t="shared" si="120"/>
        <v>113999.99999999999</v>
      </c>
      <c r="AU176">
        <f t="shared" si="121"/>
        <v>5.0569048513364727</v>
      </c>
      <c r="AV176">
        <f t="shared" si="122"/>
        <v>2.9999999999998916E-3</v>
      </c>
      <c r="AW176">
        <f t="shared" si="123"/>
        <v>-1.1975833200284292</v>
      </c>
      <c r="AX176">
        <f t="shared" si="124"/>
        <v>8.184789271956594E-2</v>
      </c>
      <c r="AY176">
        <f t="shared" si="125"/>
        <v>-4.2180000000002875E-2</v>
      </c>
      <c r="AZ176">
        <f t="shared" si="126"/>
        <v>333.92761069450563</v>
      </c>
      <c r="BB176" s="8">
        <v>1.0669999999999999</v>
      </c>
      <c r="BC176">
        <f t="shared" si="127"/>
        <v>106700</v>
      </c>
      <c r="BD176">
        <f t="shared" si="128"/>
        <v>5.0281644194244697</v>
      </c>
      <c r="BE176">
        <f t="shared" si="129"/>
        <v>4.9999999999998934E-3</v>
      </c>
      <c r="BF176">
        <f t="shared" si="130"/>
        <v>-3.83484675593265</v>
      </c>
      <c r="BG176">
        <f t="shared" si="131"/>
        <v>8.184789271956594E-2</v>
      </c>
      <c r="BH176">
        <f t="shared" si="132"/>
        <v>-3.9479000000002692E-2</v>
      </c>
      <c r="BI176">
        <f t="shared" si="133"/>
        <v>312.5445268517874</v>
      </c>
    </row>
    <row r="177" spans="1:61" x14ac:dyDescent="0.25">
      <c r="A177">
        <v>-187</v>
      </c>
      <c r="B177">
        <v>437.23</v>
      </c>
      <c r="C177">
        <f t="shared" si="90"/>
        <v>4.3723000000000004E-4</v>
      </c>
      <c r="D177">
        <f t="shared" si="91"/>
        <v>-3.3592900471169638</v>
      </c>
      <c r="E177">
        <f t="shared" si="134"/>
        <v>3.1999999999999694E-7</v>
      </c>
      <c r="I177" s="3">
        <v>0.99299999999999999</v>
      </c>
      <c r="J177">
        <f t="shared" si="92"/>
        <v>99300</v>
      </c>
      <c r="K177">
        <f t="shared" si="93"/>
        <v>4.9969492484953815</v>
      </c>
      <c r="L177">
        <f t="shared" si="94"/>
        <v>8.0000000000000071E-3</v>
      </c>
      <c r="M177">
        <f t="shared" si="95"/>
        <v>-12.533954199290639</v>
      </c>
      <c r="N177">
        <f t="shared" si="96"/>
        <v>8.1835391582527034E-2</v>
      </c>
      <c r="O177">
        <f t="shared" si="97"/>
        <v>-3.1775999999999693E-2</v>
      </c>
      <c r="P177">
        <f t="shared" si="98"/>
        <v>291.08156089674219</v>
      </c>
      <c r="R177" s="4">
        <v>1.331</v>
      </c>
      <c r="S177">
        <f t="shared" si="99"/>
        <v>133100</v>
      </c>
      <c r="T177">
        <f t="shared" si="100"/>
        <v>5.1241780554746752</v>
      </c>
      <c r="U177">
        <f t="shared" si="101"/>
        <v>1.4000000000000012E-2</v>
      </c>
      <c r="V177">
        <f t="shared" si="102"/>
        <v>-1.1731398680901217</v>
      </c>
      <c r="W177">
        <f t="shared" si="103"/>
        <v>8.1835391582527034E-2</v>
      </c>
      <c r="X177">
        <f t="shared" si="104"/>
        <v>-4.2591999999999595E-2</v>
      </c>
      <c r="Y177">
        <f t="shared" si="105"/>
        <v>390.160682329873</v>
      </c>
      <c r="AA177" s="5">
        <v>1.2390000000000001</v>
      </c>
      <c r="AB177">
        <f t="shared" si="106"/>
        <v>123900.00000000001</v>
      </c>
      <c r="AC177">
        <f t="shared" si="107"/>
        <v>5.0930713063760633</v>
      </c>
      <c r="AD177">
        <f t="shared" si="108"/>
        <v>-2.0000000000000018E-3</v>
      </c>
      <c r="AE177">
        <f t="shared" si="109"/>
        <v>0</v>
      </c>
      <c r="AF177">
        <f t="shared" si="110"/>
        <v>8.1835391582527034E-2</v>
      </c>
      <c r="AG177">
        <f t="shared" si="111"/>
        <v>-3.9647999999999628E-2</v>
      </c>
      <c r="AH177">
        <f t="shared" si="112"/>
        <v>363.1924007563581</v>
      </c>
      <c r="AJ177" s="6">
        <v>1.0569999999999999</v>
      </c>
      <c r="AK177">
        <f t="shared" si="113"/>
        <v>105700</v>
      </c>
      <c r="AL177">
        <f t="shared" si="114"/>
        <v>5.0240749873074266</v>
      </c>
      <c r="AM177">
        <f t="shared" si="115"/>
        <v>4.9999999999998934E-3</v>
      </c>
      <c r="AN177">
        <f t="shared" si="116"/>
        <v>1.4785004993462132</v>
      </c>
      <c r="AO177">
        <f t="shared" si="117"/>
        <v>8.1835391582527034E-2</v>
      </c>
      <c r="AP177">
        <f t="shared" si="118"/>
        <v>-3.3823999999999674E-2</v>
      </c>
      <c r="AQ177">
        <f t="shared" si="119"/>
        <v>309.84210460005687</v>
      </c>
      <c r="AS177" s="7">
        <v>1.141</v>
      </c>
      <c r="AT177">
        <f t="shared" si="120"/>
        <v>114100</v>
      </c>
      <c r="AU177">
        <f t="shared" si="121"/>
        <v>5.057285644418215</v>
      </c>
      <c r="AV177">
        <f t="shared" si="122"/>
        <v>1.0000000000001119E-3</v>
      </c>
      <c r="AW177">
        <f t="shared" si="123"/>
        <v>-5.4664470870356325</v>
      </c>
      <c r="AX177">
        <f t="shared" si="124"/>
        <v>8.1835391582527034E-2</v>
      </c>
      <c r="AY177">
        <f t="shared" si="125"/>
        <v>-3.6511999999999649E-2</v>
      </c>
      <c r="AZ177">
        <f t="shared" si="126"/>
        <v>334.46531821065747</v>
      </c>
      <c r="BB177" s="8">
        <v>1.07</v>
      </c>
      <c r="BC177">
        <f t="shared" si="127"/>
        <v>107000</v>
      </c>
      <c r="BD177">
        <f t="shared" si="128"/>
        <v>5.0293837776852097</v>
      </c>
      <c r="BE177">
        <f t="shared" si="129"/>
        <v>3.0000000000001137E-3</v>
      </c>
      <c r="BF177">
        <f t="shared" si="130"/>
        <v>-2.916967534770742</v>
      </c>
      <c r="BG177">
        <f t="shared" si="131"/>
        <v>8.1835391582527034E-2</v>
      </c>
      <c r="BH177">
        <f t="shared" si="132"/>
        <v>-3.4239999999999673E-2</v>
      </c>
      <c r="BI177">
        <f t="shared" si="133"/>
        <v>313.65284003979269</v>
      </c>
    </row>
    <row r="178" spans="1:61" x14ac:dyDescent="0.25">
      <c r="A178">
        <v>-186</v>
      </c>
      <c r="B178">
        <v>437.51</v>
      </c>
      <c r="C178">
        <f t="shared" si="90"/>
        <v>4.3751E-4</v>
      </c>
      <c r="D178">
        <f t="shared" si="91"/>
        <v>-3.3590120160240997</v>
      </c>
      <c r="E178">
        <f t="shared" si="134"/>
        <v>2.7999999999996344E-7</v>
      </c>
      <c r="I178" s="3">
        <v>1.0009999999999999</v>
      </c>
      <c r="J178">
        <f t="shared" si="92"/>
        <v>100099.99999999999</v>
      </c>
      <c r="K178">
        <f t="shared" si="93"/>
        <v>5.0004340774793183</v>
      </c>
      <c r="L178">
        <f t="shared" si="94"/>
        <v>7.9999999999998961E-3</v>
      </c>
      <c r="M178">
        <f t="shared" si="95"/>
        <v>-11.370854643198623</v>
      </c>
      <c r="N178">
        <f t="shared" si="96"/>
        <v>8.1810440956979619E-2</v>
      </c>
      <c r="O178">
        <f t="shared" si="97"/>
        <v>-2.8027999999996337E-2</v>
      </c>
      <c r="P178">
        <f t="shared" si="98"/>
        <v>293.61453786882942</v>
      </c>
      <c r="R178" s="4">
        <v>1.3320000000000001</v>
      </c>
      <c r="S178">
        <f t="shared" si="99"/>
        <v>133200</v>
      </c>
      <c r="T178">
        <f t="shared" si="100"/>
        <v>5.1245042248342827</v>
      </c>
      <c r="U178">
        <f t="shared" si="101"/>
        <v>1.0000000000001119E-3</v>
      </c>
      <c r="V178">
        <f t="shared" si="102"/>
        <v>2.8590799481865643</v>
      </c>
      <c r="W178">
        <f t="shared" si="103"/>
        <v>8.1810440956979619E-2</v>
      </c>
      <c r="X178">
        <f t="shared" si="104"/>
        <v>-3.7295999999995132E-2</v>
      </c>
      <c r="Y178">
        <f t="shared" si="105"/>
        <v>390.70386058070022</v>
      </c>
      <c r="AA178" s="5">
        <v>1.2390000000000001</v>
      </c>
      <c r="AB178">
        <f t="shared" si="106"/>
        <v>123900.00000000001</v>
      </c>
      <c r="AC178">
        <f t="shared" si="107"/>
        <v>5.0930713063760633</v>
      </c>
      <c r="AD178">
        <f t="shared" si="108"/>
        <v>0</v>
      </c>
      <c r="AE178">
        <f t="shared" si="109"/>
        <v>-1.535068536271829</v>
      </c>
      <c r="AF178">
        <f t="shared" si="110"/>
        <v>8.1810440956979619E-2</v>
      </c>
      <c r="AG178">
        <f t="shared" si="111"/>
        <v>-3.4691999999995476E-2</v>
      </c>
      <c r="AH178">
        <f t="shared" si="112"/>
        <v>363.42498743204777</v>
      </c>
      <c r="AJ178" s="6">
        <v>1.056</v>
      </c>
      <c r="AK178">
        <f t="shared" si="113"/>
        <v>105600</v>
      </c>
      <c r="AL178">
        <f t="shared" si="114"/>
        <v>5.0236639181977933</v>
      </c>
      <c r="AM178">
        <f t="shared" si="115"/>
        <v>-9.9999999999988987E-4</v>
      </c>
      <c r="AN178">
        <f t="shared" si="116"/>
        <v>3.6070481845300395</v>
      </c>
      <c r="AO178">
        <f t="shared" si="117"/>
        <v>8.1810440956979619E-2</v>
      </c>
      <c r="AP178">
        <f t="shared" si="118"/>
        <v>-2.9567999999996139E-2</v>
      </c>
      <c r="AQ178">
        <f t="shared" si="119"/>
        <v>309.74720478469925</v>
      </c>
      <c r="AS178" s="7">
        <v>1.145</v>
      </c>
      <c r="AT178">
        <f t="shared" si="120"/>
        <v>114500</v>
      </c>
      <c r="AU178">
        <f t="shared" si="121"/>
        <v>5.0588054866759071</v>
      </c>
      <c r="AV178">
        <f t="shared" si="122"/>
        <v>4.0000000000000036E-3</v>
      </c>
      <c r="AW178">
        <f t="shared" si="123"/>
        <v>0</v>
      </c>
      <c r="AX178">
        <f t="shared" si="124"/>
        <v>8.1810440956979619E-2</v>
      </c>
      <c r="AY178">
        <f t="shared" si="125"/>
        <v>-3.2059999999995814E-2</v>
      </c>
      <c r="AZ178">
        <f t="shared" si="126"/>
        <v>335.852793066743</v>
      </c>
      <c r="BB178" s="8">
        <v>1.0720000000000001</v>
      </c>
      <c r="BC178">
        <f t="shared" si="127"/>
        <v>107200</v>
      </c>
      <c r="BD178">
        <f t="shared" si="128"/>
        <v>5.030194785356751</v>
      </c>
      <c r="BE178">
        <f t="shared" si="129"/>
        <v>2.0000000000000018E-3</v>
      </c>
      <c r="BF178">
        <f t="shared" si="130"/>
        <v>-3.5465384871995655</v>
      </c>
      <c r="BG178">
        <f t="shared" si="131"/>
        <v>8.1810440956979619E-2</v>
      </c>
      <c r="BH178">
        <f t="shared" si="132"/>
        <v>-3.0015999999996081E-2</v>
      </c>
      <c r="BI178">
        <f t="shared" si="133"/>
        <v>314.44034425113409</v>
      </c>
    </row>
    <row r="179" spans="1:61" x14ac:dyDescent="0.25">
      <c r="A179">
        <v>-185</v>
      </c>
      <c r="B179">
        <v>437.74</v>
      </c>
      <c r="C179">
        <f t="shared" si="90"/>
        <v>4.3773999999999999E-4</v>
      </c>
      <c r="D179">
        <f t="shared" si="91"/>
        <v>-3.3587837664196734</v>
      </c>
      <c r="E179">
        <f t="shared" si="134"/>
        <v>2.2999999999998933E-7</v>
      </c>
      <c r="I179" s="3">
        <v>1.0069999999999999</v>
      </c>
      <c r="J179">
        <f t="shared" si="92"/>
        <v>100699.99999999999</v>
      </c>
      <c r="K179">
        <f t="shared" si="93"/>
        <v>5.003029470553618</v>
      </c>
      <c r="L179">
        <f t="shared" si="94"/>
        <v>6.0000000000000053E-3</v>
      </c>
      <c r="M179">
        <f t="shared" si="95"/>
        <v>-22.770883908423173</v>
      </c>
      <c r="N179">
        <f t="shared" si="96"/>
        <v>8.1773048740111778E-2</v>
      </c>
      <c r="O179">
        <f t="shared" si="97"/>
        <v>-2.3160999999998922E-2</v>
      </c>
      <c r="P179">
        <f t="shared" si="98"/>
        <v>295.52974419548207</v>
      </c>
      <c r="R179" s="4">
        <v>1.33</v>
      </c>
      <c r="S179">
        <f t="shared" si="99"/>
        <v>133000</v>
      </c>
      <c r="T179">
        <f t="shared" si="100"/>
        <v>5.1238516409670858</v>
      </c>
      <c r="U179">
        <f t="shared" si="101"/>
        <v>-2.0000000000000018E-3</v>
      </c>
      <c r="V179">
        <f t="shared" si="102"/>
        <v>0</v>
      </c>
      <c r="W179">
        <f t="shared" si="103"/>
        <v>8.1773048740111778E-2</v>
      </c>
      <c r="X179">
        <f t="shared" si="104"/>
        <v>-3.058999999999858E-2</v>
      </c>
      <c r="Y179">
        <f t="shared" si="105"/>
        <v>390.32230365441029</v>
      </c>
      <c r="AA179" s="5">
        <v>1.24</v>
      </c>
      <c r="AB179">
        <f t="shared" si="106"/>
        <v>124000</v>
      </c>
      <c r="AC179">
        <f t="shared" si="107"/>
        <v>5.0934216851622347</v>
      </c>
      <c r="AD179">
        <f t="shared" si="108"/>
        <v>9.9999999999988987E-4</v>
      </c>
      <c r="AE179">
        <f t="shared" si="109"/>
        <v>-3.7137714737213536</v>
      </c>
      <c r="AF179">
        <f t="shared" si="110"/>
        <v>8.1773048740111778E-2</v>
      </c>
      <c r="AG179">
        <f t="shared" si="111"/>
        <v>-2.8519999999998678E-2</v>
      </c>
      <c r="AH179">
        <f t="shared" si="112"/>
        <v>363.90951618907422</v>
      </c>
      <c r="AJ179" s="6">
        <v>1.054</v>
      </c>
      <c r="AK179">
        <f t="shared" si="113"/>
        <v>105400</v>
      </c>
      <c r="AL179">
        <f t="shared" si="114"/>
        <v>5.0228406108765276</v>
      </c>
      <c r="AM179">
        <f t="shared" si="115"/>
        <v>-2.0000000000000018E-3</v>
      </c>
      <c r="AN179">
        <f t="shared" si="116"/>
        <v>0</v>
      </c>
      <c r="AO179">
        <f t="shared" si="117"/>
        <v>8.1773048740111778E-2</v>
      </c>
      <c r="AP179">
        <f t="shared" si="118"/>
        <v>-2.4241999999998876E-2</v>
      </c>
      <c r="AQ179">
        <f t="shared" si="119"/>
        <v>309.32308876071312</v>
      </c>
      <c r="AS179" s="7">
        <v>1.145</v>
      </c>
      <c r="AT179">
        <f t="shared" si="120"/>
        <v>114500</v>
      </c>
      <c r="AU179">
        <f t="shared" si="121"/>
        <v>5.0588054866759071</v>
      </c>
      <c r="AV179">
        <f t="shared" si="122"/>
        <v>0</v>
      </c>
      <c r="AW179">
        <f t="shared" si="123"/>
        <v>-2.0116934500459251</v>
      </c>
      <c r="AX179">
        <f t="shared" si="124"/>
        <v>8.1773048740111778E-2</v>
      </c>
      <c r="AY179">
        <f t="shared" si="125"/>
        <v>-2.633499999999878E-2</v>
      </c>
      <c r="AZ179">
        <f t="shared" si="126"/>
        <v>336.02935164233065</v>
      </c>
      <c r="BB179" s="8">
        <v>1.0740000000000001</v>
      </c>
      <c r="BC179">
        <f t="shared" si="127"/>
        <v>107400</v>
      </c>
      <c r="BD179">
        <f t="shared" si="128"/>
        <v>5.0310042813635372</v>
      </c>
      <c r="BE179">
        <f t="shared" si="129"/>
        <v>2.0000000000000018E-3</v>
      </c>
      <c r="BF179">
        <f t="shared" si="130"/>
        <v>-2.1446206300699622</v>
      </c>
      <c r="BG179">
        <f t="shared" si="131"/>
        <v>8.1773048740111778E-2</v>
      </c>
      <c r="BH179">
        <f t="shared" si="132"/>
        <v>-2.4701999999998853E-2</v>
      </c>
      <c r="BI179">
        <f t="shared" si="133"/>
        <v>315.19259708634331</v>
      </c>
    </row>
    <row r="180" spans="1:61" x14ac:dyDescent="0.25">
      <c r="A180">
        <v>-184</v>
      </c>
      <c r="B180">
        <v>437.93</v>
      </c>
      <c r="C180">
        <f t="shared" si="90"/>
        <v>4.3793E-4</v>
      </c>
      <c r="D180">
        <f t="shared" si="91"/>
        <v>-3.3585953028366879</v>
      </c>
      <c r="E180">
        <f t="shared" si="134"/>
        <v>1.9000000000001004E-7</v>
      </c>
      <c r="I180" s="3">
        <v>1.0169999999999999</v>
      </c>
      <c r="J180">
        <f t="shared" si="92"/>
        <v>101699.99999999999</v>
      </c>
      <c r="K180">
        <f t="shared" si="93"/>
        <v>5.0073209529227443</v>
      </c>
      <c r="L180">
        <f t="shared" si="94"/>
        <v>1.0000000000000009E-2</v>
      </c>
      <c r="M180">
        <f t="shared" si="95"/>
        <v>-31.413864196991412</v>
      </c>
      <c r="N180">
        <f t="shared" si="96"/>
        <v>8.1723226543948979E-2</v>
      </c>
      <c r="O180">
        <f t="shared" si="97"/>
        <v>-1.932300000000102E-2</v>
      </c>
      <c r="P180">
        <f t="shared" si="98"/>
        <v>298.59404615993299</v>
      </c>
      <c r="R180" s="4">
        <v>1.33</v>
      </c>
      <c r="S180">
        <f t="shared" si="99"/>
        <v>133000</v>
      </c>
      <c r="T180">
        <f t="shared" si="100"/>
        <v>5.1238516409670858</v>
      </c>
      <c r="U180">
        <f t="shared" si="101"/>
        <v>0</v>
      </c>
      <c r="V180">
        <f t="shared" si="102"/>
        <v>-6.5791240106976403</v>
      </c>
      <c r="W180">
        <f t="shared" si="103"/>
        <v>8.1723226543948979E-2</v>
      </c>
      <c r="X180">
        <f t="shared" si="104"/>
        <v>-2.5270000000001337E-2</v>
      </c>
      <c r="Y180">
        <f t="shared" si="105"/>
        <v>390.49172211672658</v>
      </c>
      <c r="AA180" s="5">
        <v>1.242</v>
      </c>
      <c r="AB180">
        <f t="shared" si="106"/>
        <v>124200</v>
      </c>
      <c r="AC180">
        <f t="shared" si="107"/>
        <v>5.0941215958405612</v>
      </c>
      <c r="AD180">
        <f t="shared" si="108"/>
        <v>2.0000000000000018E-3</v>
      </c>
      <c r="AE180">
        <f t="shared" si="109"/>
        <v>-9.3891827030739954</v>
      </c>
      <c r="AF180">
        <f t="shared" si="110"/>
        <v>8.1723226543948979E-2</v>
      </c>
      <c r="AG180">
        <f t="shared" si="111"/>
        <v>-2.3598000000001246E-2</v>
      </c>
      <c r="AH180">
        <f t="shared" si="112"/>
        <v>364.65467584133415</v>
      </c>
      <c r="AJ180" s="6">
        <v>1.054</v>
      </c>
      <c r="AK180">
        <f t="shared" si="113"/>
        <v>105400</v>
      </c>
      <c r="AL180">
        <f t="shared" si="114"/>
        <v>5.0228406108765276</v>
      </c>
      <c r="AM180">
        <f t="shared" si="115"/>
        <v>0</v>
      </c>
      <c r="AN180">
        <f t="shared" si="116"/>
        <v>0</v>
      </c>
      <c r="AO180">
        <f t="shared" si="117"/>
        <v>8.1723226543948979E-2</v>
      </c>
      <c r="AP180">
        <f t="shared" si="118"/>
        <v>-2.0026000000001057E-2</v>
      </c>
      <c r="AQ180">
        <f t="shared" si="119"/>
        <v>309.45734970754125</v>
      </c>
      <c r="AS180" s="7">
        <v>1.1459999999999999</v>
      </c>
      <c r="AT180">
        <f t="shared" si="120"/>
        <v>114599.99999999999</v>
      </c>
      <c r="AU180">
        <f t="shared" si="121"/>
        <v>5.0591846176313711</v>
      </c>
      <c r="AV180">
        <f t="shared" si="122"/>
        <v>9.9999999999988987E-4</v>
      </c>
      <c r="AW180">
        <f t="shared" si="123"/>
        <v>-7.6340783477020047</v>
      </c>
      <c r="AX180">
        <f t="shared" si="124"/>
        <v>8.1723226543948979E-2</v>
      </c>
      <c r="AY180">
        <f t="shared" si="125"/>
        <v>-2.1774000000001147E-2</v>
      </c>
      <c r="AZ180">
        <f t="shared" si="126"/>
        <v>336.46880717726964</v>
      </c>
      <c r="BB180" s="8">
        <v>1.075</v>
      </c>
      <c r="BC180">
        <f t="shared" si="127"/>
        <v>107500</v>
      </c>
      <c r="BD180">
        <f t="shared" si="128"/>
        <v>5.0314084642516246</v>
      </c>
      <c r="BE180">
        <f t="shared" si="129"/>
        <v>9.9999999999988987E-4</v>
      </c>
      <c r="BF180">
        <f t="shared" si="130"/>
        <v>0</v>
      </c>
      <c r="BG180">
        <f t="shared" si="131"/>
        <v>8.1723226543948979E-2</v>
      </c>
      <c r="BH180">
        <f t="shared" si="132"/>
        <v>-2.0425000000001078E-2</v>
      </c>
      <c r="BI180">
        <f t="shared" si="133"/>
        <v>315.62300847780534</v>
      </c>
    </row>
    <row r="181" spans="1:61" x14ac:dyDescent="0.25">
      <c r="A181">
        <v>-183</v>
      </c>
      <c r="B181">
        <v>438.08</v>
      </c>
      <c r="C181">
        <f t="shared" si="90"/>
        <v>4.3807999999999998E-4</v>
      </c>
      <c r="D181">
        <f t="shared" si="91"/>
        <v>-3.3584465735461042</v>
      </c>
      <c r="E181">
        <f t="shared" si="134"/>
        <v>1.4999999999997654E-7</v>
      </c>
      <c r="I181" s="3">
        <v>1.028</v>
      </c>
      <c r="J181">
        <f t="shared" si="92"/>
        <v>102800</v>
      </c>
      <c r="K181">
        <f t="shared" si="93"/>
        <v>5.0119931146592567</v>
      </c>
      <c r="L181">
        <f t="shared" si="94"/>
        <v>1.1000000000000121E-2</v>
      </c>
      <c r="M181">
        <f t="shared" si="95"/>
        <v>-72.944557479779959</v>
      </c>
      <c r="N181">
        <f t="shared" si="96"/>
        <v>8.1660989691834496E-2</v>
      </c>
      <c r="O181">
        <f t="shared" si="97"/>
        <v>-1.5419999999997588E-2</v>
      </c>
      <c r="P181">
        <f t="shared" si="98"/>
        <v>301.92705773932812</v>
      </c>
      <c r="R181" s="4">
        <v>1.333</v>
      </c>
      <c r="S181">
        <f t="shared" si="99"/>
        <v>133300</v>
      </c>
      <c r="T181">
        <f t="shared" si="100"/>
        <v>5.1248301494138593</v>
      </c>
      <c r="U181">
        <f t="shared" si="101"/>
        <v>2.9999999999998916E-3</v>
      </c>
      <c r="V181">
        <f t="shared" si="102"/>
        <v>2.9891524356874166</v>
      </c>
      <c r="W181">
        <f t="shared" si="103"/>
        <v>8.1660989691834496E-2</v>
      </c>
      <c r="X181">
        <f t="shared" si="104"/>
        <v>-1.9994999999996873E-2</v>
      </c>
      <c r="Y181">
        <f t="shared" si="105"/>
        <v>391.50658362502367</v>
      </c>
      <c r="AA181" s="5">
        <v>1.246</v>
      </c>
      <c r="AB181">
        <f t="shared" si="106"/>
        <v>124600</v>
      </c>
      <c r="AC181">
        <f t="shared" si="107"/>
        <v>5.0955180423231505</v>
      </c>
      <c r="AD181">
        <f t="shared" si="108"/>
        <v>4.0000000000000036E-3</v>
      </c>
      <c r="AE181">
        <f t="shared" si="109"/>
        <v>-19.133962017664423</v>
      </c>
      <c r="AF181">
        <f t="shared" si="110"/>
        <v>8.1660989691834496E-2</v>
      </c>
      <c r="AG181">
        <f t="shared" si="111"/>
        <v>-1.8689999999997077E-2</v>
      </c>
      <c r="AH181">
        <f t="shared" si="112"/>
        <v>365.95439099533348</v>
      </c>
      <c r="AJ181" s="6">
        <v>1.054</v>
      </c>
      <c r="AK181">
        <f t="shared" si="113"/>
        <v>105400</v>
      </c>
      <c r="AL181">
        <f t="shared" si="114"/>
        <v>5.0228406108765276</v>
      </c>
      <c r="AM181">
        <f t="shared" si="115"/>
        <v>0</v>
      </c>
      <c r="AN181">
        <f t="shared" si="116"/>
        <v>-15.087311348613852</v>
      </c>
      <c r="AO181">
        <f t="shared" si="117"/>
        <v>8.1660989691834496E-2</v>
      </c>
      <c r="AP181">
        <f t="shared" si="118"/>
        <v>-1.5809999999997527E-2</v>
      </c>
      <c r="AQ181">
        <f t="shared" si="119"/>
        <v>309.56334519187919</v>
      </c>
      <c r="AS181" s="7">
        <v>1.149</v>
      </c>
      <c r="AT181">
        <f t="shared" si="120"/>
        <v>114900</v>
      </c>
      <c r="AU181">
        <f t="shared" si="121"/>
        <v>5.0603200286882855</v>
      </c>
      <c r="AV181">
        <f t="shared" si="122"/>
        <v>3.0000000000001137E-3</v>
      </c>
      <c r="AW181">
        <f t="shared" si="123"/>
        <v>-6.9270372826740383</v>
      </c>
      <c r="AX181">
        <f t="shared" si="124"/>
        <v>8.1660989691834496E-2</v>
      </c>
      <c r="AY181">
        <f t="shared" si="125"/>
        <v>-1.7234999999997305E-2</v>
      </c>
      <c r="AZ181">
        <f t="shared" si="126"/>
        <v>337.46516473004669</v>
      </c>
      <c r="BB181" s="8">
        <v>1.075</v>
      </c>
      <c r="BC181">
        <f t="shared" si="127"/>
        <v>107500</v>
      </c>
      <c r="BD181">
        <f t="shared" si="128"/>
        <v>5.0314084642516246</v>
      </c>
      <c r="BE181">
        <f t="shared" si="129"/>
        <v>0</v>
      </c>
      <c r="BF181">
        <f t="shared" si="130"/>
        <v>0</v>
      </c>
      <c r="BG181">
        <f t="shared" si="131"/>
        <v>8.1660989691834496E-2</v>
      </c>
      <c r="BH181">
        <f t="shared" si="132"/>
        <v>-1.6124999999997478E-2</v>
      </c>
      <c r="BI181">
        <f t="shared" si="133"/>
        <v>315.73111582663199</v>
      </c>
    </row>
    <row r="182" spans="1:61" x14ac:dyDescent="0.25">
      <c r="A182">
        <v>-182</v>
      </c>
      <c r="B182">
        <v>438.19</v>
      </c>
      <c r="C182">
        <f t="shared" si="90"/>
        <v>4.3818999999999998E-4</v>
      </c>
      <c r="D182">
        <f t="shared" si="91"/>
        <v>-3.3583375377620186</v>
      </c>
      <c r="E182">
        <f t="shared" si="134"/>
        <v>1.0999999999999725E-7</v>
      </c>
      <c r="I182" s="3">
        <v>1.0469999999999999</v>
      </c>
      <c r="J182">
        <f t="shared" si="92"/>
        <v>104700</v>
      </c>
      <c r="K182">
        <f t="shared" si="93"/>
        <v>5.0199466816788423</v>
      </c>
      <c r="L182">
        <f t="shared" si="94"/>
        <v>1.8999999999999906E-2</v>
      </c>
      <c r="M182">
        <f t="shared" si="95"/>
        <v>-145.04211854758674</v>
      </c>
      <c r="N182">
        <f t="shared" si="96"/>
        <v>8.1586357213871585E-2</v>
      </c>
      <c r="O182">
        <f t="shared" si="97"/>
        <v>-1.1516999999999711E-2</v>
      </c>
      <c r="P182">
        <f t="shared" si="98"/>
        <v>307.58463543526778</v>
      </c>
      <c r="R182" s="4">
        <v>1.3320000000000001</v>
      </c>
      <c r="S182">
        <f t="shared" si="99"/>
        <v>133200</v>
      </c>
      <c r="T182">
        <f t="shared" si="100"/>
        <v>5.1245042248342827</v>
      </c>
      <c r="U182">
        <f t="shared" si="101"/>
        <v>-9.9999999999988987E-4</v>
      </c>
      <c r="V182">
        <f t="shared" si="102"/>
        <v>-32.825523368512073</v>
      </c>
      <c r="W182">
        <f t="shared" si="103"/>
        <v>8.1586357213871585E-2</v>
      </c>
      <c r="X182">
        <f t="shared" si="104"/>
        <v>-1.4651999999999634E-2</v>
      </c>
      <c r="Y182">
        <f t="shared" si="105"/>
        <v>391.31111212968159</v>
      </c>
      <c r="AA182" s="5">
        <v>1.252</v>
      </c>
      <c r="AB182">
        <f t="shared" si="106"/>
        <v>125200</v>
      </c>
      <c r="AC182">
        <f t="shared" si="107"/>
        <v>5.0976043288744108</v>
      </c>
      <c r="AD182">
        <f t="shared" si="108"/>
        <v>6.0000000000000053E-3</v>
      </c>
      <c r="AE182">
        <f t="shared" si="109"/>
        <v>-34.917994741905204</v>
      </c>
      <c r="AF182">
        <f t="shared" si="110"/>
        <v>8.1586357213871585E-2</v>
      </c>
      <c r="AG182">
        <f t="shared" si="111"/>
        <v>-1.3771999999999656E-2</v>
      </c>
      <c r="AH182">
        <f t="shared" si="112"/>
        <v>367.80894323300407</v>
      </c>
      <c r="AJ182" s="6">
        <v>1.0580000000000001</v>
      </c>
      <c r="AK182">
        <f t="shared" si="113"/>
        <v>105800</v>
      </c>
      <c r="AL182">
        <f t="shared" si="114"/>
        <v>5.0244856676991674</v>
      </c>
      <c r="AM182">
        <f t="shared" si="115"/>
        <v>4.0000000000000036E-3</v>
      </c>
      <c r="AN182">
        <f t="shared" si="116"/>
        <v>-34.435078664376768</v>
      </c>
      <c r="AO182">
        <f t="shared" si="117"/>
        <v>8.1586357213871585E-2</v>
      </c>
      <c r="AP182">
        <f t="shared" si="118"/>
        <v>-1.1637999999999709E-2</v>
      </c>
      <c r="AQ182">
        <f t="shared" si="119"/>
        <v>310.81618365856093</v>
      </c>
      <c r="AS182" s="7">
        <v>1.151</v>
      </c>
      <c r="AT182">
        <f t="shared" si="120"/>
        <v>115100</v>
      </c>
      <c r="AU182">
        <f t="shared" si="121"/>
        <v>5.0610753236297921</v>
      </c>
      <c r="AV182">
        <f t="shared" si="122"/>
        <v>2.0000000000000018E-3</v>
      </c>
      <c r="AW182">
        <f t="shared" si="123"/>
        <v>-12.679980016951021</v>
      </c>
      <c r="AX182">
        <f t="shared" si="124"/>
        <v>8.1586357213871585E-2</v>
      </c>
      <c r="AY182">
        <f t="shared" si="125"/>
        <v>-1.2660999999999683E-2</v>
      </c>
      <c r="AZ182">
        <f t="shared" si="126"/>
        <v>338.13745500094859</v>
      </c>
      <c r="BB182" s="8">
        <v>1.075</v>
      </c>
      <c r="BC182">
        <f t="shared" si="127"/>
        <v>107500</v>
      </c>
      <c r="BD182">
        <f t="shared" si="128"/>
        <v>5.0314084642516246</v>
      </c>
      <c r="BE182">
        <f t="shared" si="129"/>
        <v>0</v>
      </c>
      <c r="BF182">
        <f t="shared" si="130"/>
        <v>-6.7909504244051755</v>
      </c>
      <c r="BG182">
        <f t="shared" si="131"/>
        <v>8.1586357213871585E-2</v>
      </c>
      <c r="BH182">
        <f t="shared" si="132"/>
        <v>-1.1824999999999704E-2</v>
      </c>
      <c r="BI182">
        <f t="shared" si="133"/>
        <v>315.8103945491049</v>
      </c>
    </row>
    <row r="183" spans="1:61" x14ac:dyDescent="0.25">
      <c r="A183">
        <v>-181</v>
      </c>
      <c r="B183">
        <v>438.25</v>
      </c>
      <c r="C183">
        <f t="shared" si="90"/>
        <v>4.3825E-4</v>
      </c>
      <c r="D183">
        <f t="shared" si="91"/>
        <v>-3.3582780752341677</v>
      </c>
      <c r="E183">
        <f t="shared" si="134"/>
        <v>6.0000000000023142E-8</v>
      </c>
      <c r="I183" s="3">
        <v>1.0680000000000001</v>
      </c>
      <c r="J183">
        <f t="shared" si="92"/>
        <v>106800</v>
      </c>
      <c r="K183">
        <f t="shared" si="93"/>
        <v>5.0285712526925375</v>
      </c>
      <c r="L183">
        <f t="shared" si="94"/>
        <v>2.100000000000013E-2</v>
      </c>
      <c r="M183">
        <f t="shared" si="95"/>
        <v>-364.73323022183143</v>
      </c>
      <c r="N183">
        <f t="shared" si="96"/>
        <v>8.1499351841327478E-2</v>
      </c>
      <c r="O183">
        <f t="shared" si="97"/>
        <v>-6.4080000000024716E-3</v>
      </c>
      <c r="P183">
        <f t="shared" si="98"/>
        <v>313.7969161282445</v>
      </c>
      <c r="R183" s="4">
        <v>1.3380000000000001</v>
      </c>
      <c r="S183">
        <f t="shared" si="99"/>
        <v>133800</v>
      </c>
      <c r="T183">
        <f t="shared" si="100"/>
        <v>5.1264561134318045</v>
      </c>
      <c r="U183">
        <f t="shared" si="101"/>
        <v>6.0000000000000053E-3</v>
      </c>
      <c r="V183">
        <f t="shared" si="102"/>
        <v>-54.490303113656282</v>
      </c>
      <c r="W183">
        <f t="shared" si="103"/>
        <v>8.1499351841327478E-2</v>
      </c>
      <c r="X183">
        <f t="shared" si="104"/>
        <v>-8.0280000000030969E-3</v>
      </c>
      <c r="Y183">
        <f t="shared" si="105"/>
        <v>393.12759717190181</v>
      </c>
      <c r="AA183" s="5">
        <v>1.258</v>
      </c>
      <c r="AB183">
        <f t="shared" si="106"/>
        <v>125800</v>
      </c>
      <c r="AC183">
        <f t="shared" si="107"/>
        <v>5.0996806411092503</v>
      </c>
      <c r="AD183">
        <f t="shared" si="108"/>
        <v>6.0000000000000053E-3</v>
      </c>
      <c r="AE183">
        <f t="shared" si="109"/>
        <v>-11.608131979514482</v>
      </c>
      <c r="AF183">
        <f t="shared" si="110"/>
        <v>8.1499351841327478E-2</v>
      </c>
      <c r="AG183">
        <f t="shared" si="111"/>
        <v>-7.5480000000029118E-3</v>
      </c>
      <c r="AH183">
        <f t="shared" si="112"/>
        <v>369.62221019600332</v>
      </c>
      <c r="AJ183" s="6">
        <v>1.0629999999999999</v>
      </c>
      <c r="AK183">
        <f t="shared" si="113"/>
        <v>106300</v>
      </c>
      <c r="AL183">
        <f t="shared" si="114"/>
        <v>5.0265332645232972</v>
      </c>
      <c r="AM183">
        <f t="shared" si="115"/>
        <v>4.9999999999998934E-3</v>
      </c>
      <c r="AN183">
        <f t="shared" si="116"/>
        <v>-27.46022110712298</v>
      </c>
      <c r="AO183">
        <f t="shared" si="117"/>
        <v>8.1499351841327478E-2</v>
      </c>
      <c r="AP183">
        <f t="shared" si="118"/>
        <v>-6.3780000000024598E-3</v>
      </c>
      <c r="AQ183">
        <f t="shared" si="119"/>
        <v>312.32782944225079</v>
      </c>
      <c r="AS183" s="7">
        <v>1.153</v>
      </c>
      <c r="AT183">
        <f t="shared" si="120"/>
        <v>115300</v>
      </c>
      <c r="AU183">
        <f t="shared" si="121"/>
        <v>5.0618293072946994</v>
      </c>
      <c r="AV183">
        <f t="shared" si="122"/>
        <v>2.0000000000000018E-3</v>
      </c>
      <c r="AW183">
        <f t="shared" si="123"/>
        <v>-37.961476521178113</v>
      </c>
      <c r="AX183">
        <f t="shared" si="124"/>
        <v>8.1499351841327478E-2</v>
      </c>
      <c r="AY183">
        <f t="shared" si="125"/>
        <v>-6.9180000000026685E-3</v>
      </c>
      <c r="AZ183">
        <f t="shared" si="126"/>
        <v>338.7713897901366</v>
      </c>
      <c r="BB183" s="8">
        <v>1.0760000000000001</v>
      </c>
      <c r="BC183">
        <f t="shared" si="127"/>
        <v>107600</v>
      </c>
      <c r="BD183">
        <f t="shared" si="128"/>
        <v>5.0318122713303701</v>
      </c>
      <c r="BE183">
        <f t="shared" si="129"/>
        <v>1.0000000000001119E-3</v>
      </c>
      <c r="BF183">
        <f t="shared" si="130"/>
        <v>-13.570677545851321</v>
      </c>
      <c r="BG183">
        <f t="shared" si="131"/>
        <v>8.1499351841327478E-2</v>
      </c>
      <c r="BH183">
        <f t="shared" si="132"/>
        <v>-6.4560000000024901E-3</v>
      </c>
      <c r="BI183">
        <f t="shared" si="133"/>
        <v>316.14745482583436</v>
      </c>
    </row>
    <row r="184" spans="1:61" x14ac:dyDescent="0.25">
      <c r="A184">
        <v>-180</v>
      </c>
      <c r="B184">
        <v>438.28</v>
      </c>
      <c r="C184">
        <f t="shared" si="90"/>
        <v>4.3827999999999998E-4</v>
      </c>
      <c r="D184">
        <f t="shared" si="91"/>
        <v>-3.3582483470230118</v>
      </c>
      <c r="E184">
        <f t="shared" si="134"/>
        <v>2.9999999999984466E-8</v>
      </c>
      <c r="I184" s="3">
        <v>1.095</v>
      </c>
      <c r="J184">
        <f t="shared" si="92"/>
        <v>109500</v>
      </c>
      <c r="K184">
        <f t="shared" si="93"/>
        <v>5.0394141191761372</v>
      </c>
      <c r="L184">
        <f t="shared" si="94"/>
        <v>2.6999999999999913E-2</v>
      </c>
      <c r="M184">
        <f t="shared" si="95"/>
        <v>329.7845081440928</v>
      </c>
      <c r="N184">
        <f t="shared" si="96"/>
        <v>8.1400000000000014E-2</v>
      </c>
      <c r="O184">
        <f t="shared" si="97"/>
        <v>-3.2849999999982988E-3</v>
      </c>
      <c r="P184">
        <f t="shared" si="98"/>
        <v>321.75200796227813</v>
      </c>
      <c r="R184" s="4">
        <v>1.343</v>
      </c>
      <c r="S184">
        <f t="shared" si="99"/>
        <v>134300</v>
      </c>
      <c r="T184">
        <f t="shared" si="100"/>
        <v>5.128076012668715</v>
      </c>
      <c r="U184">
        <f t="shared" si="101"/>
        <v>4.9999999999998934E-3</v>
      </c>
      <c r="V184">
        <f t="shared" si="102"/>
        <v>54.287811739622406</v>
      </c>
      <c r="W184">
        <f t="shared" si="103"/>
        <v>8.1400000000000014E-2</v>
      </c>
      <c r="X184">
        <f t="shared" si="104"/>
        <v>-4.0289999999979136E-3</v>
      </c>
      <c r="Y184">
        <f t="shared" si="105"/>
        <v>394.62369561035581</v>
      </c>
      <c r="AA184" s="5">
        <v>1.2589999999999999</v>
      </c>
      <c r="AB184">
        <f t="shared" si="106"/>
        <v>125899.99999999999</v>
      </c>
      <c r="AC184">
        <f t="shared" si="107"/>
        <v>5.1000257301078626</v>
      </c>
      <c r="AD184">
        <f t="shared" si="108"/>
        <v>9.9999999999988987E-4</v>
      </c>
      <c r="AE184">
        <f t="shared" si="109"/>
        <v>-58.133118205563591</v>
      </c>
      <c r="AF184">
        <f t="shared" si="110"/>
        <v>8.1400000000000014E-2</v>
      </c>
      <c r="AG184">
        <f t="shared" si="111"/>
        <v>-3.7769999999980436E-3</v>
      </c>
      <c r="AH184">
        <f t="shared" si="112"/>
        <v>369.94134979407136</v>
      </c>
      <c r="AJ184" s="6">
        <v>1.0649999999999999</v>
      </c>
      <c r="AK184">
        <f t="shared" si="113"/>
        <v>106500</v>
      </c>
      <c r="AL184">
        <f t="shared" si="114"/>
        <v>5.0273496077747568</v>
      </c>
      <c r="AM184">
        <f t="shared" si="115"/>
        <v>2.0000000000000018E-3</v>
      </c>
      <c r="AN184">
        <f t="shared" si="116"/>
        <v>-41.209712312756189</v>
      </c>
      <c r="AO184">
        <f t="shared" si="117"/>
        <v>8.1400000000000014E-2</v>
      </c>
      <c r="AP184">
        <f t="shared" si="118"/>
        <v>-3.1949999999983459E-3</v>
      </c>
      <c r="AQ184">
        <f t="shared" si="119"/>
        <v>312.93688445646234</v>
      </c>
      <c r="AS184" s="7">
        <v>1.1559999999999999</v>
      </c>
      <c r="AT184">
        <f t="shared" si="120"/>
        <v>115599.99999999999</v>
      </c>
      <c r="AU184">
        <f t="shared" si="121"/>
        <v>5.0629578340845098</v>
      </c>
      <c r="AV184">
        <f t="shared" si="122"/>
        <v>2.9999999999998916E-3</v>
      </c>
      <c r="AW184">
        <f t="shared" si="123"/>
        <v>-76.021854091655584</v>
      </c>
      <c r="AX184">
        <f t="shared" si="124"/>
        <v>8.1400000000000014E-2</v>
      </c>
      <c r="AY184">
        <f t="shared" si="125"/>
        <v>-3.4679999999982039E-3</v>
      </c>
      <c r="AZ184">
        <f t="shared" si="126"/>
        <v>339.67609242410367</v>
      </c>
      <c r="BB184" s="8">
        <v>1.077</v>
      </c>
      <c r="BC184">
        <f t="shared" si="127"/>
        <v>107700</v>
      </c>
      <c r="BD184">
        <f t="shared" si="128"/>
        <v>5.0322157032979815</v>
      </c>
      <c r="BE184">
        <f t="shared" si="129"/>
        <v>9.9999999999988987E-4</v>
      </c>
      <c r="BF184">
        <f t="shared" si="130"/>
        <v>-13.570677545851321</v>
      </c>
      <c r="BG184">
        <f t="shared" si="131"/>
        <v>8.1400000000000014E-2</v>
      </c>
      <c r="BH184">
        <f t="shared" si="132"/>
        <v>-3.2309999999983272E-3</v>
      </c>
      <c r="BI184">
        <f t="shared" si="133"/>
        <v>316.46293385878869</v>
      </c>
    </row>
    <row r="185" spans="1:61" x14ac:dyDescent="0.25">
      <c r="A185">
        <v>-179</v>
      </c>
      <c r="B185">
        <v>438.25</v>
      </c>
      <c r="C185">
        <f t="shared" si="90"/>
        <v>4.3825E-4</v>
      </c>
      <c r="D185">
        <f t="shared" si="91"/>
        <v>-3.3582780752341677</v>
      </c>
      <c r="E185">
        <f t="shared" si="134"/>
        <v>-2.9999999999984466E-8</v>
      </c>
      <c r="I185" s="3">
        <v>1.1200000000000001</v>
      </c>
      <c r="J185">
        <f t="shared" si="92"/>
        <v>112000.00000000001</v>
      </c>
      <c r="K185">
        <f t="shared" si="93"/>
        <v>5.0492180226701819</v>
      </c>
      <c r="L185">
        <f t="shared" si="94"/>
        <v>2.5000000000000133E-2</v>
      </c>
      <c r="M185">
        <f t="shared" si="95"/>
        <v>110.02630150459424</v>
      </c>
      <c r="N185">
        <f t="shared" si="96"/>
        <v>8.1288331802547603E-2</v>
      </c>
      <c r="O185">
        <f t="shared" si="97"/>
        <v>3.3599999999982606E-3</v>
      </c>
      <c r="P185">
        <f t="shared" si="98"/>
        <v>329.0754176625785</v>
      </c>
      <c r="R185" s="4">
        <v>1.3480000000000001</v>
      </c>
      <c r="S185">
        <f t="shared" si="99"/>
        <v>134800</v>
      </c>
      <c r="T185">
        <f t="shared" si="100"/>
        <v>5.129689892199301</v>
      </c>
      <c r="U185">
        <f t="shared" si="101"/>
        <v>5.0000000000001155E-3</v>
      </c>
      <c r="V185">
        <f t="shared" si="102"/>
        <v>32.436766809838396</v>
      </c>
      <c r="W185">
        <f t="shared" si="103"/>
        <v>8.1288331802547603E-2</v>
      </c>
      <c r="X185">
        <f t="shared" si="104"/>
        <v>4.043999999997906E-3</v>
      </c>
      <c r="Y185">
        <f t="shared" si="105"/>
        <v>396.06577054388907</v>
      </c>
      <c r="AA185" s="5">
        <v>1.254</v>
      </c>
      <c r="AB185">
        <f t="shared" si="106"/>
        <v>125400</v>
      </c>
      <c r="AC185">
        <f t="shared" si="107"/>
        <v>5.0982975364946981</v>
      </c>
      <c r="AD185">
        <f t="shared" si="108"/>
        <v>-4.9999999999998934E-3</v>
      </c>
      <c r="AE185">
        <f t="shared" si="109"/>
        <v>-35.029643433839247</v>
      </c>
      <c r="AF185">
        <f t="shared" si="110"/>
        <v>8.1288331802547603E-2</v>
      </c>
      <c r="AG185">
        <f t="shared" si="111"/>
        <v>3.7619999999980521E-3</v>
      </c>
      <c r="AH185">
        <f t="shared" si="112"/>
        <v>368.4469408472084</v>
      </c>
      <c r="AJ185" s="6">
        <v>1.0620000000000001</v>
      </c>
      <c r="AK185">
        <f t="shared" si="113"/>
        <v>106200</v>
      </c>
      <c r="AL185">
        <f t="shared" si="114"/>
        <v>5.0261245167454502</v>
      </c>
      <c r="AM185">
        <f t="shared" si="115"/>
        <v>-2.9999999999998916E-3</v>
      </c>
      <c r="AN185">
        <f t="shared" si="116"/>
        <v>-13.767518978204604</v>
      </c>
      <c r="AO185">
        <f t="shared" si="117"/>
        <v>8.1288331802547603E-2</v>
      </c>
      <c r="AP185">
        <f t="shared" si="118"/>
        <v>3.1859999999983503E-3</v>
      </c>
      <c r="AQ185">
        <f t="shared" si="119"/>
        <v>312.03401210505211</v>
      </c>
      <c r="AS185" s="7">
        <v>1.1499999999999999</v>
      </c>
      <c r="AT185">
        <f t="shared" si="120"/>
        <v>114999.99999999999</v>
      </c>
      <c r="AU185">
        <f t="shared" si="121"/>
        <v>5.0606978403536118</v>
      </c>
      <c r="AV185">
        <f t="shared" si="122"/>
        <v>-6.0000000000000053E-3</v>
      </c>
      <c r="AW185">
        <f t="shared" si="123"/>
        <v>19.028234788872751</v>
      </c>
      <c r="AX185">
        <f t="shared" si="124"/>
        <v>8.1288331802547603E-2</v>
      </c>
      <c r="AY185">
        <f t="shared" si="125"/>
        <v>3.4499999999982132E-3</v>
      </c>
      <c r="AZ185">
        <f t="shared" si="126"/>
        <v>337.88993777854034</v>
      </c>
      <c r="BB185" s="8">
        <v>1.0760000000000001</v>
      </c>
      <c r="BC185">
        <f t="shared" si="127"/>
        <v>107600</v>
      </c>
      <c r="BD185">
        <f t="shared" si="128"/>
        <v>5.0318122713303701</v>
      </c>
      <c r="BE185">
        <f t="shared" si="129"/>
        <v>-9.9999999999988987E-4</v>
      </c>
      <c r="BF185">
        <f t="shared" si="130"/>
        <v>67.564465683824608</v>
      </c>
      <c r="BG185">
        <f t="shared" si="131"/>
        <v>8.1288331802547603E-2</v>
      </c>
      <c r="BH185">
        <f t="shared" si="132"/>
        <v>3.2279999999983286E-3</v>
      </c>
      <c r="BI185">
        <f t="shared" si="133"/>
        <v>316.14745482583436</v>
      </c>
    </row>
    <row r="186" spans="1:61" x14ac:dyDescent="0.25">
      <c r="A186">
        <v>-178</v>
      </c>
      <c r="B186">
        <v>438.19</v>
      </c>
      <c r="C186">
        <f t="shared" si="90"/>
        <v>4.3818999999999998E-4</v>
      </c>
      <c r="D186">
        <f t="shared" si="91"/>
        <v>-3.3583375377620186</v>
      </c>
      <c r="E186">
        <f t="shared" si="134"/>
        <v>-6.0000000000023142E-8</v>
      </c>
      <c r="I186" s="3">
        <v>1.137</v>
      </c>
      <c r="J186">
        <f t="shared" si="92"/>
        <v>113700</v>
      </c>
      <c r="K186">
        <f t="shared" si="93"/>
        <v>5.0557604646877348</v>
      </c>
      <c r="L186">
        <f t="shared" si="94"/>
        <v>1.6999999999999904E-2</v>
      </c>
      <c r="M186">
        <f t="shared" si="95"/>
        <v>55.659182513876942</v>
      </c>
      <c r="N186">
        <f t="shared" si="96"/>
        <v>8.1164381039784045E-2</v>
      </c>
      <c r="O186">
        <f t="shared" si="97"/>
        <v>6.8220000000026315E-3</v>
      </c>
      <c r="P186">
        <f t="shared" si="98"/>
        <v>334.02457544403001</v>
      </c>
      <c r="R186" s="4">
        <v>1.3540000000000001</v>
      </c>
      <c r="S186">
        <f t="shared" si="99"/>
        <v>135400</v>
      </c>
      <c r="T186">
        <f t="shared" si="100"/>
        <v>5.1316186643491255</v>
      </c>
      <c r="U186">
        <f t="shared" si="101"/>
        <v>6.0000000000000053E-3</v>
      </c>
      <c r="V186">
        <f t="shared" si="102"/>
        <v>20.538769661628063</v>
      </c>
      <c r="W186">
        <f t="shared" si="103"/>
        <v>8.1164381039784045E-2</v>
      </c>
      <c r="X186">
        <f t="shared" si="104"/>
        <v>8.1240000000031339E-3</v>
      </c>
      <c r="Y186">
        <f t="shared" si="105"/>
        <v>397.77420857626794</v>
      </c>
      <c r="AA186" s="5">
        <v>1.248</v>
      </c>
      <c r="AB186">
        <f t="shared" si="106"/>
        <v>124800</v>
      </c>
      <c r="AC186">
        <f t="shared" si="107"/>
        <v>5.0962145853464049</v>
      </c>
      <c r="AD186">
        <f t="shared" si="108"/>
        <v>-6.0000000000000053E-3</v>
      </c>
      <c r="AE186">
        <f t="shared" si="109"/>
        <v>-25.61452836416877</v>
      </c>
      <c r="AF186">
        <f t="shared" si="110"/>
        <v>8.1164381039784045E-2</v>
      </c>
      <c r="AG186">
        <f t="shared" si="111"/>
        <v>7.4880000000028882E-3</v>
      </c>
      <c r="AH186">
        <f t="shared" si="112"/>
        <v>366.63383478817013</v>
      </c>
      <c r="AJ186" s="6">
        <v>1.06</v>
      </c>
      <c r="AK186">
        <f t="shared" si="113"/>
        <v>106000</v>
      </c>
      <c r="AL186">
        <f t="shared" si="114"/>
        <v>5.0253058652647704</v>
      </c>
      <c r="AM186">
        <f t="shared" si="115"/>
        <v>-2.0000000000000018E-3</v>
      </c>
      <c r="AN186">
        <f t="shared" si="116"/>
        <v>0</v>
      </c>
      <c r="AO186">
        <f t="shared" si="117"/>
        <v>8.1164381039784045E-2</v>
      </c>
      <c r="AP186">
        <f t="shared" si="118"/>
        <v>6.3600000000024531E-3</v>
      </c>
      <c r="AQ186">
        <f t="shared" si="119"/>
        <v>311.40373788097787</v>
      </c>
      <c r="AS186" s="7">
        <v>1.153</v>
      </c>
      <c r="AT186">
        <f t="shared" si="120"/>
        <v>115300</v>
      </c>
      <c r="AU186">
        <f t="shared" si="121"/>
        <v>5.0618293072946994</v>
      </c>
      <c r="AV186">
        <f t="shared" si="122"/>
        <v>3.0000000000001137E-3</v>
      </c>
      <c r="AW186">
        <f t="shared" si="123"/>
        <v>13.794110526769966</v>
      </c>
      <c r="AX186">
        <f t="shared" si="124"/>
        <v>8.1164381039784045E-2</v>
      </c>
      <c r="AY186">
        <f t="shared" si="125"/>
        <v>6.9180000000026685E-3</v>
      </c>
      <c r="AZ186">
        <f t="shared" si="126"/>
        <v>338.72500922336553</v>
      </c>
      <c r="BB186" s="8">
        <v>1.0860000000000001</v>
      </c>
      <c r="BC186">
        <f t="shared" si="127"/>
        <v>108600.00000000001</v>
      </c>
      <c r="BD186">
        <f t="shared" si="128"/>
        <v>5.0358298252528284</v>
      </c>
      <c r="BE186">
        <f t="shared" si="129"/>
        <v>1.0000000000000009E-2</v>
      </c>
      <c r="BF186">
        <f t="shared" si="130"/>
        <v>-29.449638291110634</v>
      </c>
      <c r="BG186">
        <f t="shared" si="131"/>
        <v>8.1164381039784045E-2</v>
      </c>
      <c r="BH186">
        <f t="shared" si="132"/>
        <v>6.5160000000025146E-3</v>
      </c>
      <c r="BI186">
        <f t="shared" si="133"/>
        <v>319.0419427723981</v>
      </c>
    </row>
    <row r="187" spans="1:61" x14ac:dyDescent="0.25">
      <c r="A187">
        <v>-177</v>
      </c>
      <c r="B187">
        <v>438.08</v>
      </c>
      <c r="C187">
        <f t="shared" si="90"/>
        <v>4.3807999999999998E-4</v>
      </c>
      <c r="D187">
        <f t="shared" si="91"/>
        <v>-3.3584465735461042</v>
      </c>
      <c r="E187">
        <f t="shared" si="134"/>
        <v>-1.0999999999999725E-7</v>
      </c>
      <c r="I187" s="3">
        <v>1.153</v>
      </c>
      <c r="J187">
        <f t="shared" si="92"/>
        <v>115300</v>
      </c>
      <c r="K187">
        <f t="shared" si="93"/>
        <v>5.0618293072946994</v>
      </c>
      <c r="L187">
        <f t="shared" si="94"/>
        <v>1.6000000000000014E-2</v>
      </c>
      <c r="M187">
        <f t="shared" si="95"/>
        <v>30.233574366486735</v>
      </c>
      <c r="N187">
        <f t="shared" si="96"/>
        <v>8.1028185170938988E-2</v>
      </c>
      <c r="O187">
        <f t="shared" si="97"/>
        <v>1.2682999999999684E-2</v>
      </c>
      <c r="P187">
        <f t="shared" si="98"/>
        <v>338.63997818428533</v>
      </c>
      <c r="R187" s="4">
        <v>1.361</v>
      </c>
      <c r="S187">
        <f t="shared" si="99"/>
        <v>136100</v>
      </c>
      <c r="T187">
        <f t="shared" si="100"/>
        <v>5.1338581252033348</v>
      </c>
      <c r="U187">
        <f t="shared" si="101"/>
        <v>6.9999999999998952E-3</v>
      </c>
      <c r="V187">
        <f t="shared" si="102"/>
        <v>6.4294337273587256</v>
      </c>
      <c r="W187">
        <f t="shared" si="103"/>
        <v>8.1028185170938988E-2</v>
      </c>
      <c r="X187">
        <f t="shared" si="104"/>
        <v>1.4970999999999627E-2</v>
      </c>
      <c r="Y187">
        <f t="shared" si="105"/>
        <v>399.73027780469408</v>
      </c>
      <c r="AA187" s="5">
        <v>1.24</v>
      </c>
      <c r="AB187">
        <f t="shared" si="106"/>
        <v>124000</v>
      </c>
      <c r="AC187">
        <f t="shared" si="107"/>
        <v>5.0934216851622347</v>
      </c>
      <c r="AD187">
        <f t="shared" si="108"/>
        <v>-8.0000000000000071E-3</v>
      </c>
      <c r="AE187">
        <f t="shared" si="109"/>
        <v>-14.163487613930519</v>
      </c>
      <c r="AF187">
        <f t="shared" si="110"/>
        <v>8.1028185170938988E-2</v>
      </c>
      <c r="AG187">
        <f t="shared" si="111"/>
        <v>1.3639999999999659E-2</v>
      </c>
      <c r="AH187">
        <f t="shared" si="112"/>
        <v>364.19217081397551</v>
      </c>
      <c r="AJ187" s="6">
        <v>1.06</v>
      </c>
      <c r="AK187">
        <f t="shared" si="113"/>
        <v>106000</v>
      </c>
      <c r="AL187">
        <f t="shared" si="114"/>
        <v>5.0253058652647704</v>
      </c>
      <c r="AM187">
        <f t="shared" si="115"/>
        <v>0</v>
      </c>
      <c r="AN187">
        <f t="shared" si="116"/>
        <v>-13.806329761940807</v>
      </c>
      <c r="AO187">
        <f t="shared" si="117"/>
        <v>8.1028185170938988E-2</v>
      </c>
      <c r="AP187">
        <f t="shared" si="118"/>
        <v>1.1659999999999709E-2</v>
      </c>
      <c r="AQ187">
        <f t="shared" si="119"/>
        <v>311.32556537323711</v>
      </c>
      <c r="AS187" s="7">
        <v>1.157</v>
      </c>
      <c r="AT187">
        <f t="shared" si="120"/>
        <v>115700</v>
      </c>
      <c r="AU187">
        <f t="shared" si="121"/>
        <v>5.0633333589517493</v>
      </c>
      <c r="AV187">
        <f t="shared" si="122"/>
        <v>4.0000000000000036E-3</v>
      </c>
      <c r="AW187">
        <f t="shared" si="123"/>
        <v>27.630628832441587</v>
      </c>
      <c r="AX187">
        <f t="shared" si="124"/>
        <v>8.1028185170938988E-2</v>
      </c>
      <c r="AY187">
        <f t="shared" si="125"/>
        <v>1.2726999999999683E-2</v>
      </c>
      <c r="AZ187">
        <f t="shared" si="126"/>
        <v>339.81479163852396</v>
      </c>
      <c r="BB187" s="8">
        <v>1.0780000000000001</v>
      </c>
      <c r="BC187">
        <f t="shared" si="127"/>
        <v>107800</v>
      </c>
      <c r="BD187">
        <f t="shared" si="128"/>
        <v>5.0326187608507196</v>
      </c>
      <c r="BE187">
        <f t="shared" si="129"/>
        <v>-8.0000000000000071E-3</v>
      </c>
      <c r="BF187">
        <f t="shared" si="130"/>
        <v>0</v>
      </c>
      <c r="BG187">
        <f t="shared" si="131"/>
        <v>8.1028185170938988E-2</v>
      </c>
      <c r="BH187">
        <f t="shared" si="132"/>
        <v>1.1857999999999704E-2</v>
      </c>
      <c r="BI187">
        <f t="shared" si="133"/>
        <v>316.61222591731098</v>
      </c>
    </row>
    <row r="188" spans="1:61" x14ac:dyDescent="0.25">
      <c r="A188">
        <v>-176</v>
      </c>
      <c r="B188">
        <v>437.93</v>
      </c>
      <c r="C188">
        <f t="shared" si="90"/>
        <v>4.3793E-4</v>
      </c>
      <c r="D188">
        <f t="shared" si="91"/>
        <v>-3.3585953028366879</v>
      </c>
      <c r="E188">
        <f t="shared" si="134"/>
        <v>-1.4999999999997654E-7</v>
      </c>
      <c r="I188" s="3">
        <v>1.165</v>
      </c>
      <c r="J188">
        <f t="shared" si="92"/>
        <v>116500</v>
      </c>
      <c r="K188">
        <f t="shared" si="93"/>
        <v>5.0663259253620376</v>
      </c>
      <c r="L188">
        <f t="shared" si="94"/>
        <v>1.2000000000000011E-2</v>
      </c>
      <c r="M188">
        <f t="shared" si="95"/>
        <v>25.571863872601149</v>
      </c>
      <c r="N188">
        <f t="shared" si="96"/>
        <v>8.0879785312885921E-2</v>
      </c>
      <c r="O188">
        <f t="shared" si="97"/>
        <v>1.7474999999997267E-2</v>
      </c>
      <c r="P188">
        <f t="shared" si="98"/>
        <v>342.04726035036578</v>
      </c>
      <c r="R188" s="4">
        <v>1.3640000000000001</v>
      </c>
      <c r="S188">
        <f t="shared" si="99"/>
        <v>136400</v>
      </c>
      <c r="T188">
        <f t="shared" si="100"/>
        <v>5.1348143703204601</v>
      </c>
      <c r="U188">
        <f t="shared" si="101"/>
        <v>3.0000000000001137E-3</v>
      </c>
      <c r="V188">
        <f t="shared" si="102"/>
        <v>-1.6900585287668914</v>
      </c>
      <c r="W188">
        <f t="shared" si="103"/>
        <v>8.0879785312885921E-2</v>
      </c>
      <c r="X188">
        <f t="shared" si="104"/>
        <v>2.04599999999968E-2</v>
      </c>
      <c r="Y188">
        <f t="shared" si="105"/>
        <v>400.47421726858278</v>
      </c>
      <c r="AA188" s="5">
        <v>1.234</v>
      </c>
      <c r="AB188">
        <f t="shared" si="106"/>
        <v>123400</v>
      </c>
      <c r="AC188">
        <f t="shared" si="107"/>
        <v>5.0913151596972233</v>
      </c>
      <c r="AD188">
        <f t="shared" si="108"/>
        <v>-6.0000000000000053E-3</v>
      </c>
      <c r="AE188">
        <f t="shared" si="109"/>
        <v>-16.868356986071049</v>
      </c>
      <c r="AF188">
        <f t="shared" si="110"/>
        <v>8.0879785312885921E-2</v>
      </c>
      <c r="AG188">
        <f t="shared" si="111"/>
        <v>1.8509999999997105E-2</v>
      </c>
      <c r="AH188">
        <f t="shared" si="112"/>
        <v>362.30585345266212</v>
      </c>
      <c r="AJ188" s="6">
        <v>1.0549999999999999</v>
      </c>
      <c r="AK188">
        <f t="shared" si="113"/>
        <v>105500</v>
      </c>
      <c r="AL188">
        <f t="shared" si="114"/>
        <v>5.0232524596337118</v>
      </c>
      <c r="AM188">
        <f t="shared" si="115"/>
        <v>-5.0000000000001155E-3</v>
      </c>
      <c r="AN188">
        <f t="shared" si="116"/>
        <v>-10.947263821962141</v>
      </c>
      <c r="AO188">
        <f t="shared" si="117"/>
        <v>8.0879785312885921E-2</v>
      </c>
      <c r="AP188">
        <f t="shared" si="118"/>
        <v>1.5824999999997525E-2</v>
      </c>
      <c r="AQ188">
        <f t="shared" si="119"/>
        <v>309.75095250612526</v>
      </c>
      <c r="AS188" s="7">
        <v>1.1679999999999999</v>
      </c>
      <c r="AT188">
        <f t="shared" si="120"/>
        <v>116799.99999999999</v>
      </c>
      <c r="AU188">
        <f t="shared" si="121"/>
        <v>5.0674428427763809</v>
      </c>
      <c r="AV188">
        <f t="shared" si="122"/>
        <v>1.0999999999999899E-2</v>
      </c>
      <c r="AW188">
        <f t="shared" si="123"/>
        <v>-9.8858783135660993</v>
      </c>
      <c r="AX188">
        <f t="shared" si="124"/>
        <v>8.0879785312885921E-2</v>
      </c>
      <c r="AY188">
        <f t="shared" si="125"/>
        <v>1.7519999999997257E-2</v>
      </c>
      <c r="AZ188">
        <f t="shared" si="126"/>
        <v>342.92806874611773</v>
      </c>
      <c r="BB188" s="8">
        <v>1.0780000000000001</v>
      </c>
      <c r="BC188">
        <f t="shared" si="127"/>
        <v>107800</v>
      </c>
      <c r="BD188">
        <f t="shared" si="128"/>
        <v>5.0326187608507196</v>
      </c>
      <c r="BE188">
        <f t="shared" si="129"/>
        <v>0</v>
      </c>
      <c r="BF188">
        <f t="shared" si="130"/>
        <v>12.790382701335647</v>
      </c>
      <c r="BG188">
        <f t="shared" si="131"/>
        <v>8.0879785312885921E-2</v>
      </c>
      <c r="BH188">
        <f t="shared" si="132"/>
        <v>1.6169999999997471E-2</v>
      </c>
      <c r="BI188">
        <f t="shared" si="133"/>
        <v>316.50381687355735</v>
      </c>
    </row>
    <row r="189" spans="1:61" x14ac:dyDescent="0.25">
      <c r="A189">
        <v>-175</v>
      </c>
      <c r="B189">
        <v>437.74</v>
      </c>
      <c r="C189">
        <f t="shared" si="90"/>
        <v>4.3773999999999999E-4</v>
      </c>
      <c r="D189">
        <f t="shared" si="91"/>
        <v>-3.3587837664196734</v>
      </c>
      <c r="E189">
        <f t="shared" si="134"/>
        <v>-1.9000000000001004E-7</v>
      </c>
      <c r="I189" s="3">
        <v>1.1779999999999999</v>
      </c>
      <c r="J189">
        <f t="shared" si="92"/>
        <v>117800</v>
      </c>
      <c r="K189">
        <f t="shared" si="93"/>
        <v>5.0711452904510832</v>
      </c>
      <c r="L189">
        <f t="shared" si="94"/>
        <v>1.2999999999999901E-2</v>
      </c>
      <c r="M189">
        <f t="shared" si="95"/>
        <v>19.284462518610926</v>
      </c>
      <c r="N189">
        <f t="shared" si="96"/>
        <v>8.0719226228339533E-2</v>
      </c>
      <c r="O189">
        <f t="shared" si="97"/>
        <v>2.2382000000001182E-2</v>
      </c>
      <c r="P189">
        <f t="shared" si="98"/>
        <v>345.71404037962054</v>
      </c>
      <c r="R189" s="4">
        <v>1.363</v>
      </c>
      <c r="S189">
        <f t="shared" si="99"/>
        <v>136300</v>
      </c>
      <c r="T189">
        <f t="shared" si="100"/>
        <v>5.1344958558346736</v>
      </c>
      <c r="U189">
        <f t="shared" si="101"/>
        <v>-1.0000000000001119E-3</v>
      </c>
      <c r="V189">
        <f t="shared" si="102"/>
        <v>-2.7940054176283304</v>
      </c>
      <c r="W189">
        <f t="shared" si="103"/>
        <v>8.0719226228339533E-2</v>
      </c>
      <c r="X189">
        <f t="shared" si="104"/>
        <v>2.5897000000001367E-2</v>
      </c>
      <c r="Y189">
        <f t="shared" si="105"/>
        <v>400.00699239170018</v>
      </c>
      <c r="AA189" s="5">
        <v>1.2250000000000001</v>
      </c>
      <c r="AB189">
        <f t="shared" si="106"/>
        <v>122500.00000000001</v>
      </c>
      <c r="AC189">
        <f t="shared" si="107"/>
        <v>5.0881360887005513</v>
      </c>
      <c r="AD189">
        <f t="shared" si="108"/>
        <v>-8.999999999999897E-3</v>
      </c>
      <c r="AE189">
        <f t="shared" si="109"/>
        <v>-10.903854181696632</v>
      </c>
      <c r="AF189">
        <f t="shared" si="110"/>
        <v>8.0719226228339533E-2</v>
      </c>
      <c r="AG189">
        <f t="shared" si="111"/>
        <v>2.3275000000001232E-2</v>
      </c>
      <c r="AH189">
        <f t="shared" si="112"/>
        <v>359.50738494485159</v>
      </c>
      <c r="AJ189" s="6">
        <v>1.05</v>
      </c>
      <c r="AK189">
        <f t="shared" si="113"/>
        <v>105000</v>
      </c>
      <c r="AL189">
        <f t="shared" si="114"/>
        <v>5.0211892990699383</v>
      </c>
      <c r="AM189">
        <f t="shared" si="115"/>
        <v>-4.9999999999998934E-3</v>
      </c>
      <c r="AN189">
        <f t="shared" si="116"/>
        <v>-7.2622887686873252</v>
      </c>
      <c r="AO189">
        <f t="shared" si="117"/>
        <v>8.0719226228339533E-2</v>
      </c>
      <c r="AP189">
        <f t="shared" si="118"/>
        <v>1.9950000000001054E-2</v>
      </c>
      <c r="AQ189">
        <f t="shared" si="119"/>
        <v>308.14918709558708</v>
      </c>
      <c r="AS189" s="7">
        <v>1.163</v>
      </c>
      <c r="AT189">
        <f t="shared" si="120"/>
        <v>116300</v>
      </c>
      <c r="AU189">
        <f t="shared" si="121"/>
        <v>5.0655797147284485</v>
      </c>
      <c r="AV189">
        <f t="shared" si="122"/>
        <v>-4.9999999999998934E-3</v>
      </c>
      <c r="AW189">
        <f t="shared" si="123"/>
        <v>-4.91446854573742</v>
      </c>
      <c r="AX189">
        <f t="shared" si="124"/>
        <v>8.0719226228339533E-2</v>
      </c>
      <c r="AY189">
        <f t="shared" si="125"/>
        <v>2.2097000000001168E-2</v>
      </c>
      <c r="AZ189">
        <f t="shared" si="126"/>
        <v>341.31190913539791</v>
      </c>
      <c r="BB189" s="8">
        <v>1.0840000000000001</v>
      </c>
      <c r="BC189">
        <f t="shared" si="127"/>
        <v>108400.00000000001</v>
      </c>
      <c r="BD189">
        <f t="shared" si="128"/>
        <v>5.0350292822023679</v>
      </c>
      <c r="BE189">
        <f t="shared" si="129"/>
        <v>6.0000000000000053E-3</v>
      </c>
      <c r="BF189">
        <f t="shared" si="130"/>
        <v>-5.2731230447590365</v>
      </c>
      <c r="BG189">
        <f t="shared" si="131"/>
        <v>8.0719226228339533E-2</v>
      </c>
      <c r="BH189">
        <f t="shared" si="132"/>
        <v>2.0596000000001093E-2</v>
      </c>
      <c r="BI189">
        <f t="shared" si="133"/>
        <v>318.12735124915849</v>
      </c>
    </row>
    <row r="190" spans="1:61" x14ac:dyDescent="0.25">
      <c r="A190">
        <v>-174</v>
      </c>
      <c r="B190">
        <v>437.51</v>
      </c>
      <c r="C190">
        <f t="shared" si="90"/>
        <v>4.3751E-4</v>
      </c>
      <c r="D190">
        <f t="shared" si="91"/>
        <v>-3.3590120160240997</v>
      </c>
      <c r="E190">
        <f t="shared" si="134"/>
        <v>-2.2999999999998933E-7</v>
      </c>
      <c r="I190" s="3">
        <v>1.19</v>
      </c>
      <c r="J190">
        <f t="shared" si="92"/>
        <v>119000</v>
      </c>
      <c r="K190">
        <f t="shared" si="93"/>
        <v>5.075546961392531</v>
      </c>
      <c r="L190">
        <f t="shared" si="94"/>
        <v>1.2000000000000011E-2</v>
      </c>
      <c r="M190">
        <f t="shared" si="95"/>
        <v>2.6230663778433203</v>
      </c>
      <c r="N190">
        <f t="shared" si="96"/>
        <v>8.0546556313024098E-2</v>
      </c>
      <c r="O190">
        <f t="shared" si="97"/>
        <v>2.7369999999998729E-2</v>
      </c>
      <c r="P190">
        <f t="shared" si="98"/>
        <v>349.05224781609098</v>
      </c>
      <c r="R190" s="4">
        <v>1.361</v>
      </c>
      <c r="S190">
        <f t="shared" si="99"/>
        <v>136100</v>
      </c>
      <c r="T190">
        <f t="shared" si="100"/>
        <v>5.1338581252033348</v>
      </c>
      <c r="U190">
        <f t="shared" si="101"/>
        <v>-2.0000000000000018E-3</v>
      </c>
      <c r="V190">
        <f t="shared" si="102"/>
        <v>-6.901494265063679</v>
      </c>
      <c r="W190">
        <f t="shared" si="103"/>
        <v>8.0546556313024098E-2</v>
      </c>
      <c r="X190">
        <f t="shared" si="104"/>
        <v>3.1302999999998547E-2</v>
      </c>
      <c r="Y190">
        <f t="shared" si="105"/>
        <v>399.2101758636133</v>
      </c>
      <c r="AA190" s="5">
        <v>1.218</v>
      </c>
      <c r="AB190">
        <f t="shared" si="106"/>
        <v>121800</v>
      </c>
      <c r="AC190">
        <f t="shared" si="107"/>
        <v>5.0856472882968564</v>
      </c>
      <c r="AD190">
        <f t="shared" si="108"/>
        <v>-7.0000000000001172E-3</v>
      </c>
      <c r="AE190">
        <f t="shared" si="109"/>
        <v>-3.8521244206639857</v>
      </c>
      <c r="AF190">
        <f t="shared" si="110"/>
        <v>8.0546556313024098E-2</v>
      </c>
      <c r="AG190">
        <f t="shared" si="111"/>
        <v>2.80139999999987E-2</v>
      </c>
      <c r="AH190">
        <f t="shared" si="112"/>
        <v>357.26524188235197</v>
      </c>
      <c r="AJ190" s="6">
        <v>1.046</v>
      </c>
      <c r="AK190">
        <f t="shared" si="113"/>
        <v>104600</v>
      </c>
      <c r="AL190">
        <f t="shared" si="114"/>
        <v>5.0195316845312554</v>
      </c>
      <c r="AM190">
        <f t="shared" si="115"/>
        <v>-4.0000000000000036E-3</v>
      </c>
      <c r="AN190">
        <f t="shared" si="116"/>
        <v>-11.992655154029082</v>
      </c>
      <c r="AO190">
        <f t="shared" si="117"/>
        <v>8.0546556313024098E-2</v>
      </c>
      <c r="AP190">
        <f t="shared" si="118"/>
        <v>2.4057999999998882E-2</v>
      </c>
      <c r="AQ190">
        <f t="shared" si="119"/>
        <v>306.81399261817745</v>
      </c>
      <c r="AS190" s="7">
        <v>1.1599999999999999</v>
      </c>
      <c r="AT190">
        <f t="shared" si="120"/>
        <v>115999.99999999999</v>
      </c>
      <c r="AU190">
        <f t="shared" si="121"/>
        <v>5.0644579892269181</v>
      </c>
      <c r="AV190">
        <f t="shared" si="122"/>
        <v>-3.0000000000001137E-3</v>
      </c>
      <c r="AW190">
        <f t="shared" si="123"/>
        <v>-1.347163223594106</v>
      </c>
      <c r="AX190">
        <f t="shared" si="124"/>
        <v>8.0546556313024098E-2</v>
      </c>
      <c r="AY190">
        <f t="shared" si="125"/>
        <v>2.667999999999876E-2</v>
      </c>
      <c r="AZ190">
        <f t="shared" si="126"/>
        <v>340.25261131652564</v>
      </c>
      <c r="BB190" s="8">
        <v>1.081</v>
      </c>
      <c r="BC190">
        <f t="shared" si="127"/>
        <v>108100</v>
      </c>
      <c r="BD190">
        <f t="shared" si="128"/>
        <v>5.0338256939533101</v>
      </c>
      <c r="BE190">
        <f t="shared" si="129"/>
        <v>-3.0000000000001137E-3</v>
      </c>
      <c r="BF190">
        <f t="shared" si="130"/>
        <v>1.444323413988412</v>
      </c>
      <c r="BG190">
        <f t="shared" si="131"/>
        <v>8.0546556313024098E-2</v>
      </c>
      <c r="BH190">
        <f t="shared" si="132"/>
        <v>2.4862999999998848E-2</v>
      </c>
      <c r="BI190">
        <f t="shared" si="133"/>
        <v>317.08023520100369</v>
      </c>
    </row>
    <row r="191" spans="1:61" x14ac:dyDescent="0.25">
      <c r="A191">
        <v>-173</v>
      </c>
      <c r="B191">
        <v>437.23</v>
      </c>
      <c r="C191">
        <f t="shared" si="90"/>
        <v>4.3723000000000004E-4</v>
      </c>
      <c r="D191">
        <f t="shared" si="91"/>
        <v>-3.3592900471169638</v>
      </c>
      <c r="E191">
        <f t="shared" si="134"/>
        <v>-2.7999999999996344E-7</v>
      </c>
      <c r="I191" s="3">
        <v>1.1919999999999999</v>
      </c>
      <c r="J191">
        <f t="shared" si="92"/>
        <v>119200</v>
      </c>
      <c r="K191">
        <f t="shared" si="93"/>
        <v>5.0762762554042178</v>
      </c>
      <c r="L191">
        <f t="shared" si="94"/>
        <v>2.0000000000000018E-3</v>
      </c>
      <c r="M191">
        <f t="shared" si="95"/>
        <v>2.2897636360026046</v>
      </c>
      <c r="N191">
        <f t="shared" si="96"/>
        <v>8.0361827581815565E-2</v>
      </c>
      <c r="O191">
        <f t="shared" si="97"/>
        <v>3.3375999999995645E-2</v>
      </c>
      <c r="P191">
        <f t="shared" si="98"/>
        <v>349.41512647423633</v>
      </c>
      <c r="R191" s="4">
        <v>1.355</v>
      </c>
      <c r="S191">
        <f t="shared" si="99"/>
        <v>135500</v>
      </c>
      <c r="T191">
        <f t="shared" si="100"/>
        <v>5.1319392952104241</v>
      </c>
      <c r="U191">
        <f t="shared" si="101"/>
        <v>-6.0000000000000053E-3</v>
      </c>
      <c r="V191">
        <f t="shared" si="102"/>
        <v>-6.0614464377911519</v>
      </c>
      <c r="W191">
        <f t="shared" si="103"/>
        <v>8.0361827581815565E-2</v>
      </c>
      <c r="X191">
        <f t="shared" si="104"/>
        <v>3.7939999999995047E-2</v>
      </c>
      <c r="Y191">
        <f t="shared" si="105"/>
        <v>397.19588621861601</v>
      </c>
      <c r="AA191" s="5">
        <v>1.2150000000000001</v>
      </c>
      <c r="AB191">
        <f t="shared" si="106"/>
        <v>121500.00000000001</v>
      </c>
      <c r="AC191">
        <f t="shared" si="107"/>
        <v>5.0845762779343309</v>
      </c>
      <c r="AD191">
        <f t="shared" si="108"/>
        <v>-2.9999999999998916E-3</v>
      </c>
      <c r="AE191">
        <f t="shared" si="109"/>
        <v>-3.37662394221213</v>
      </c>
      <c r="AF191">
        <f t="shared" si="110"/>
        <v>8.0361827581815565E-2</v>
      </c>
      <c r="AG191">
        <f t="shared" si="111"/>
        <v>3.4019999999995561E-2</v>
      </c>
      <c r="AH191">
        <f t="shared" si="112"/>
        <v>356.15719686761514</v>
      </c>
      <c r="AJ191" s="6">
        <v>1.038</v>
      </c>
      <c r="AK191">
        <f t="shared" si="113"/>
        <v>103800</v>
      </c>
      <c r="AL191">
        <f t="shared" si="114"/>
        <v>5.0161973535124389</v>
      </c>
      <c r="AM191">
        <f t="shared" si="115"/>
        <v>-8.0000000000000071E-3</v>
      </c>
      <c r="AN191">
        <f t="shared" si="116"/>
        <v>-1.3164759467245921</v>
      </c>
      <c r="AO191">
        <f t="shared" si="117"/>
        <v>8.0361827581815565E-2</v>
      </c>
      <c r="AP191">
        <f t="shared" si="118"/>
        <v>2.9063999999996204E-2</v>
      </c>
      <c r="AQ191">
        <f t="shared" si="119"/>
        <v>304.27256818813532</v>
      </c>
      <c r="AS191" s="7">
        <v>1.159</v>
      </c>
      <c r="AT191">
        <f t="shared" si="120"/>
        <v>115900</v>
      </c>
      <c r="AU191">
        <f t="shared" si="121"/>
        <v>5.064083435963596</v>
      </c>
      <c r="AV191">
        <f t="shared" si="122"/>
        <v>-9.9999999999988987E-4</v>
      </c>
      <c r="AW191">
        <f t="shared" si="123"/>
        <v>1.1779592700697825</v>
      </c>
      <c r="AX191">
        <f t="shared" si="124"/>
        <v>8.0361827581815565E-2</v>
      </c>
      <c r="AY191">
        <f t="shared" si="125"/>
        <v>3.2451999999995762E-2</v>
      </c>
      <c r="AZ191">
        <f t="shared" si="126"/>
        <v>339.7417211272147</v>
      </c>
      <c r="BB191" s="8">
        <v>1.0820000000000001</v>
      </c>
      <c r="BC191">
        <f t="shared" si="127"/>
        <v>108200.00000000001</v>
      </c>
      <c r="BD191">
        <f t="shared" si="128"/>
        <v>5.0342272607705505</v>
      </c>
      <c r="BE191">
        <f t="shared" si="129"/>
        <v>1.0000000000001119E-3</v>
      </c>
      <c r="BF191">
        <f t="shared" si="130"/>
        <v>5.0400193314034736</v>
      </c>
      <c r="BG191">
        <f t="shared" si="131"/>
        <v>8.0361827581815565E-2</v>
      </c>
      <c r="BH191">
        <f t="shared" si="132"/>
        <v>3.0295999999996048E-2</v>
      </c>
      <c r="BI191">
        <f t="shared" si="133"/>
        <v>317.17044198416426</v>
      </c>
    </row>
    <row r="192" spans="1:61" x14ac:dyDescent="0.25">
      <c r="A192">
        <v>-172</v>
      </c>
      <c r="B192">
        <v>436.91</v>
      </c>
      <c r="C192">
        <f t="shared" si="90"/>
        <v>4.3691000000000004E-4</v>
      </c>
      <c r="D192">
        <f t="shared" si="91"/>
        <v>-3.3596080150406764</v>
      </c>
      <c r="E192">
        <f t="shared" si="134"/>
        <v>-3.1999999999999694E-7</v>
      </c>
      <c r="I192" s="3">
        <v>1.194</v>
      </c>
      <c r="J192">
        <f t="shared" si="92"/>
        <v>119400</v>
      </c>
      <c r="K192">
        <f t="shared" si="93"/>
        <v>5.0770043267933502</v>
      </c>
      <c r="L192">
        <f t="shared" si="94"/>
        <v>2.0000000000000018E-3</v>
      </c>
      <c r="M192">
        <f t="shared" si="95"/>
        <v>0.98814385615246669</v>
      </c>
      <c r="N192">
        <f t="shared" si="96"/>
        <v>8.0165095653859597E-2</v>
      </c>
      <c r="O192">
        <f t="shared" si="97"/>
        <v>3.8207999999999631E-2</v>
      </c>
      <c r="P192">
        <f t="shared" si="98"/>
        <v>349.74523435898232</v>
      </c>
      <c r="R192" s="4">
        <v>1.349</v>
      </c>
      <c r="S192">
        <f t="shared" si="99"/>
        <v>134900</v>
      </c>
      <c r="T192">
        <f t="shared" si="100"/>
        <v>5.1300119496719043</v>
      </c>
      <c r="U192">
        <f t="shared" si="101"/>
        <v>-6.0000000000000053E-3</v>
      </c>
      <c r="V192">
        <f t="shared" si="102"/>
        <v>-4.3829896900429919</v>
      </c>
      <c r="W192">
        <f t="shared" si="103"/>
        <v>8.0165095653859597E-2</v>
      </c>
      <c r="X192">
        <f t="shared" si="104"/>
        <v>4.3167999999999589E-2</v>
      </c>
      <c r="Y192">
        <f t="shared" si="105"/>
        <v>395.14767265516508</v>
      </c>
      <c r="AA192" s="5">
        <v>1.212</v>
      </c>
      <c r="AB192">
        <f t="shared" si="106"/>
        <v>121200</v>
      </c>
      <c r="AC192">
        <f t="shared" si="107"/>
        <v>5.0835026198302673</v>
      </c>
      <c r="AD192">
        <f t="shared" si="108"/>
        <v>-3.0000000000001137E-3</v>
      </c>
      <c r="AE192">
        <f t="shared" si="109"/>
        <v>-6.8368948874704891</v>
      </c>
      <c r="AF192">
        <f t="shared" si="110"/>
        <v>8.0165095653859597E-2</v>
      </c>
      <c r="AG192">
        <f t="shared" si="111"/>
        <v>3.8783999999999631E-2</v>
      </c>
      <c r="AH192">
        <f t="shared" si="112"/>
        <v>355.01777558047451</v>
      </c>
      <c r="AJ192" s="6">
        <v>1.0369999999999999</v>
      </c>
      <c r="AK192">
        <f t="shared" si="113"/>
        <v>103699.99999999999</v>
      </c>
      <c r="AL192">
        <f t="shared" si="114"/>
        <v>5.0157787563890412</v>
      </c>
      <c r="AM192">
        <f t="shared" si="115"/>
        <v>-1.0000000000001119E-3</v>
      </c>
      <c r="AN192">
        <f t="shared" si="116"/>
        <v>3.409740745507337</v>
      </c>
      <c r="AO192">
        <f t="shared" si="117"/>
        <v>8.0165095653859597E-2</v>
      </c>
      <c r="AP192">
        <f t="shared" si="118"/>
        <v>3.3183999999999679E-2</v>
      </c>
      <c r="AQ192">
        <f t="shared" si="119"/>
        <v>303.75695814930032</v>
      </c>
      <c r="AS192" s="7">
        <v>1.1599999999999999</v>
      </c>
      <c r="AT192">
        <f t="shared" si="120"/>
        <v>115999.99999999999</v>
      </c>
      <c r="AU192">
        <f t="shared" si="121"/>
        <v>5.0644579892269181</v>
      </c>
      <c r="AV192">
        <f t="shared" si="122"/>
        <v>9.9999999999988987E-4</v>
      </c>
      <c r="AW192">
        <f t="shared" si="123"/>
        <v>2.0333127633552746</v>
      </c>
      <c r="AX192">
        <f t="shared" si="124"/>
        <v>8.0165095653859597E-2</v>
      </c>
      <c r="AY192">
        <f t="shared" si="125"/>
        <v>3.7119999999999639E-2</v>
      </c>
      <c r="AZ192">
        <f t="shared" si="126"/>
        <v>339.785989829497</v>
      </c>
      <c r="BB192" s="8">
        <v>1.0860000000000001</v>
      </c>
      <c r="BC192">
        <f t="shared" si="127"/>
        <v>108600.00000000001</v>
      </c>
      <c r="BD192">
        <f t="shared" si="128"/>
        <v>5.0358298252528284</v>
      </c>
      <c r="BE192">
        <f t="shared" si="129"/>
        <v>4.0000000000000036E-3</v>
      </c>
      <c r="BF192">
        <f t="shared" si="130"/>
        <v>-1.0873678956355448</v>
      </c>
      <c r="BG192">
        <f t="shared" si="131"/>
        <v>8.0165095653859597E-2</v>
      </c>
      <c r="BH192">
        <f t="shared" si="132"/>
        <v>3.4751999999999672E-2</v>
      </c>
      <c r="BI192">
        <f t="shared" si="133"/>
        <v>318.10998703002917</v>
      </c>
    </row>
    <row r="193" spans="1:61" x14ac:dyDescent="0.25">
      <c r="A193">
        <v>-171</v>
      </c>
      <c r="B193">
        <v>436.54</v>
      </c>
      <c r="C193">
        <f t="shared" si="90"/>
        <v>4.3654000000000002E-4</v>
      </c>
      <c r="D193">
        <f t="shared" si="91"/>
        <v>-3.3599759558911333</v>
      </c>
      <c r="E193">
        <f t="shared" si="134"/>
        <v>-3.7000000000002526E-7</v>
      </c>
      <c r="I193" s="3">
        <v>1.1950000000000001</v>
      </c>
      <c r="J193">
        <f t="shared" si="92"/>
        <v>119500</v>
      </c>
      <c r="K193">
        <f t="shared" si="93"/>
        <v>5.0773679052841567</v>
      </c>
      <c r="L193">
        <f t="shared" si="94"/>
        <v>1.0000000000001119E-3</v>
      </c>
      <c r="M193">
        <f t="shared" si="95"/>
        <v>10.899507067721469</v>
      </c>
      <c r="N193">
        <f t="shared" si="96"/>
        <v>7.9956419736668061E-2</v>
      </c>
      <c r="O193">
        <f t="shared" si="97"/>
        <v>4.4215000000003016E-2</v>
      </c>
      <c r="P193">
        <f t="shared" si="98"/>
        <v>349.74172128916615</v>
      </c>
      <c r="R193" s="4">
        <v>1.3440000000000001</v>
      </c>
      <c r="S193">
        <f t="shared" si="99"/>
        <v>134400</v>
      </c>
      <c r="T193">
        <f t="shared" si="100"/>
        <v>5.1283992687178062</v>
      </c>
      <c r="U193">
        <f t="shared" si="101"/>
        <v>-4.9999999999998934E-3</v>
      </c>
      <c r="V193">
        <f t="shared" si="102"/>
        <v>-4.8807684269974105</v>
      </c>
      <c r="W193">
        <f t="shared" si="103"/>
        <v>7.9956419736668061E-2</v>
      </c>
      <c r="X193">
        <f t="shared" si="104"/>
        <v>4.9728000000003394E-2</v>
      </c>
      <c r="Y193">
        <f t="shared" si="105"/>
        <v>393.34968486413334</v>
      </c>
      <c r="AA193" s="5">
        <v>1.2050000000000001</v>
      </c>
      <c r="AB193">
        <f t="shared" si="106"/>
        <v>120500</v>
      </c>
      <c r="AC193">
        <f t="shared" si="107"/>
        <v>5.0809870469108871</v>
      </c>
      <c r="AD193">
        <f t="shared" si="108"/>
        <v>-6.9999999999998952E-3</v>
      </c>
      <c r="AE193">
        <f t="shared" si="109"/>
        <v>-10.917688366940467</v>
      </c>
      <c r="AF193">
        <f t="shared" si="110"/>
        <v>7.9956419736668061E-2</v>
      </c>
      <c r="AG193">
        <f t="shared" si="111"/>
        <v>4.4585000000003046E-2</v>
      </c>
      <c r="AH193">
        <f t="shared" si="112"/>
        <v>352.66843025392905</v>
      </c>
      <c r="AJ193" s="6">
        <v>1.04</v>
      </c>
      <c r="AK193">
        <f t="shared" si="113"/>
        <v>104000</v>
      </c>
      <c r="AL193">
        <f t="shared" si="114"/>
        <v>5.0170333392987807</v>
      </c>
      <c r="AM193">
        <f t="shared" si="115"/>
        <v>3.0000000000001137E-3</v>
      </c>
      <c r="AN193">
        <f t="shared" si="116"/>
        <v>3.1421526966253648</v>
      </c>
      <c r="AO193">
        <f t="shared" si="117"/>
        <v>7.9956419736668061E-2</v>
      </c>
      <c r="AP193">
        <f t="shared" si="118"/>
        <v>3.8480000000002623E-2</v>
      </c>
      <c r="AQ193">
        <f t="shared" si="119"/>
        <v>304.37773233534125</v>
      </c>
      <c r="AS193" s="7">
        <v>1.1619999999999999</v>
      </c>
      <c r="AT193">
        <f t="shared" si="120"/>
        <v>116199.99999999999</v>
      </c>
      <c r="AU193">
        <f t="shared" si="121"/>
        <v>5.0652061280543119</v>
      </c>
      <c r="AV193">
        <f t="shared" si="122"/>
        <v>2.0000000000000018E-3</v>
      </c>
      <c r="AW193">
        <f t="shared" si="123"/>
        <v>0.93836558354768462</v>
      </c>
      <c r="AX193">
        <f t="shared" si="124"/>
        <v>7.9956419736668061E-2</v>
      </c>
      <c r="AY193">
        <f t="shared" si="125"/>
        <v>4.2994000000002933E-2</v>
      </c>
      <c r="AZ193">
        <f t="shared" si="126"/>
        <v>340.08358170544852</v>
      </c>
      <c r="BB193" s="8">
        <v>1.085</v>
      </c>
      <c r="BC193">
        <f t="shared" si="127"/>
        <v>108500</v>
      </c>
      <c r="BD193">
        <f t="shared" si="128"/>
        <v>5.0354297381845488</v>
      </c>
      <c r="BE193">
        <f t="shared" si="129"/>
        <v>-1.0000000000001119E-3</v>
      </c>
      <c r="BF193">
        <f t="shared" si="130"/>
        <v>-1.0058552336557423</v>
      </c>
      <c r="BG193">
        <f t="shared" si="131"/>
        <v>7.9956419736668061E-2</v>
      </c>
      <c r="BH193">
        <f t="shared" si="132"/>
        <v>4.0145000000002741E-2</v>
      </c>
      <c r="BI193">
        <f t="shared" si="133"/>
        <v>317.54792267677425</v>
      </c>
    </row>
    <row r="194" spans="1:61" x14ac:dyDescent="0.25">
      <c r="A194">
        <v>-170</v>
      </c>
      <c r="B194">
        <v>436.14</v>
      </c>
      <c r="C194">
        <f t="shared" si="90"/>
        <v>4.3614000000000001E-4</v>
      </c>
      <c r="D194">
        <f t="shared" si="91"/>
        <v>-3.3603740807591875</v>
      </c>
      <c r="E194">
        <f t="shared" si="134"/>
        <v>-4.0000000000000972E-7</v>
      </c>
      <c r="I194" s="3">
        <v>1.2070000000000001</v>
      </c>
      <c r="J194">
        <f t="shared" si="92"/>
        <v>120700.00000000001</v>
      </c>
      <c r="K194">
        <f t="shared" si="93"/>
        <v>5.0817072700973496</v>
      </c>
      <c r="L194">
        <f t="shared" si="94"/>
        <v>1.2000000000000011E-2</v>
      </c>
      <c r="M194">
        <f t="shared" si="95"/>
        <v>6.3993620934235151</v>
      </c>
      <c r="N194">
        <f t="shared" si="96"/>
        <v>7.9735862609197711E-2</v>
      </c>
      <c r="O194">
        <f t="shared" si="97"/>
        <v>4.8280000000001176E-2</v>
      </c>
      <c r="P194">
        <f t="shared" si="98"/>
        <v>352.93008691191403</v>
      </c>
      <c r="R194" s="4">
        <v>1.3380000000000001</v>
      </c>
      <c r="S194">
        <f t="shared" si="99"/>
        <v>133800</v>
      </c>
      <c r="T194">
        <f t="shared" si="100"/>
        <v>5.1264561134318045</v>
      </c>
      <c r="U194">
        <f t="shared" si="101"/>
        <v>-6.0000000000000053E-3</v>
      </c>
      <c r="V194">
        <f t="shared" si="102"/>
        <v>-7.9968176868634195</v>
      </c>
      <c r="W194">
        <f t="shared" si="103"/>
        <v>7.9735862609197711E-2</v>
      </c>
      <c r="X194">
        <f t="shared" si="104"/>
        <v>5.3520000000001303E-2</v>
      </c>
      <c r="Y194">
        <f t="shared" si="105"/>
        <v>391.23484365214665</v>
      </c>
      <c r="AA194" s="5">
        <v>1.1930000000000001</v>
      </c>
      <c r="AB194">
        <f t="shared" si="106"/>
        <v>119300</v>
      </c>
      <c r="AC194">
        <f t="shared" si="107"/>
        <v>5.0766404436703416</v>
      </c>
      <c r="AD194">
        <f t="shared" si="108"/>
        <v>-1.2000000000000011E-2</v>
      </c>
      <c r="AE194">
        <f t="shared" si="109"/>
        <v>-11.43503902020529</v>
      </c>
      <c r="AF194">
        <f t="shared" si="110"/>
        <v>7.9735862609197711E-2</v>
      </c>
      <c r="AG194">
        <f t="shared" si="111"/>
        <v>4.7720000000001157E-2</v>
      </c>
      <c r="AH194">
        <f t="shared" si="112"/>
        <v>348.83644878700369</v>
      </c>
      <c r="AJ194" s="6">
        <v>1.0429999999999999</v>
      </c>
      <c r="AK194">
        <f t="shared" si="113"/>
        <v>104299.99999999999</v>
      </c>
      <c r="AL194">
        <f t="shared" si="114"/>
        <v>5.0182843084265309</v>
      </c>
      <c r="AM194">
        <f t="shared" si="115"/>
        <v>2.9999999999998916E-3</v>
      </c>
      <c r="AN194">
        <f t="shared" si="116"/>
        <v>9.2433899240690245</v>
      </c>
      <c r="AO194">
        <f t="shared" si="117"/>
        <v>7.9735862609197711E-2</v>
      </c>
      <c r="AP194">
        <f t="shared" si="118"/>
        <v>4.1720000000001006E-2</v>
      </c>
      <c r="AQ194">
        <f t="shared" si="119"/>
        <v>304.97604030582124</v>
      </c>
      <c r="AS194" s="7">
        <v>1.163</v>
      </c>
      <c r="AT194">
        <f t="shared" si="120"/>
        <v>116300</v>
      </c>
      <c r="AU194">
        <f t="shared" si="121"/>
        <v>5.0655797147284485</v>
      </c>
      <c r="AV194">
        <f t="shared" si="122"/>
        <v>1.0000000000001119E-3</v>
      </c>
      <c r="AW194">
        <f t="shared" si="123"/>
        <v>3.3260115557874235</v>
      </c>
      <c r="AX194">
        <f t="shared" si="124"/>
        <v>7.9735862609197711E-2</v>
      </c>
      <c r="AY194">
        <f t="shared" si="125"/>
        <v>4.652000000000113E-2</v>
      </c>
      <c r="AZ194">
        <f t="shared" si="126"/>
        <v>340.06436709076718</v>
      </c>
      <c r="BB194" s="8">
        <v>1.0840000000000001</v>
      </c>
      <c r="BC194">
        <f t="shared" si="127"/>
        <v>108400.00000000001</v>
      </c>
      <c r="BD194">
        <f t="shared" si="128"/>
        <v>5.0350292822023679</v>
      </c>
      <c r="BE194">
        <f t="shared" si="129"/>
        <v>-9.9999999999988987E-4</v>
      </c>
      <c r="BF194">
        <f t="shared" si="130"/>
        <v>0.89322266723023047</v>
      </c>
      <c r="BG194">
        <f t="shared" si="131"/>
        <v>7.9735862609197711E-2</v>
      </c>
      <c r="BH194">
        <f t="shared" si="132"/>
        <v>4.3360000000001057E-2</v>
      </c>
      <c r="BI194">
        <f t="shared" si="133"/>
        <v>316.96455195734455</v>
      </c>
    </row>
    <row r="195" spans="1:61" x14ac:dyDescent="0.25">
      <c r="A195">
        <v>-169</v>
      </c>
      <c r="B195">
        <v>435.69</v>
      </c>
      <c r="C195">
        <f t="shared" si="90"/>
        <v>4.3569000000000002E-4</v>
      </c>
      <c r="D195">
        <f t="shared" si="91"/>
        <v>-3.3608224079197853</v>
      </c>
      <c r="E195">
        <f t="shared" si="134"/>
        <v>-4.4999999999998383E-7</v>
      </c>
      <c r="I195" s="3">
        <v>1.2150000000000001</v>
      </c>
      <c r="J195">
        <f t="shared" si="92"/>
        <v>121500.00000000001</v>
      </c>
      <c r="K195">
        <f t="shared" si="93"/>
        <v>5.0845762779343309</v>
      </c>
      <c r="L195">
        <f t="shared" si="94"/>
        <v>8.0000000000000071E-3</v>
      </c>
      <c r="M195">
        <f t="shared" si="95"/>
        <v>-0.73171117475404501</v>
      </c>
      <c r="N195">
        <f t="shared" si="96"/>
        <v>7.9503490603913152E-2</v>
      </c>
      <c r="O195">
        <f t="shared" si="97"/>
        <v>5.4674999999998045E-2</v>
      </c>
      <c r="P195">
        <f t="shared" si="98"/>
        <v>354.90274936132289</v>
      </c>
      <c r="R195" s="4">
        <v>1.327</v>
      </c>
      <c r="S195">
        <f t="shared" si="99"/>
        <v>132700</v>
      </c>
      <c r="T195">
        <f t="shared" si="100"/>
        <v>5.1228709228644354</v>
      </c>
      <c r="U195">
        <f t="shared" si="101"/>
        <v>-1.1000000000000121E-2</v>
      </c>
      <c r="V195">
        <f t="shared" si="102"/>
        <v>-6.7221437890010654</v>
      </c>
      <c r="W195">
        <f t="shared" si="103"/>
        <v>7.9503490603913152E-2</v>
      </c>
      <c r="X195">
        <f t="shared" si="104"/>
        <v>5.9714999999997853E-2</v>
      </c>
      <c r="Y195">
        <f t="shared" si="105"/>
        <v>387.61806452878636</v>
      </c>
      <c r="AA195" s="5">
        <v>1.179</v>
      </c>
      <c r="AB195">
        <f t="shared" si="106"/>
        <v>117900</v>
      </c>
      <c r="AC195">
        <f t="shared" si="107"/>
        <v>5.0715138050950888</v>
      </c>
      <c r="AD195">
        <f t="shared" si="108"/>
        <v>-1.4000000000000012E-2</v>
      </c>
      <c r="AE195">
        <f t="shared" si="109"/>
        <v>-12.142469649321281</v>
      </c>
      <c r="AF195">
        <f t="shared" si="110"/>
        <v>7.9503490603913152E-2</v>
      </c>
      <c r="AG195">
        <f t="shared" si="111"/>
        <v>5.3054999999998097E-2</v>
      </c>
      <c r="AH195">
        <f t="shared" si="112"/>
        <v>344.38711234320959</v>
      </c>
      <c r="AJ195" s="6">
        <v>1.0529999999999999</v>
      </c>
      <c r="AK195">
        <f t="shared" si="113"/>
        <v>105300</v>
      </c>
      <c r="AL195">
        <f t="shared" si="114"/>
        <v>5.0224283711854865</v>
      </c>
      <c r="AM195">
        <f t="shared" si="115"/>
        <v>1.0000000000000009E-2</v>
      </c>
      <c r="AN195">
        <f t="shared" si="116"/>
        <v>8.3995254012769447</v>
      </c>
      <c r="AO195">
        <f t="shared" si="117"/>
        <v>7.9503490603913152E-2</v>
      </c>
      <c r="AP195">
        <f t="shared" si="118"/>
        <v>4.7384999999998297E-2</v>
      </c>
      <c r="AQ195">
        <f t="shared" si="119"/>
        <v>307.58238277981314</v>
      </c>
      <c r="AS195" s="7">
        <v>1.167</v>
      </c>
      <c r="AT195">
        <f t="shared" si="120"/>
        <v>116700</v>
      </c>
      <c r="AU195">
        <f t="shared" si="121"/>
        <v>5.0670708560453699</v>
      </c>
      <c r="AV195">
        <f t="shared" si="122"/>
        <v>4.0000000000000036E-3</v>
      </c>
      <c r="AW195">
        <f t="shared" si="123"/>
        <v>-0.76182016798635943</v>
      </c>
      <c r="AX195">
        <f t="shared" si="124"/>
        <v>7.9503490603913152E-2</v>
      </c>
      <c r="AY195">
        <f t="shared" si="125"/>
        <v>5.2514999999998112E-2</v>
      </c>
      <c r="AZ195">
        <f t="shared" si="126"/>
        <v>340.88190000383855</v>
      </c>
      <c r="BB195" s="8">
        <v>1.085</v>
      </c>
      <c r="BC195">
        <f t="shared" si="127"/>
        <v>108500</v>
      </c>
      <c r="BD195">
        <f t="shared" si="128"/>
        <v>5.0354297381845488</v>
      </c>
      <c r="BE195">
        <f t="shared" si="129"/>
        <v>9.9999999999988987E-4</v>
      </c>
      <c r="BF195">
        <f t="shared" si="130"/>
        <v>-0.81942206961591124</v>
      </c>
      <c r="BG195">
        <f t="shared" si="131"/>
        <v>7.9503490603913152E-2</v>
      </c>
      <c r="BH195">
        <f t="shared" si="132"/>
        <v>4.8824999999998245E-2</v>
      </c>
      <c r="BI195">
        <f t="shared" si="133"/>
        <v>316.92961568480274</v>
      </c>
    </row>
    <row r="196" spans="1:61" x14ac:dyDescent="0.25">
      <c r="A196">
        <v>-168</v>
      </c>
      <c r="B196">
        <v>435.2</v>
      </c>
      <c r="C196">
        <f t="shared" si="90"/>
        <v>4.3520000000000001E-4</v>
      </c>
      <c r="D196">
        <f t="shared" si="91"/>
        <v>-3.3613111133098763</v>
      </c>
      <c r="E196">
        <f t="shared" si="134"/>
        <v>-4.9000000000001733E-7</v>
      </c>
      <c r="I196" s="3">
        <v>1.214</v>
      </c>
      <c r="J196">
        <f t="shared" si="92"/>
        <v>121400</v>
      </c>
      <c r="K196">
        <f t="shared" si="93"/>
        <v>5.0842186867392387</v>
      </c>
      <c r="L196">
        <f t="shared" si="94"/>
        <v>-1.0000000000001119E-3</v>
      </c>
      <c r="M196">
        <f t="shared" si="95"/>
        <v>0</v>
      </c>
      <c r="N196">
        <f t="shared" si="96"/>
        <v>7.9259373587838633E-2</v>
      </c>
      <c r="O196">
        <f t="shared" si="97"/>
        <v>5.9486000000002107E-2</v>
      </c>
      <c r="P196">
        <f t="shared" si="98"/>
        <v>354.21183445693009</v>
      </c>
      <c r="R196" s="4">
        <v>1.3169999999999999</v>
      </c>
      <c r="S196">
        <f t="shared" si="99"/>
        <v>131700</v>
      </c>
      <c r="T196">
        <f t="shared" si="100"/>
        <v>5.1195857749617835</v>
      </c>
      <c r="U196">
        <f t="shared" si="101"/>
        <v>-1.0000000000000009E-2</v>
      </c>
      <c r="V196">
        <f t="shared" si="102"/>
        <v>-6.1389460495763819</v>
      </c>
      <c r="W196">
        <f t="shared" si="103"/>
        <v>7.9259373587838633E-2</v>
      </c>
      <c r="X196">
        <f t="shared" si="104"/>
        <v>6.4533000000002283E-2</v>
      </c>
      <c r="Y196">
        <f t="shared" si="105"/>
        <v>384.26440360772398</v>
      </c>
      <c r="AA196" s="5">
        <v>1.163</v>
      </c>
      <c r="AB196">
        <f t="shared" si="106"/>
        <v>116300</v>
      </c>
      <c r="AC196">
        <f t="shared" si="107"/>
        <v>5.0655797147284485</v>
      </c>
      <c r="AD196">
        <f t="shared" si="108"/>
        <v>-1.6000000000000014E-2</v>
      </c>
      <c r="AE196">
        <f t="shared" si="109"/>
        <v>-11.157592421994577</v>
      </c>
      <c r="AF196">
        <f t="shared" si="110"/>
        <v>7.9259373587838633E-2</v>
      </c>
      <c r="AG196">
        <f t="shared" si="111"/>
        <v>5.6987000000002015E-2</v>
      </c>
      <c r="AH196">
        <f t="shared" si="112"/>
        <v>339.33143613954667</v>
      </c>
      <c r="AJ196" s="6">
        <v>1.0629999999999999</v>
      </c>
      <c r="AK196">
        <f t="shared" si="113"/>
        <v>106300</v>
      </c>
      <c r="AL196">
        <f t="shared" si="114"/>
        <v>5.0265332645232972</v>
      </c>
      <c r="AM196">
        <f t="shared" si="115"/>
        <v>1.0000000000000009E-2</v>
      </c>
      <c r="AN196">
        <f t="shared" si="116"/>
        <v>3.0250770677069463</v>
      </c>
      <c r="AO196">
        <f t="shared" si="117"/>
        <v>7.9259373587838633E-2</v>
      </c>
      <c r="AP196">
        <f t="shared" si="118"/>
        <v>5.208700000000184E-2</v>
      </c>
      <c r="AQ196">
        <f t="shared" si="119"/>
        <v>310.15418453683418</v>
      </c>
      <c r="AS196" s="7">
        <v>1.1659999999999999</v>
      </c>
      <c r="AT196">
        <f t="shared" si="120"/>
        <v>116599.99999999999</v>
      </c>
      <c r="AU196">
        <f t="shared" si="121"/>
        <v>5.0666985504229949</v>
      </c>
      <c r="AV196">
        <f t="shared" si="122"/>
        <v>-1.0000000000001119E-3</v>
      </c>
      <c r="AW196">
        <f t="shared" si="123"/>
        <v>2.0696178131921994</v>
      </c>
      <c r="AX196">
        <f t="shared" si="124"/>
        <v>7.9259373587838633E-2</v>
      </c>
      <c r="AY196">
        <f t="shared" si="125"/>
        <v>5.7134000000002017E-2</v>
      </c>
      <c r="AZ196">
        <f t="shared" si="126"/>
        <v>340.20675368762801</v>
      </c>
      <c r="BB196" s="8">
        <v>1.0840000000000001</v>
      </c>
      <c r="BC196">
        <f t="shared" si="127"/>
        <v>108400.00000000001</v>
      </c>
      <c r="BD196">
        <f t="shared" si="128"/>
        <v>5.0350292822023679</v>
      </c>
      <c r="BE196">
        <f t="shared" si="129"/>
        <v>-9.9999999999988987E-4</v>
      </c>
      <c r="BF196">
        <f t="shared" si="130"/>
        <v>0.74267024391772996</v>
      </c>
      <c r="BG196">
        <f t="shared" si="131"/>
        <v>7.9259373587838633E-2</v>
      </c>
      <c r="BH196">
        <f t="shared" si="132"/>
        <v>5.3116000000001884E-2</v>
      </c>
      <c r="BI196">
        <f t="shared" si="133"/>
        <v>316.28140737340379</v>
      </c>
    </row>
    <row r="197" spans="1:61" x14ac:dyDescent="0.25">
      <c r="A197">
        <v>-167</v>
      </c>
      <c r="B197">
        <v>434.66</v>
      </c>
      <c r="C197">
        <f t="shared" ref="C197:C260" si="135">B197/1000000</f>
        <v>4.3466000000000002E-4</v>
      </c>
      <c r="D197">
        <f t="shared" ref="D197:D260" si="136">LOG(C197)</f>
        <v>-3.3618503243331541</v>
      </c>
      <c r="E197">
        <f t="shared" si="134"/>
        <v>-5.3999999999999144E-7</v>
      </c>
      <c r="I197" s="3">
        <v>1.214</v>
      </c>
      <c r="J197">
        <f t="shared" ref="J197:J260" si="137">I197*100000</f>
        <v>121400</v>
      </c>
      <c r="K197">
        <f t="shared" ref="K197:K260" si="138">LOG(J197)</f>
        <v>5.0842186867392387</v>
      </c>
      <c r="L197">
        <f t="shared" ref="L197:L260" si="139">I197-I196</f>
        <v>0</v>
      </c>
      <c r="M197">
        <f t="shared" ref="M197:M260" si="140">(K197-K198)/($D198-$D197)</f>
        <v>-0.62798626887656317</v>
      </c>
      <c r="N197">
        <f t="shared" ref="N197:N260" si="141">($M$1+($K$1)-($K$1*COS(RADIANS($A197))+(($M$1^2)-($K$1^2)*(SIN(RADIANS($A197))))^0.5))</f>
        <v>7.9003584942601707E-2</v>
      </c>
      <c r="O197">
        <f t="shared" ref="O197:O260" si="142">-J197*$E197</f>
        <v>6.5555999999998962E-2</v>
      </c>
      <c r="P197">
        <f t="shared" ref="P197:P260" si="143">(J197*$C197)/(($B$1+$D$1)*$F$1)</f>
        <v>353.77232528733737</v>
      </c>
      <c r="R197" s="4">
        <v>1.3069999999999999</v>
      </c>
      <c r="S197">
        <f t="shared" ref="S197:S260" si="144">R197*100000</f>
        <v>130700</v>
      </c>
      <c r="T197">
        <f t="shared" ref="T197:T260" si="145">LOG(S197)</f>
        <v>5.1162755875805441</v>
      </c>
      <c r="U197">
        <f t="shared" ref="U197:U260" si="146">R197-R196</f>
        <v>-1.0000000000000009E-2</v>
      </c>
      <c r="V197">
        <f t="shared" ref="V197:V260" si="147">(T197-T198)/($D198-$D197)</f>
        <v>-5.265703597825067</v>
      </c>
      <c r="W197">
        <f t="shared" ref="W197:W260" si="148">($M$1+($K$1)-($K$1*COS(RADIANS($A197))+(($M$1^2)-($K$1^2)*(SIN(RADIANS($A197))))^0.5))</f>
        <v>7.9003584942601707E-2</v>
      </c>
      <c r="X197">
        <f t="shared" ref="X197:X260" si="149">-S197*$E197</f>
        <v>7.0577999999998878E-2</v>
      </c>
      <c r="Y197">
        <f t="shared" ref="Y197:Y260" si="150">(S197*$C197)/(($B$1+$D$1)*$F$1)</f>
        <v>380.87350012401146</v>
      </c>
      <c r="AA197" s="5">
        <v>1.147</v>
      </c>
      <c r="AB197">
        <f t="shared" ref="AB197:AB260" si="151">AA197*100000</f>
        <v>114700</v>
      </c>
      <c r="AC197">
        <f t="shared" ref="AC197:AC260" si="152">LOG(AB197)</f>
        <v>5.0595634179012681</v>
      </c>
      <c r="AD197">
        <f t="shared" ref="AD197:AD260" si="153">AA197-AA196</f>
        <v>-1.6000000000000014E-2</v>
      </c>
      <c r="AE197">
        <f t="shared" ref="AE197:AE260" si="154">(AC197-AC198)/($D198-$D197)</f>
        <v>-7.3436172626162834</v>
      </c>
      <c r="AF197">
        <f t="shared" ref="AF197:AF260" si="155">($M$1+($K$1)-($K$1*COS(RADIANS($A197))+(($M$1^2)-($K$1^2)*(SIN(RADIANS($A197))))^0.5))</f>
        <v>7.9003584942601707E-2</v>
      </c>
      <c r="AG197">
        <f t="shared" ref="AG197:AG260" si="156">-AB197*$E197</f>
        <v>6.1937999999999022E-2</v>
      </c>
      <c r="AH197">
        <f t="shared" ref="AH197:AH260" si="157">(AB197*$C197)/(($B$1+$D$1)*$F$1)</f>
        <v>334.24782298564742</v>
      </c>
      <c r="AJ197" s="6">
        <v>1.0669999999999999</v>
      </c>
      <c r="AK197">
        <f t="shared" ref="AK197:AK260" si="158">AJ197*100000</f>
        <v>106700</v>
      </c>
      <c r="AL197">
        <f t="shared" ref="AL197:AL260" si="159">LOG(AK197)</f>
        <v>5.0281644194244697</v>
      </c>
      <c r="AM197">
        <f t="shared" ref="AM197:AM260" si="160">AJ197-AJ196</f>
        <v>4.0000000000000036E-3</v>
      </c>
      <c r="AN197">
        <f t="shared" ref="AN197:AN260" si="161">(AL197-AL198)/($D198-$D197)</f>
        <v>4.2732520991065446</v>
      </c>
      <c r="AO197">
        <f t="shared" ref="AO197:AO260" si="162">($M$1+($K$1)-($K$1*COS(RADIANS($A197))+(($M$1^2)-($K$1^2)*(SIN(RADIANS($A197))))^0.5))</f>
        <v>7.9003584942601707E-2</v>
      </c>
      <c r="AP197">
        <f t="shared" ref="AP197:AP260" si="163">-AK197*$E197</f>
        <v>5.7617999999999087E-2</v>
      </c>
      <c r="AQ197">
        <f t="shared" ref="AQ197:AQ260" si="164">(AK197*$C197)/(($B$1+$D$1)*$F$1)</f>
        <v>310.9349844164654</v>
      </c>
      <c r="AS197" s="7">
        <v>1.169</v>
      </c>
      <c r="AT197">
        <f t="shared" ref="AT197:AT260" si="165">AS197*100000</f>
        <v>116900</v>
      </c>
      <c r="AU197">
        <f t="shared" ref="AU197:AU260" si="166">LOG(AT197)</f>
        <v>5.0678145111618402</v>
      </c>
      <c r="AV197">
        <f t="shared" ref="AV197:AV260" si="167">AS197-AS196</f>
        <v>3.0000000000001137E-3</v>
      </c>
      <c r="AW197">
        <f t="shared" ref="AW197:AW260" si="168">(AU197-AU198)/($D198-$D197)</f>
        <v>-0.65217059535000699</v>
      </c>
      <c r="AX197">
        <f t="shared" ref="AX197:AX260" si="169">($M$1+($K$1)-($K$1*COS(RADIANS($A197))+(($M$1^2)-($K$1^2)*(SIN(RADIANS($A197))))^0.5))</f>
        <v>7.9003584942601707E-2</v>
      </c>
      <c r="AY197">
        <f t="shared" ref="AY197:AY260" si="170">-AT197*$E197</f>
        <v>6.3125999999999002E-2</v>
      </c>
      <c r="AZ197">
        <f t="shared" ref="AZ197:AZ260" si="171">(AT197*$C197)/(($B$1+$D$1)*$F$1)</f>
        <v>340.65885359217248</v>
      </c>
      <c r="BB197" s="8">
        <v>1.085</v>
      </c>
      <c r="BC197">
        <f t="shared" ref="BC197:BC260" si="172">BB197*100000</f>
        <v>108500</v>
      </c>
      <c r="BD197">
        <f t="shared" ref="BD197:BD260" si="173">LOG(BC197)</f>
        <v>5.0354297381845488</v>
      </c>
      <c r="BE197">
        <f t="shared" ref="BE197:BE260" si="174">BB197-BB196</f>
        <v>9.9999999999988987E-4</v>
      </c>
      <c r="BF197">
        <f t="shared" ref="BF197:BF260" si="175">(BD197-BD198)/($D198-$D197)</f>
        <v>-2.1100003165806274</v>
      </c>
      <c r="BG197">
        <f t="shared" ref="BG197:BG260" si="176">($M$1+($K$1)-($K$1*COS(RADIANS($A197))+(($M$1^2)-($K$1^2)*(SIN(RADIANS($A197))))^0.5))</f>
        <v>7.9003584942601707E-2</v>
      </c>
      <c r="BH197">
        <f t="shared" ref="BH197:BH260" si="177">-BC197*$E197</f>
        <v>5.8589999999999073E-2</v>
      </c>
      <c r="BI197">
        <f t="shared" ref="BI197:BI260" si="178">(BC197*$C197)/(($B$1+$D$1)*$F$1)</f>
        <v>316.18037309453132</v>
      </c>
    </row>
    <row r="198" spans="1:61" x14ac:dyDescent="0.25">
      <c r="A198">
        <v>-166</v>
      </c>
      <c r="B198">
        <v>434.09</v>
      </c>
      <c r="C198">
        <f t="shared" si="135"/>
        <v>4.3408999999999999E-4</v>
      </c>
      <c r="D198">
        <f t="shared" si="136"/>
        <v>-3.3624202187566521</v>
      </c>
      <c r="E198">
        <f t="shared" ref="E198:E261" si="179">C198-C197</f>
        <v>-5.7000000000003012E-7</v>
      </c>
      <c r="I198" s="3">
        <v>1.2130000000000001</v>
      </c>
      <c r="J198">
        <f t="shared" si="137"/>
        <v>121300.00000000001</v>
      </c>
      <c r="K198">
        <f t="shared" si="138"/>
        <v>5.0838608008665727</v>
      </c>
      <c r="L198">
        <f t="shared" si="139"/>
        <v>-9.9999999999988987E-4</v>
      </c>
      <c r="M198">
        <f t="shared" si="140"/>
        <v>-1.7325102757646413</v>
      </c>
      <c r="N198">
        <f t="shared" si="141"/>
        <v>7.8736201543472967E-2</v>
      </c>
      <c r="O198">
        <f t="shared" si="142"/>
        <v>6.9141000000003658E-2</v>
      </c>
      <c r="P198">
        <f t="shared" si="143"/>
        <v>353.01737060644888</v>
      </c>
      <c r="R198" s="4">
        <v>1.298</v>
      </c>
      <c r="S198">
        <f t="shared" si="144"/>
        <v>129800</v>
      </c>
      <c r="T198">
        <f t="shared" si="145"/>
        <v>5.1132746924643504</v>
      </c>
      <c r="U198">
        <f t="shared" si="146"/>
        <v>-8.999999999999897E-3</v>
      </c>
      <c r="V198">
        <f t="shared" si="147"/>
        <v>-7.0425569844314122</v>
      </c>
      <c r="W198">
        <f t="shared" si="148"/>
        <v>7.8736201543472967E-2</v>
      </c>
      <c r="X198">
        <f t="shared" si="149"/>
        <v>7.398600000000391E-2</v>
      </c>
      <c r="Y198">
        <f t="shared" si="150"/>
        <v>377.75477909906897</v>
      </c>
      <c r="AA198" s="5">
        <v>1.1359999999999999</v>
      </c>
      <c r="AB198">
        <f t="shared" si="151"/>
        <v>113599.99999999999</v>
      </c>
      <c r="AC198">
        <f t="shared" si="152"/>
        <v>5.0553783313749996</v>
      </c>
      <c r="AD198">
        <f t="shared" si="153"/>
        <v>-1.1000000000000121E-2</v>
      </c>
      <c r="AE198">
        <f t="shared" si="154"/>
        <v>0</v>
      </c>
      <c r="AF198">
        <f t="shared" si="155"/>
        <v>7.8736201543472967E-2</v>
      </c>
      <c r="AG198">
        <f t="shared" si="156"/>
        <v>6.4752000000003418E-2</v>
      </c>
      <c r="AH198">
        <f t="shared" si="157"/>
        <v>330.60818879548708</v>
      </c>
      <c r="AJ198" s="6">
        <v>1.073</v>
      </c>
      <c r="AK198">
        <f t="shared" si="158"/>
        <v>107300</v>
      </c>
      <c r="AL198">
        <f t="shared" si="159"/>
        <v>5.0305997219659515</v>
      </c>
      <c r="AM198">
        <f t="shared" si="160"/>
        <v>6.0000000000000053E-3</v>
      </c>
      <c r="AN198">
        <f t="shared" si="161"/>
        <v>6.4902602914604506</v>
      </c>
      <c r="AO198">
        <f t="shared" si="162"/>
        <v>7.8736201543472967E-2</v>
      </c>
      <c r="AP198">
        <f t="shared" si="163"/>
        <v>6.1161000000003234E-2</v>
      </c>
      <c r="AQ198">
        <f t="shared" si="164"/>
        <v>312.27340367742761</v>
      </c>
      <c r="AS198" s="7">
        <v>1.1679999999999999</v>
      </c>
      <c r="AT198">
        <f t="shared" si="165"/>
        <v>116799.99999999999</v>
      </c>
      <c r="AU198">
        <f t="shared" si="166"/>
        <v>5.0674428427763809</v>
      </c>
      <c r="AV198">
        <f t="shared" si="167"/>
        <v>-1.0000000000001119E-3</v>
      </c>
      <c r="AW198">
        <f t="shared" si="168"/>
        <v>-1.1990492089582716</v>
      </c>
      <c r="AX198">
        <f t="shared" si="169"/>
        <v>7.8736201543472967E-2</v>
      </c>
      <c r="AY198">
        <f t="shared" si="170"/>
        <v>6.6576000000003507E-2</v>
      </c>
      <c r="AZ198">
        <f t="shared" si="171"/>
        <v>339.92109552212054</v>
      </c>
      <c r="BB198" s="8">
        <v>1.0820000000000001</v>
      </c>
      <c r="BC198">
        <f t="shared" si="172"/>
        <v>108200.00000000001</v>
      </c>
      <c r="BD198">
        <f t="shared" si="173"/>
        <v>5.0342272607705505</v>
      </c>
      <c r="BE198">
        <f t="shared" si="174"/>
        <v>-2.9999999999998916E-3</v>
      </c>
      <c r="BF198">
        <f t="shared" si="175"/>
        <v>-0.64692102822962561</v>
      </c>
      <c r="BG198">
        <f t="shared" si="176"/>
        <v>7.8736201543472967E-2</v>
      </c>
      <c r="BH198">
        <f t="shared" si="177"/>
        <v>6.1674000000003268E-2</v>
      </c>
      <c r="BI198">
        <f t="shared" si="178"/>
        <v>314.89265869429323</v>
      </c>
    </row>
    <row r="199" spans="1:61" x14ac:dyDescent="0.25">
      <c r="A199">
        <v>-165</v>
      </c>
      <c r="B199">
        <v>433.47</v>
      </c>
      <c r="C199">
        <f t="shared" si="135"/>
        <v>4.3347000000000004E-4</v>
      </c>
      <c r="D199">
        <f t="shared" si="136"/>
        <v>-3.3630409542092301</v>
      </c>
      <c r="E199">
        <f t="shared" si="179"/>
        <v>-6.1999999999995002E-7</v>
      </c>
      <c r="I199" s="3">
        <v>1.21</v>
      </c>
      <c r="J199">
        <f t="shared" si="137"/>
        <v>121000</v>
      </c>
      <c r="K199">
        <f t="shared" si="138"/>
        <v>5.0827853703164498</v>
      </c>
      <c r="L199">
        <f t="shared" si="139"/>
        <v>-3.0000000000001137E-3</v>
      </c>
      <c r="M199">
        <f t="shared" si="140"/>
        <v>0</v>
      </c>
      <c r="N199">
        <f t="shared" si="141"/>
        <v>7.8457303737405948E-2</v>
      </c>
      <c r="O199">
        <f t="shared" si="142"/>
        <v>7.5019999999993953E-2</v>
      </c>
      <c r="P199">
        <f t="shared" si="143"/>
        <v>351.64132663592915</v>
      </c>
      <c r="R199" s="4">
        <v>1.2849999999999999</v>
      </c>
      <c r="S199">
        <f t="shared" si="144"/>
        <v>128499.99999999999</v>
      </c>
      <c r="T199">
        <f t="shared" si="145"/>
        <v>5.1089031276673129</v>
      </c>
      <c r="U199">
        <f t="shared" si="146"/>
        <v>-1.3000000000000123E-2</v>
      </c>
      <c r="V199">
        <f t="shared" si="147"/>
        <v>-10.652159738068042</v>
      </c>
      <c r="W199">
        <f t="shared" si="148"/>
        <v>7.8457303737405948E-2</v>
      </c>
      <c r="X199">
        <f t="shared" si="149"/>
        <v>7.9669999999993565E-2</v>
      </c>
      <c r="Y199">
        <f t="shared" si="150"/>
        <v>373.43727663402387</v>
      </c>
      <c r="AA199" s="5">
        <v>1.1359999999999999</v>
      </c>
      <c r="AB199">
        <f t="shared" si="151"/>
        <v>113599.99999999999</v>
      </c>
      <c r="AC199">
        <f t="shared" si="152"/>
        <v>5.0553783313749996</v>
      </c>
      <c r="AD199">
        <f t="shared" si="153"/>
        <v>0</v>
      </c>
      <c r="AE199">
        <f t="shared" si="154"/>
        <v>1.7049768661158011</v>
      </c>
      <c r="AF199">
        <f t="shared" si="155"/>
        <v>7.8457303737405948E-2</v>
      </c>
      <c r="AG199">
        <f t="shared" si="156"/>
        <v>7.0431999999994319E-2</v>
      </c>
      <c r="AH199">
        <f t="shared" si="157"/>
        <v>330.13598930447557</v>
      </c>
      <c r="AJ199" s="6">
        <v>1.083</v>
      </c>
      <c r="AK199">
        <f t="shared" si="158"/>
        <v>108300</v>
      </c>
      <c r="AL199">
        <f t="shared" si="159"/>
        <v>5.0346284566253203</v>
      </c>
      <c r="AM199">
        <f t="shared" si="160"/>
        <v>1.0000000000000009E-2</v>
      </c>
      <c r="AN199">
        <f t="shared" si="161"/>
        <v>3.5716666561632029</v>
      </c>
      <c r="AO199">
        <f t="shared" si="162"/>
        <v>7.8457303737405948E-2</v>
      </c>
      <c r="AP199">
        <f t="shared" si="163"/>
        <v>6.7145999999994585E-2</v>
      </c>
      <c r="AQ199">
        <f t="shared" si="164"/>
        <v>314.73351797248864</v>
      </c>
      <c r="AS199" s="7">
        <v>1.1659999999999999</v>
      </c>
      <c r="AT199">
        <f t="shared" si="165"/>
        <v>116599.99999999999</v>
      </c>
      <c r="AU199">
        <f t="shared" si="166"/>
        <v>5.0666985504229949</v>
      </c>
      <c r="AV199">
        <f t="shared" si="167"/>
        <v>-2.0000000000000018E-3</v>
      </c>
      <c r="AW199">
        <f t="shared" si="168"/>
        <v>2.7662430754968121</v>
      </c>
      <c r="AX199">
        <f t="shared" si="169"/>
        <v>7.8457303737405948E-2</v>
      </c>
      <c r="AY199">
        <f t="shared" si="170"/>
        <v>7.2291999999994166E-2</v>
      </c>
      <c r="AZ199">
        <f t="shared" si="171"/>
        <v>338.8543693037135</v>
      </c>
      <c r="BB199" s="8">
        <v>1.081</v>
      </c>
      <c r="BC199">
        <f t="shared" si="172"/>
        <v>108100</v>
      </c>
      <c r="BD199">
        <f t="shared" si="173"/>
        <v>5.0338256939533101</v>
      </c>
      <c r="BE199">
        <f t="shared" si="174"/>
        <v>-1.0000000000001119E-3</v>
      </c>
      <c r="BF199">
        <f t="shared" si="175"/>
        <v>0</v>
      </c>
      <c r="BG199">
        <f t="shared" si="176"/>
        <v>7.8457303737405948E-2</v>
      </c>
      <c r="BH199">
        <f t="shared" si="177"/>
        <v>6.70219999999946E-2</v>
      </c>
      <c r="BI199">
        <f t="shared" si="178"/>
        <v>314.15229263920611</v>
      </c>
    </row>
    <row r="200" spans="1:61" x14ac:dyDescent="0.25">
      <c r="A200">
        <v>-164</v>
      </c>
      <c r="B200">
        <v>432.8</v>
      </c>
      <c r="C200">
        <f t="shared" si="135"/>
        <v>4.328E-4</v>
      </c>
      <c r="D200">
        <f t="shared" si="136"/>
        <v>-3.363712747901487</v>
      </c>
      <c r="E200">
        <f t="shared" si="179"/>
        <v>-6.7000000000003255E-7</v>
      </c>
      <c r="I200" s="3">
        <v>1.21</v>
      </c>
      <c r="J200">
        <f t="shared" si="137"/>
        <v>121000</v>
      </c>
      <c r="K200">
        <f t="shared" si="138"/>
        <v>5.0827853703164498</v>
      </c>
      <c r="L200">
        <f t="shared" si="139"/>
        <v>0</v>
      </c>
      <c r="M200">
        <f t="shared" si="140"/>
        <v>4.0710893906805126</v>
      </c>
      <c r="N200">
        <f t="shared" si="141"/>
        <v>7.8166975320081988E-2</v>
      </c>
      <c r="O200">
        <f t="shared" si="142"/>
        <v>8.1070000000003944E-2</v>
      </c>
      <c r="P200">
        <f t="shared" si="143"/>
        <v>351.09780646418466</v>
      </c>
      <c r="R200" s="4">
        <v>1.264</v>
      </c>
      <c r="S200">
        <f t="shared" si="144"/>
        <v>126400</v>
      </c>
      <c r="T200">
        <f t="shared" si="145"/>
        <v>5.101747073946366</v>
      </c>
      <c r="U200">
        <f t="shared" si="146"/>
        <v>-2.0999999999999908E-2</v>
      </c>
      <c r="V200">
        <f t="shared" si="147"/>
        <v>-8.3652053486776321</v>
      </c>
      <c r="W200">
        <f t="shared" si="148"/>
        <v>7.8166975320081988E-2</v>
      </c>
      <c r="X200">
        <f t="shared" si="149"/>
        <v>8.4688000000004121E-2</v>
      </c>
      <c r="Y200">
        <f t="shared" si="150"/>
        <v>366.76663419068547</v>
      </c>
      <c r="AA200" s="5">
        <v>1.139</v>
      </c>
      <c r="AB200">
        <f t="shared" si="151"/>
        <v>113900</v>
      </c>
      <c r="AC200">
        <f t="shared" si="152"/>
        <v>5.0565237240791001</v>
      </c>
      <c r="AD200">
        <f t="shared" si="153"/>
        <v>3.0000000000001137E-3</v>
      </c>
      <c r="AE200">
        <f t="shared" si="154"/>
        <v>5.4002579822536818</v>
      </c>
      <c r="AF200">
        <f t="shared" si="155"/>
        <v>7.8166975320081988E-2</v>
      </c>
      <c r="AG200">
        <f t="shared" si="156"/>
        <v>7.6313000000003711E-2</v>
      </c>
      <c r="AH200">
        <f t="shared" si="157"/>
        <v>330.49619963860027</v>
      </c>
      <c r="AJ200" s="6">
        <v>1.089</v>
      </c>
      <c r="AK200">
        <f t="shared" si="158"/>
        <v>108900</v>
      </c>
      <c r="AL200">
        <f t="shared" si="159"/>
        <v>5.037027879755775</v>
      </c>
      <c r="AM200">
        <f t="shared" si="160"/>
        <v>6.0000000000000053E-3</v>
      </c>
      <c r="AN200">
        <f t="shared" si="161"/>
        <v>7.3311791692278527</v>
      </c>
      <c r="AO200">
        <f t="shared" si="162"/>
        <v>7.8166975320081988E-2</v>
      </c>
      <c r="AP200">
        <f t="shared" si="163"/>
        <v>7.2963000000003539E-2</v>
      </c>
      <c r="AQ200">
        <f t="shared" si="164"/>
        <v>315.98802581776619</v>
      </c>
      <c r="AS200" s="7">
        <v>1.171</v>
      </c>
      <c r="AT200">
        <f t="shared" si="165"/>
        <v>117100</v>
      </c>
      <c r="AU200">
        <f t="shared" si="166"/>
        <v>5.068556895072363</v>
      </c>
      <c r="AV200">
        <f t="shared" si="167"/>
        <v>5.0000000000001155E-3</v>
      </c>
      <c r="AW200">
        <f t="shared" si="168"/>
        <v>0</v>
      </c>
      <c r="AX200">
        <f t="shared" si="169"/>
        <v>7.8166975320081988E-2</v>
      </c>
      <c r="AY200">
        <f t="shared" si="170"/>
        <v>7.8457000000003815E-2</v>
      </c>
      <c r="AZ200">
        <f t="shared" si="171"/>
        <v>339.78143088393409</v>
      </c>
      <c r="BB200" s="8">
        <v>1.081</v>
      </c>
      <c r="BC200">
        <f t="shared" si="172"/>
        <v>108100</v>
      </c>
      <c r="BD200">
        <f t="shared" si="173"/>
        <v>5.0338256939533101</v>
      </c>
      <c r="BE200">
        <f t="shared" si="174"/>
        <v>0</v>
      </c>
      <c r="BF200">
        <f t="shared" si="175"/>
        <v>0</v>
      </c>
      <c r="BG200">
        <f t="shared" si="176"/>
        <v>7.8166975320081988E-2</v>
      </c>
      <c r="BH200">
        <f t="shared" si="177"/>
        <v>7.2427000000003516E-2</v>
      </c>
      <c r="BI200">
        <f t="shared" si="178"/>
        <v>313.66671800643275</v>
      </c>
    </row>
    <row r="201" spans="1:61" x14ac:dyDescent="0.25">
      <c r="A201">
        <v>-163</v>
      </c>
      <c r="B201">
        <v>432.1</v>
      </c>
      <c r="C201">
        <f t="shared" si="135"/>
        <v>4.3210000000000004E-4</v>
      </c>
      <c r="D201">
        <f t="shared" si="136"/>
        <v>-3.3644157336887699</v>
      </c>
      <c r="E201">
        <f t="shared" si="179"/>
        <v>-6.999999999999628E-7</v>
      </c>
      <c r="I201" s="3">
        <v>1.218</v>
      </c>
      <c r="J201">
        <f t="shared" si="137"/>
        <v>121800</v>
      </c>
      <c r="K201">
        <f t="shared" si="138"/>
        <v>5.0856472882968564</v>
      </c>
      <c r="L201">
        <f t="shared" si="139"/>
        <v>8.0000000000000071E-3</v>
      </c>
      <c r="M201">
        <f t="shared" si="140"/>
        <v>2.3581892405934144</v>
      </c>
      <c r="N201">
        <f t="shared" si="141"/>
        <v>7.7865303511964162E-2</v>
      </c>
      <c r="O201">
        <f t="shared" si="142"/>
        <v>8.5259999999995464E-2</v>
      </c>
      <c r="P201">
        <f t="shared" si="143"/>
        <v>352.84750295390802</v>
      </c>
      <c r="R201" s="4">
        <v>1.2470000000000001</v>
      </c>
      <c r="S201">
        <f t="shared" si="144"/>
        <v>124700.00000000001</v>
      </c>
      <c r="T201">
        <f t="shared" si="145"/>
        <v>5.0958664534785427</v>
      </c>
      <c r="U201">
        <f t="shared" si="146"/>
        <v>-1.6999999999999904E-2</v>
      </c>
      <c r="V201">
        <f t="shared" si="147"/>
        <v>-3.2404044717590166</v>
      </c>
      <c r="W201">
        <f t="shared" si="148"/>
        <v>7.7865303511964162E-2</v>
      </c>
      <c r="X201">
        <f t="shared" si="149"/>
        <v>8.7289999999995371E-2</v>
      </c>
      <c r="Y201">
        <f t="shared" si="150"/>
        <v>361.24863397662017</v>
      </c>
      <c r="AA201" s="5">
        <v>1.149</v>
      </c>
      <c r="AB201">
        <f t="shared" si="151"/>
        <v>114900</v>
      </c>
      <c r="AC201">
        <f t="shared" si="152"/>
        <v>5.0603200286882855</v>
      </c>
      <c r="AD201">
        <f t="shared" si="153"/>
        <v>1.0000000000000009E-2</v>
      </c>
      <c r="AE201">
        <f t="shared" si="154"/>
        <v>9.4408940383472437</v>
      </c>
      <c r="AF201">
        <f t="shared" si="155"/>
        <v>7.7865303511964162E-2</v>
      </c>
      <c r="AG201">
        <f t="shared" si="156"/>
        <v>8.0429999999995727E-2</v>
      </c>
      <c r="AH201">
        <f t="shared" si="157"/>
        <v>332.85860500331717</v>
      </c>
      <c r="AJ201" s="6">
        <v>1.1020000000000001</v>
      </c>
      <c r="AK201">
        <f t="shared" si="158"/>
        <v>110200.00000000001</v>
      </c>
      <c r="AL201">
        <f t="shared" si="159"/>
        <v>5.0421815945157666</v>
      </c>
      <c r="AM201">
        <f t="shared" si="160"/>
        <v>1.3000000000000123E-2</v>
      </c>
      <c r="AN201">
        <f t="shared" si="161"/>
        <v>6.2343554001851347</v>
      </c>
      <c r="AO201">
        <f t="shared" si="162"/>
        <v>7.7865303511964162E-2</v>
      </c>
      <c r="AP201">
        <f t="shared" si="163"/>
        <v>7.7139999999995906E-2</v>
      </c>
      <c r="AQ201">
        <f t="shared" si="164"/>
        <v>319.2429788630597</v>
      </c>
      <c r="AS201" s="7">
        <v>1.171</v>
      </c>
      <c r="AT201">
        <f t="shared" si="165"/>
        <v>117100</v>
      </c>
      <c r="AU201">
        <f t="shared" si="166"/>
        <v>5.068556895072363</v>
      </c>
      <c r="AV201">
        <f t="shared" si="167"/>
        <v>0</v>
      </c>
      <c r="AW201">
        <f t="shared" si="168"/>
        <v>0.98230943388466385</v>
      </c>
      <c r="AX201">
        <f t="shared" si="169"/>
        <v>7.7865303511964162E-2</v>
      </c>
      <c r="AY201">
        <f t="shared" si="170"/>
        <v>8.1969999999995644E-2</v>
      </c>
      <c r="AZ201">
        <f t="shared" si="171"/>
        <v>339.2318768136505</v>
      </c>
      <c r="BB201" s="8">
        <v>1.081</v>
      </c>
      <c r="BC201">
        <f t="shared" si="172"/>
        <v>108100</v>
      </c>
      <c r="BD201">
        <f t="shared" si="173"/>
        <v>5.0338256939533101</v>
      </c>
      <c r="BE201">
        <f t="shared" si="174"/>
        <v>0</v>
      </c>
      <c r="BF201">
        <f t="shared" si="175"/>
        <v>-0.53274708898965273</v>
      </c>
      <c r="BG201">
        <f t="shared" si="176"/>
        <v>7.7865303511964162E-2</v>
      </c>
      <c r="BH201">
        <f t="shared" si="177"/>
        <v>7.5669999999995977E-2</v>
      </c>
      <c r="BI201">
        <f t="shared" si="178"/>
        <v>313.15940122592332</v>
      </c>
    </row>
    <row r="202" spans="1:61" x14ac:dyDescent="0.25">
      <c r="A202">
        <v>-162</v>
      </c>
      <c r="B202">
        <v>431.35</v>
      </c>
      <c r="C202">
        <f t="shared" si="135"/>
        <v>4.3135000000000005E-4</v>
      </c>
      <c r="D202">
        <f t="shared" si="136"/>
        <v>-3.3651701976261008</v>
      </c>
      <c r="E202">
        <f t="shared" si="179"/>
        <v>-7.4999999999999113E-7</v>
      </c>
      <c r="I202" s="3">
        <v>1.2230000000000001</v>
      </c>
      <c r="J202">
        <f t="shared" si="137"/>
        <v>122300.00000000001</v>
      </c>
      <c r="K202">
        <f t="shared" si="138"/>
        <v>5.0874264570362859</v>
      </c>
      <c r="L202">
        <f t="shared" si="139"/>
        <v>5.0000000000001155E-3</v>
      </c>
      <c r="M202">
        <f t="shared" si="140"/>
        <v>-2.2068336693786752</v>
      </c>
      <c r="N202">
        <f t="shared" si="141"/>
        <v>7.7552378933366251E-2</v>
      </c>
      <c r="O202">
        <f t="shared" si="142"/>
        <v>9.1724999999998932E-2</v>
      </c>
      <c r="P202">
        <f t="shared" si="143"/>
        <v>353.68101899377643</v>
      </c>
      <c r="R202" s="4">
        <v>1.24</v>
      </c>
      <c r="S202">
        <f t="shared" si="144"/>
        <v>124000</v>
      </c>
      <c r="T202">
        <f t="shared" si="145"/>
        <v>5.0934216851622347</v>
      </c>
      <c r="U202">
        <f t="shared" si="146"/>
        <v>-7.0000000000001172E-3</v>
      </c>
      <c r="V202">
        <f t="shared" si="147"/>
        <v>1.3017018302681462</v>
      </c>
      <c r="W202">
        <f t="shared" si="148"/>
        <v>7.7552378933366251E-2</v>
      </c>
      <c r="X202">
        <f t="shared" si="149"/>
        <v>9.2999999999998903E-2</v>
      </c>
      <c r="Y202">
        <f t="shared" si="150"/>
        <v>358.59727191519443</v>
      </c>
      <c r="AA202" s="5">
        <v>1.1679999999999999</v>
      </c>
      <c r="AB202">
        <f t="shared" si="151"/>
        <v>116799.99999999999</v>
      </c>
      <c r="AC202">
        <f t="shared" si="152"/>
        <v>5.0674428427763809</v>
      </c>
      <c r="AD202">
        <f t="shared" si="153"/>
        <v>1.8999999999999906E-2</v>
      </c>
      <c r="AE202">
        <f t="shared" si="154"/>
        <v>10.052133575870492</v>
      </c>
      <c r="AF202">
        <f t="shared" si="155"/>
        <v>7.7552378933366251E-2</v>
      </c>
      <c r="AG202">
        <f t="shared" si="156"/>
        <v>8.7599999999998956E-2</v>
      </c>
      <c r="AH202">
        <f t="shared" si="157"/>
        <v>337.77549483624762</v>
      </c>
      <c r="AJ202" s="6">
        <v>1.1140000000000001</v>
      </c>
      <c r="AK202">
        <f t="shared" si="158"/>
        <v>111400.00000000001</v>
      </c>
      <c r="AL202">
        <f t="shared" si="159"/>
        <v>5.0468851908377106</v>
      </c>
      <c r="AM202">
        <f t="shared" si="160"/>
        <v>1.2000000000000011E-2</v>
      </c>
      <c r="AN202">
        <f t="shared" si="161"/>
        <v>5.2930848355874129</v>
      </c>
      <c r="AO202">
        <f t="shared" si="162"/>
        <v>7.7552378933366251E-2</v>
      </c>
      <c r="AP202">
        <f t="shared" si="163"/>
        <v>8.3549999999999028E-2</v>
      </c>
      <c r="AQ202">
        <f t="shared" si="164"/>
        <v>322.15916202703761</v>
      </c>
      <c r="AS202" s="7">
        <v>1.173</v>
      </c>
      <c r="AT202">
        <f t="shared" si="165"/>
        <v>117300</v>
      </c>
      <c r="AU202">
        <f t="shared" si="166"/>
        <v>5.0692980121155289</v>
      </c>
      <c r="AV202">
        <f t="shared" si="167"/>
        <v>2.0000000000000018E-3</v>
      </c>
      <c r="AW202">
        <f t="shared" si="168"/>
        <v>0.45904335568884158</v>
      </c>
      <c r="AX202">
        <f t="shared" si="169"/>
        <v>7.7552378933366251E-2</v>
      </c>
      <c r="AY202">
        <f t="shared" si="170"/>
        <v>8.7974999999998957E-2</v>
      </c>
      <c r="AZ202">
        <f t="shared" si="171"/>
        <v>339.22145157784115</v>
      </c>
      <c r="BB202" s="8">
        <v>1.08</v>
      </c>
      <c r="BC202">
        <f t="shared" si="172"/>
        <v>108000</v>
      </c>
      <c r="BD202">
        <f t="shared" si="173"/>
        <v>5.0334237554869494</v>
      </c>
      <c r="BE202">
        <f t="shared" si="174"/>
        <v>-9.9999999999988987E-4</v>
      </c>
      <c r="BF202">
        <f t="shared" si="175"/>
        <v>-0.99849397504078052</v>
      </c>
      <c r="BG202">
        <f t="shared" si="176"/>
        <v>7.7552378933366251E-2</v>
      </c>
      <c r="BH202">
        <f t="shared" si="177"/>
        <v>8.0999999999999045E-2</v>
      </c>
      <c r="BI202">
        <f t="shared" si="178"/>
        <v>312.32665618420157</v>
      </c>
    </row>
    <row r="203" spans="1:61" x14ac:dyDescent="0.25">
      <c r="A203">
        <v>-161</v>
      </c>
      <c r="B203">
        <v>430.55</v>
      </c>
      <c r="C203">
        <f t="shared" si="135"/>
        <v>4.3055000000000003E-4</v>
      </c>
      <c r="D203">
        <f t="shared" si="136"/>
        <v>-3.3659764064329161</v>
      </c>
      <c r="E203">
        <f t="shared" si="179"/>
        <v>-8.0000000000001945E-7</v>
      </c>
      <c r="I203" s="3">
        <v>1.218</v>
      </c>
      <c r="J203">
        <f t="shared" si="137"/>
        <v>121800</v>
      </c>
      <c r="K203">
        <f t="shared" si="138"/>
        <v>5.0856472882968564</v>
      </c>
      <c r="L203">
        <f t="shared" si="139"/>
        <v>-5.0000000000001155E-3</v>
      </c>
      <c r="M203">
        <f t="shared" si="140"/>
        <v>-4.2723636775945222</v>
      </c>
      <c r="N203">
        <f t="shared" si="141"/>
        <v>7.7228295578541106E-2</v>
      </c>
      <c r="O203">
        <f t="shared" si="142"/>
        <v>9.7440000000002372E-2</v>
      </c>
      <c r="P203">
        <f t="shared" si="143"/>
        <v>351.58179217034274</v>
      </c>
      <c r="R203" s="4">
        <v>1.2430000000000001</v>
      </c>
      <c r="S203">
        <f t="shared" si="144"/>
        <v>124300.00000000001</v>
      </c>
      <c r="T203">
        <f t="shared" si="145"/>
        <v>5.0944711286416444</v>
      </c>
      <c r="U203">
        <f t="shared" si="146"/>
        <v>3.0000000000001137E-3</v>
      </c>
      <c r="V203">
        <f t="shared" si="147"/>
        <v>3.7387841607825059</v>
      </c>
      <c r="W203">
        <f t="shared" si="148"/>
        <v>7.7228295578541106E-2</v>
      </c>
      <c r="X203">
        <f t="shared" si="149"/>
        <v>9.9440000000002429E-2</v>
      </c>
      <c r="Y203">
        <f t="shared" si="150"/>
        <v>358.79816721489004</v>
      </c>
      <c r="AA203" s="5">
        <v>1.19</v>
      </c>
      <c r="AB203">
        <f t="shared" si="151"/>
        <v>119000</v>
      </c>
      <c r="AC203">
        <f t="shared" si="152"/>
        <v>5.075546961392531</v>
      </c>
      <c r="AD203">
        <f t="shared" si="153"/>
        <v>2.200000000000002E-2</v>
      </c>
      <c r="AE203">
        <f t="shared" si="154"/>
        <v>8.208975976551244</v>
      </c>
      <c r="AF203">
        <f t="shared" si="155"/>
        <v>7.7228295578541106E-2</v>
      </c>
      <c r="AG203">
        <f t="shared" si="156"/>
        <v>9.5200000000002311E-2</v>
      </c>
      <c r="AH203">
        <f t="shared" si="157"/>
        <v>343.4994521204498</v>
      </c>
      <c r="AJ203" s="6">
        <v>1.125</v>
      </c>
      <c r="AK203">
        <f t="shared" si="158"/>
        <v>112500</v>
      </c>
      <c r="AL203">
        <f t="shared" si="159"/>
        <v>5.0511525224473814</v>
      </c>
      <c r="AM203">
        <f t="shared" si="160"/>
        <v>1.0999999999999899E-2</v>
      </c>
      <c r="AN203">
        <f t="shared" si="161"/>
        <v>6.4093457465716988</v>
      </c>
      <c r="AO203">
        <f t="shared" si="162"/>
        <v>7.7228295578541106E-2</v>
      </c>
      <c r="AP203">
        <f t="shared" si="163"/>
        <v>9.0000000000002189E-2</v>
      </c>
      <c r="AQ203">
        <f t="shared" si="164"/>
        <v>324.73687700462688</v>
      </c>
      <c r="AS203" s="7">
        <v>1.1739999999999999</v>
      </c>
      <c r="AT203">
        <f t="shared" si="165"/>
        <v>117400</v>
      </c>
      <c r="AU203">
        <f t="shared" si="166"/>
        <v>5.0696680969115953</v>
      </c>
      <c r="AV203">
        <f t="shared" si="167"/>
        <v>9.9999999999988987E-4</v>
      </c>
      <c r="AW203">
        <f t="shared" si="168"/>
        <v>2.6418142798206468</v>
      </c>
      <c r="AX203">
        <f t="shared" si="169"/>
        <v>7.7228295578541106E-2</v>
      </c>
      <c r="AY203">
        <f t="shared" si="170"/>
        <v>9.3920000000002279E-2</v>
      </c>
      <c r="AZ203">
        <f t="shared" si="171"/>
        <v>338.88097209193955</v>
      </c>
      <c r="BB203" s="8">
        <v>1.0780000000000001</v>
      </c>
      <c r="BC203">
        <f t="shared" si="172"/>
        <v>107800</v>
      </c>
      <c r="BD203">
        <f t="shared" si="173"/>
        <v>5.0326187608507196</v>
      </c>
      <c r="BE203">
        <f t="shared" si="174"/>
        <v>-2.0000000000000018E-3</v>
      </c>
      <c r="BF203">
        <f t="shared" si="175"/>
        <v>0.48051443308811853</v>
      </c>
      <c r="BG203">
        <f t="shared" si="176"/>
        <v>7.7228295578541106E-2</v>
      </c>
      <c r="BH203">
        <f t="shared" si="177"/>
        <v>8.6240000000002093E-2</v>
      </c>
      <c r="BI203">
        <f t="shared" si="178"/>
        <v>311.17009192087806</v>
      </c>
    </row>
    <row r="204" spans="1:61" x14ac:dyDescent="0.25">
      <c r="A204">
        <v>-160</v>
      </c>
      <c r="B204">
        <v>429.72</v>
      </c>
      <c r="C204">
        <f t="shared" si="135"/>
        <v>4.2972000000000003E-4</v>
      </c>
      <c r="D204">
        <f t="shared" si="136"/>
        <v>-3.3668144329404721</v>
      </c>
      <c r="E204">
        <f t="shared" si="179"/>
        <v>-8.3000000000000391E-7</v>
      </c>
      <c r="I204" s="3">
        <v>1.208</v>
      </c>
      <c r="J204">
        <f t="shared" si="137"/>
        <v>120800</v>
      </c>
      <c r="K204">
        <f t="shared" si="138"/>
        <v>5.0820669342851126</v>
      </c>
      <c r="L204">
        <f t="shared" si="139"/>
        <v>-1.0000000000000009E-2</v>
      </c>
      <c r="M204">
        <f t="shared" si="140"/>
        <v>-0.80831503331250176</v>
      </c>
      <c r="N204">
        <f t="shared" si="141"/>
        <v>7.6893150788794121E-2</v>
      </c>
      <c r="O204">
        <f t="shared" si="142"/>
        <v>0.10026400000000048</v>
      </c>
      <c r="P204">
        <f t="shared" si="143"/>
        <v>348.0230390379341</v>
      </c>
      <c r="R204" s="4">
        <v>1.252</v>
      </c>
      <c r="S204">
        <f t="shared" si="144"/>
        <v>125200</v>
      </c>
      <c r="T204">
        <f t="shared" si="145"/>
        <v>5.0976043288744108</v>
      </c>
      <c r="U204">
        <f t="shared" si="146"/>
        <v>8.999999999999897E-3</v>
      </c>
      <c r="V204">
        <f t="shared" si="147"/>
        <v>6.5791605640119304</v>
      </c>
      <c r="W204">
        <f t="shared" si="148"/>
        <v>7.6893150788794121E-2</v>
      </c>
      <c r="X204">
        <f t="shared" si="149"/>
        <v>0.10391600000000049</v>
      </c>
      <c r="Y204">
        <f t="shared" si="150"/>
        <v>360.69937489693172</v>
      </c>
      <c r="AA204" s="5">
        <v>1.2090000000000001</v>
      </c>
      <c r="AB204">
        <f t="shared" si="151"/>
        <v>120900.00000000001</v>
      </c>
      <c r="AC204">
        <f t="shared" si="152"/>
        <v>5.0824263008607717</v>
      </c>
      <c r="AD204">
        <f t="shared" si="153"/>
        <v>1.9000000000000128E-2</v>
      </c>
      <c r="AE204">
        <f t="shared" si="154"/>
        <v>9.193073581278437</v>
      </c>
      <c r="AF204">
        <f t="shared" si="155"/>
        <v>7.6893150788794121E-2</v>
      </c>
      <c r="AG204">
        <f t="shared" si="156"/>
        <v>0.10034700000000049</v>
      </c>
      <c r="AH204">
        <f t="shared" si="157"/>
        <v>348.31113758018409</v>
      </c>
      <c r="AJ204" s="6">
        <v>1.139</v>
      </c>
      <c r="AK204">
        <f t="shared" si="158"/>
        <v>113900</v>
      </c>
      <c r="AL204">
        <f t="shared" si="159"/>
        <v>5.0565237240791001</v>
      </c>
      <c r="AM204">
        <f t="shared" si="160"/>
        <v>1.4000000000000012E-2</v>
      </c>
      <c r="AN204">
        <f t="shared" si="161"/>
        <v>2.988828673196557</v>
      </c>
      <c r="AO204">
        <f t="shared" si="162"/>
        <v>7.6893150788794121E-2</v>
      </c>
      <c r="AP204">
        <f t="shared" si="163"/>
        <v>9.453700000000044E-2</v>
      </c>
      <c r="AQ204">
        <f t="shared" si="164"/>
        <v>328.14423962268791</v>
      </c>
      <c r="AS204" s="7">
        <v>1.18</v>
      </c>
      <c r="AT204">
        <f t="shared" si="165"/>
        <v>118000</v>
      </c>
      <c r="AU204">
        <f t="shared" si="166"/>
        <v>5.071882007306125</v>
      </c>
      <c r="AV204">
        <f t="shared" si="167"/>
        <v>6.0000000000000053E-3</v>
      </c>
      <c r="AW204">
        <f t="shared" si="168"/>
        <v>1.2386414043523726</v>
      </c>
      <c r="AX204">
        <f t="shared" si="169"/>
        <v>7.6893150788794121E-2</v>
      </c>
      <c r="AY204">
        <f t="shared" si="170"/>
        <v>9.7940000000000457E-2</v>
      </c>
      <c r="AZ204">
        <f t="shared" si="171"/>
        <v>339.95627985493564</v>
      </c>
      <c r="BB204" s="8">
        <v>1.079</v>
      </c>
      <c r="BC204">
        <f t="shared" si="172"/>
        <v>107900</v>
      </c>
      <c r="BD204">
        <f t="shared" si="173"/>
        <v>5.0330214446829107</v>
      </c>
      <c r="BE204">
        <f t="shared" si="174"/>
        <v>9.9999999999988987E-4</v>
      </c>
      <c r="BF204">
        <f t="shared" si="175"/>
        <v>-1.8117681401491705</v>
      </c>
      <c r="BG204">
        <f t="shared" si="176"/>
        <v>7.6893150788794121E-2</v>
      </c>
      <c r="BH204">
        <f t="shared" si="177"/>
        <v>8.9557000000000428E-2</v>
      </c>
      <c r="BI204">
        <f t="shared" si="178"/>
        <v>310.85832708769112</v>
      </c>
    </row>
    <row r="205" spans="1:61" x14ac:dyDescent="0.25">
      <c r="A205">
        <v>-159</v>
      </c>
      <c r="B205">
        <v>428.84</v>
      </c>
      <c r="C205">
        <f t="shared" si="135"/>
        <v>4.2883999999999999E-4</v>
      </c>
      <c r="D205">
        <f t="shared" si="136"/>
        <v>-3.3677047126597928</v>
      </c>
      <c r="E205">
        <f t="shared" si="179"/>
        <v>-8.8000000000003223E-7</v>
      </c>
      <c r="I205" s="3">
        <v>1.206</v>
      </c>
      <c r="J205">
        <f t="shared" si="137"/>
        <v>120600</v>
      </c>
      <c r="K205">
        <f t="shared" si="138"/>
        <v>5.0813473078041325</v>
      </c>
      <c r="L205">
        <f t="shared" si="139"/>
        <v>-2.0000000000000018E-3</v>
      </c>
      <c r="M205">
        <f t="shared" si="140"/>
        <v>-0.77283047752037393</v>
      </c>
      <c r="N205">
        <f t="shared" si="141"/>
        <v>7.6547045224628366E-2</v>
      </c>
      <c r="O205">
        <f t="shared" si="142"/>
        <v>0.10612800000000389</v>
      </c>
      <c r="P205">
        <f t="shared" si="143"/>
        <v>346.73532463769601</v>
      </c>
      <c r="R205" s="4">
        <v>1.2689999999999999</v>
      </c>
      <c r="S205">
        <f t="shared" si="144"/>
        <v>126899.99999999999</v>
      </c>
      <c r="T205">
        <f t="shared" si="145"/>
        <v>5.1034616220947049</v>
      </c>
      <c r="U205">
        <f t="shared" si="146"/>
        <v>1.6999999999999904E-2</v>
      </c>
      <c r="V205">
        <f t="shared" si="147"/>
        <v>9.4436830222841905</v>
      </c>
      <c r="W205">
        <f t="shared" si="148"/>
        <v>7.6547045224628366E-2</v>
      </c>
      <c r="X205">
        <f t="shared" si="149"/>
        <v>0.11167200000000407</v>
      </c>
      <c r="Y205">
        <f t="shared" si="150"/>
        <v>364.84836398444128</v>
      </c>
      <c r="AA205" s="5">
        <v>1.232</v>
      </c>
      <c r="AB205">
        <f t="shared" si="151"/>
        <v>123200</v>
      </c>
      <c r="AC205">
        <f t="shared" si="152"/>
        <v>5.0906107078284064</v>
      </c>
      <c r="AD205">
        <f t="shared" si="153"/>
        <v>2.2999999999999909E-2</v>
      </c>
      <c r="AE205">
        <f t="shared" si="154"/>
        <v>7.8699944877326464</v>
      </c>
      <c r="AF205">
        <f t="shared" si="155"/>
        <v>7.6547045224628366E-2</v>
      </c>
      <c r="AG205">
        <f t="shared" si="156"/>
        <v>0.10841600000000397</v>
      </c>
      <c r="AH205">
        <f t="shared" si="157"/>
        <v>354.21054722524167</v>
      </c>
      <c r="AJ205" s="6">
        <v>1.1459999999999999</v>
      </c>
      <c r="AK205">
        <f t="shared" si="158"/>
        <v>114599.99999999999</v>
      </c>
      <c r="AL205">
        <f t="shared" si="159"/>
        <v>5.0591846176313711</v>
      </c>
      <c r="AM205">
        <f t="shared" si="160"/>
        <v>6.9999999999998952E-3</v>
      </c>
      <c r="AN205">
        <f t="shared" si="161"/>
        <v>1.6224067139244454</v>
      </c>
      <c r="AO205">
        <f t="shared" si="162"/>
        <v>7.6547045224628366E-2</v>
      </c>
      <c r="AP205">
        <f t="shared" si="163"/>
        <v>0.10084800000000368</v>
      </c>
      <c r="AQ205">
        <f t="shared" si="164"/>
        <v>329.484810974129</v>
      </c>
      <c r="AS205" s="7">
        <v>1.1830000000000001</v>
      </c>
      <c r="AT205">
        <f t="shared" si="165"/>
        <v>118300</v>
      </c>
      <c r="AU205">
        <f t="shared" si="166"/>
        <v>5.0729847446279308</v>
      </c>
      <c r="AV205">
        <f t="shared" si="167"/>
        <v>3.0000000000001137E-3</v>
      </c>
      <c r="AW205">
        <f t="shared" si="168"/>
        <v>3.1382107387614475</v>
      </c>
      <c r="AX205">
        <f t="shared" si="169"/>
        <v>7.6547045224628366E-2</v>
      </c>
      <c r="AY205">
        <f t="shared" si="170"/>
        <v>0.10410400000000382</v>
      </c>
      <c r="AZ205">
        <f t="shared" si="171"/>
        <v>340.12262773332867</v>
      </c>
      <c r="BB205" s="8">
        <v>1.075</v>
      </c>
      <c r="BC205">
        <f t="shared" si="172"/>
        <v>107500</v>
      </c>
      <c r="BD205">
        <f t="shared" si="173"/>
        <v>5.0314084642516246</v>
      </c>
      <c r="BE205">
        <f t="shared" si="174"/>
        <v>-4.0000000000000036E-3</v>
      </c>
      <c r="BF205">
        <f t="shared" si="175"/>
        <v>-2.170774355066476</v>
      </c>
      <c r="BG205">
        <f t="shared" si="176"/>
        <v>7.6547045224628366E-2</v>
      </c>
      <c r="BH205">
        <f t="shared" si="177"/>
        <v>9.4600000000003459E-2</v>
      </c>
      <c r="BI205">
        <f t="shared" si="178"/>
        <v>309.07170313890811</v>
      </c>
    </row>
    <row r="206" spans="1:61" x14ac:dyDescent="0.25">
      <c r="A206">
        <v>-158</v>
      </c>
      <c r="B206">
        <v>427.92</v>
      </c>
      <c r="C206">
        <f t="shared" si="135"/>
        <v>4.2792000000000004E-4</v>
      </c>
      <c r="D206">
        <f t="shared" si="136"/>
        <v>-3.3686374151130392</v>
      </c>
      <c r="E206">
        <f t="shared" si="179"/>
        <v>-9.1999999999995731E-7</v>
      </c>
      <c r="I206" s="3">
        <v>1.204</v>
      </c>
      <c r="J206">
        <f t="shared" si="137"/>
        <v>120400</v>
      </c>
      <c r="K206">
        <f t="shared" si="138"/>
        <v>5.0806264869218056</v>
      </c>
      <c r="L206">
        <f t="shared" si="139"/>
        <v>-2.0000000000000018E-3</v>
      </c>
      <c r="M206">
        <f t="shared" si="140"/>
        <v>0.73900400838623048</v>
      </c>
      <c r="N206">
        <f t="shared" si="141"/>
        <v>7.6190082836926243E-2</v>
      </c>
      <c r="O206">
        <f t="shared" si="142"/>
        <v>0.11076799999999486</v>
      </c>
      <c r="P206">
        <f t="shared" si="143"/>
        <v>345.4176821007037</v>
      </c>
      <c r="R206" s="4">
        <v>1.2949999999999999</v>
      </c>
      <c r="S206">
        <f t="shared" si="144"/>
        <v>129500</v>
      </c>
      <c r="T206">
        <f t="shared" si="145"/>
        <v>5.1122697684172707</v>
      </c>
      <c r="U206">
        <f t="shared" si="146"/>
        <v>2.6000000000000023E-2</v>
      </c>
      <c r="V206">
        <f t="shared" si="147"/>
        <v>12.208680525497901</v>
      </c>
      <c r="W206">
        <f t="shared" si="148"/>
        <v>7.6190082836926243E-2</v>
      </c>
      <c r="X206">
        <f t="shared" si="149"/>
        <v>0.11913999999999447</v>
      </c>
      <c r="Y206">
        <f t="shared" si="150"/>
        <v>371.52483249203596</v>
      </c>
      <c r="AA206" s="5">
        <v>1.2529999999999999</v>
      </c>
      <c r="AB206">
        <f t="shared" si="151"/>
        <v>125299.99999999999</v>
      </c>
      <c r="AC206">
        <f t="shared" si="152"/>
        <v>5.0979510709941502</v>
      </c>
      <c r="AD206">
        <f t="shared" si="153"/>
        <v>2.0999999999999908E-2</v>
      </c>
      <c r="AE206">
        <f t="shared" si="154"/>
        <v>6.3507389100947584</v>
      </c>
      <c r="AF206">
        <f t="shared" si="155"/>
        <v>7.6190082836926243E-2</v>
      </c>
      <c r="AG206">
        <f t="shared" si="156"/>
        <v>0.11527599999999463</v>
      </c>
      <c r="AH206">
        <f t="shared" si="157"/>
        <v>359.47537846526717</v>
      </c>
      <c r="AJ206" s="6">
        <v>1.1499999999999999</v>
      </c>
      <c r="AK206">
        <f t="shared" si="158"/>
        <v>114999.99999999999</v>
      </c>
      <c r="AL206">
        <f t="shared" si="159"/>
        <v>5.0606978403536118</v>
      </c>
      <c r="AM206">
        <f t="shared" si="160"/>
        <v>4.0000000000000036E-3</v>
      </c>
      <c r="AN206">
        <f t="shared" si="161"/>
        <v>3.4709992286526248</v>
      </c>
      <c r="AO206">
        <f t="shared" si="162"/>
        <v>7.6190082836926243E-2</v>
      </c>
      <c r="AP206">
        <f t="shared" si="163"/>
        <v>0.10579999999999508</v>
      </c>
      <c r="AQ206">
        <f t="shared" si="164"/>
        <v>329.92552692342957</v>
      </c>
      <c r="AS206" s="7">
        <v>1.1910000000000001</v>
      </c>
      <c r="AT206">
        <f t="shared" si="165"/>
        <v>119100</v>
      </c>
      <c r="AU206">
        <f t="shared" si="166"/>
        <v>5.0759117614827778</v>
      </c>
      <c r="AV206">
        <f t="shared" si="167"/>
        <v>8.0000000000000071E-3</v>
      </c>
      <c r="AW206">
        <f t="shared" si="168"/>
        <v>1.8653140513009154</v>
      </c>
      <c r="AX206">
        <f t="shared" si="169"/>
        <v>7.6190082836926243E-2</v>
      </c>
      <c r="AY206">
        <f t="shared" si="170"/>
        <v>0.10957199999999491</v>
      </c>
      <c r="AZ206">
        <f t="shared" si="171"/>
        <v>341.68808918765626</v>
      </c>
      <c r="BB206" s="8">
        <v>1.07</v>
      </c>
      <c r="BC206">
        <f t="shared" si="172"/>
        <v>107000</v>
      </c>
      <c r="BD206">
        <f t="shared" si="173"/>
        <v>5.0293837776852097</v>
      </c>
      <c r="BE206">
        <f t="shared" si="174"/>
        <v>-4.9999999999998934E-3</v>
      </c>
      <c r="BF206">
        <f t="shared" si="175"/>
        <v>-0.83302140825955218</v>
      </c>
      <c r="BG206">
        <f t="shared" si="176"/>
        <v>7.6190082836926243E-2</v>
      </c>
      <c r="BH206">
        <f t="shared" si="177"/>
        <v>9.8439999999995434E-2</v>
      </c>
      <c r="BI206">
        <f t="shared" si="178"/>
        <v>306.97418592006056</v>
      </c>
    </row>
    <row r="207" spans="1:61" x14ac:dyDescent="0.25">
      <c r="A207">
        <v>-157</v>
      </c>
      <c r="B207">
        <v>426.96</v>
      </c>
      <c r="C207">
        <f t="shared" si="135"/>
        <v>4.2695999999999999E-4</v>
      </c>
      <c r="D207">
        <f t="shared" si="136"/>
        <v>-3.3696128102044689</v>
      </c>
      <c r="E207">
        <f t="shared" si="179"/>
        <v>-9.6000000000004502E-7</v>
      </c>
      <c r="I207" s="3">
        <v>1.206</v>
      </c>
      <c r="J207">
        <f t="shared" si="137"/>
        <v>120600</v>
      </c>
      <c r="K207">
        <f t="shared" si="138"/>
        <v>5.0813473078041325</v>
      </c>
      <c r="L207">
        <f t="shared" si="139"/>
        <v>2.0000000000000018E-3</v>
      </c>
      <c r="M207">
        <f t="shared" si="140"/>
        <v>-1.0516380925939064</v>
      </c>
      <c r="N207">
        <f t="shared" si="141"/>
        <v>7.5822370837175079E-2</v>
      </c>
      <c r="O207">
        <f t="shared" si="142"/>
        <v>0.11577600000000543</v>
      </c>
      <c r="P207">
        <f t="shared" si="143"/>
        <v>345.21526491770987</v>
      </c>
      <c r="R207" s="4">
        <v>1.331</v>
      </c>
      <c r="S207">
        <f t="shared" si="144"/>
        <v>133100</v>
      </c>
      <c r="T207">
        <f t="shared" si="145"/>
        <v>5.1241780554746752</v>
      </c>
      <c r="U207">
        <f t="shared" si="146"/>
        <v>3.6000000000000032E-2</v>
      </c>
      <c r="V207">
        <f t="shared" si="147"/>
        <v>11.577310392122232</v>
      </c>
      <c r="W207">
        <f t="shared" si="148"/>
        <v>7.5822370837175079E-2</v>
      </c>
      <c r="X207">
        <f t="shared" si="149"/>
        <v>0.127776000000006</v>
      </c>
      <c r="Y207">
        <f t="shared" si="150"/>
        <v>380.99628325495172</v>
      </c>
      <c r="AA207" s="5">
        <v>1.2709999999999999</v>
      </c>
      <c r="AB207">
        <f t="shared" si="151"/>
        <v>127099.99999999999</v>
      </c>
      <c r="AC207">
        <f t="shared" si="152"/>
        <v>5.1041455505540085</v>
      </c>
      <c r="AD207">
        <f t="shared" si="153"/>
        <v>1.8000000000000016E-2</v>
      </c>
      <c r="AE207">
        <f t="shared" si="154"/>
        <v>4.9538989372224318</v>
      </c>
      <c r="AF207">
        <f t="shared" si="155"/>
        <v>7.5822370837175079E-2</v>
      </c>
      <c r="AG207">
        <f t="shared" si="156"/>
        <v>0.1220160000000057</v>
      </c>
      <c r="AH207">
        <f t="shared" si="157"/>
        <v>363.82139445307558</v>
      </c>
      <c r="AJ207" s="6">
        <v>1.159</v>
      </c>
      <c r="AK207">
        <f t="shared" si="158"/>
        <v>115900</v>
      </c>
      <c r="AL207">
        <f t="shared" si="159"/>
        <v>5.064083435963596</v>
      </c>
      <c r="AM207">
        <f t="shared" si="160"/>
        <v>9.000000000000119E-3</v>
      </c>
      <c r="AN207">
        <f t="shared" si="161"/>
        <v>1.4547214248659217</v>
      </c>
      <c r="AO207">
        <f t="shared" si="162"/>
        <v>7.5822370837175079E-2</v>
      </c>
      <c r="AP207">
        <f t="shared" si="163"/>
        <v>0.11126400000000522</v>
      </c>
      <c r="AQ207">
        <f t="shared" si="164"/>
        <v>331.76160202290691</v>
      </c>
      <c r="AS207" s="7">
        <v>1.196</v>
      </c>
      <c r="AT207">
        <f t="shared" si="165"/>
        <v>119600</v>
      </c>
      <c r="AU207">
        <f t="shared" si="166"/>
        <v>5.0777311796523916</v>
      </c>
      <c r="AV207">
        <f t="shared" si="167"/>
        <v>4.9999999999998934E-3</v>
      </c>
      <c r="AW207">
        <f t="shared" si="168"/>
        <v>2.8148935982539753</v>
      </c>
      <c r="AX207">
        <f t="shared" si="169"/>
        <v>7.5822370837175079E-2</v>
      </c>
      <c r="AY207">
        <f t="shared" si="170"/>
        <v>0.11481600000000539</v>
      </c>
      <c r="AZ207">
        <f t="shared" si="171"/>
        <v>342.3527834507305</v>
      </c>
      <c r="BB207" s="8">
        <v>1.0680000000000001</v>
      </c>
      <c r="BC207">
        <f t="shared" si="172"/>
        <v>106800</v>
      </c>
      <c r="BD207">
        <f t="shared" si="173"/>
        <v>5.0285712526925375</v>
      </c>
      <c r="BE207">
        <f t="shared" si="174"/>
        <v>-2.0000000000000018E-3</v>
      </c>
      <c r="BF207">
        <f t="shared" si="175"/>
        <v>1.1843835981998634</v>
      </c>
      <c r="BG207">
        <f t="shared" si="176"/>
        <v>7.5822370837175079E-2</v>
      </c>
      <c r="BH207">
        <f t="shared" si="177"/>
        <v>0.10252800000000481</v>
      </c>
      <c r="BI207">
        <f t="shared" si="178"/>
        <v>305.71302067339479</v>
      </c>
    </row>
    <row r="208" spans="1:61" x14ac:dyDescent="0.25">
      <c r="A208">
        <v>-156</v>
      </c>
      <c r="B208">
        <v>425.95</v>
      </c>
      <c r="C208">
        <f t="shared" si="135"/>
        <v>4.2594999999999997E-4</v>
      </c>
      <c r="D208">
        <f t="shared" si="136"/>
        <v>-3.3706413774196595</v>
      </c>
      <c r="E208">
        <f t="shared" si="179"/>
        <v>-1.0100000000000191E-6</v>
      </c>
      <c r="I208" s="3">
        <v>1.2030000000000001</v>
      </c>
      <c r="J208">
        <f t="shared" si="137"/>
        <v>120300</v>
      </c>
      <c r="K208">
        <f t="shared" si="138"/>
        <v>5.0802656273398448</v>
      </c>
      <c r="L208">
        <f t="shared" si="139"/>
        <v>-2.9999999999998916E-3</v>
      </c>
      <c r="M208">
        <f t="shared" si="140"/>
        <v>-0.33693678531396171</v>
      </c>
      <c r="N208">
        <f t="shared" si="141"/>
        <v>7.5444019666742565E-2</v>
      </c>
      <c r="O208">
        <f t="shared" si="142"/>
        <v>0.1215030000000023</v>
      </c>
      <c r="P208">
        <f t="shared" si="143"/>
        <v>343.54192406183375</v>
      </c>
      <c r="R208" s="4">
        <v>1.3680000000000001</v>
      </c>
      <c r="S208">
        <f t="shared" si="144"/>
        <v>136800</v>
      </c>
      <c r="T208">
        <f t="shared" si="145"/>
        <v>5.1360860973840978</v>
      </c>
      <c r="U208">
        <f t="shared" si="146"/>
        <v>3.7000000000000144E-2</v>
      </c>
      <c r="V208">
        <f t="shared" si="147"/>
        <v>9.6577293413332495</v>
      </c>
      <c r="W208">
        <f t="shared" si="148"/>
        <v>7.5444019666742565E-2</v>
      </c>
      <c r="X208">
        <f t="shared" si="149"/>
        <v>0.13816800000000262</v>
      </c>
      <c r="Y208">
        <f t="shared" si="150"/>
        <v>390.66114057904286</v>
      </c>
      <c r="AA208" s="5">
        <v>1.286</v>
      </c>
      <c r="AB208">
        <f t="shared" si="151"/>
        <v>128600</v>
      </c>
      <c r="AC208">
        <f t="shared" si="152"/>
        <v>5.1092409685882032</v>
      </c>
      <c r="AD208">
        <f t="shared" si="153"/>
        <v>1.5000000000000124E-2</v>
      </c>
      <c r="AE208">
        <f t="shared" si="154"/>
        <v>5.631748044800168</v>
      </c>
      <c r="AF208">
        <f t="shared" si="155"/>
        <v>7.5444019666742565E-2</v>
      </c>
      <c r="AG208">
        <f t="shared" si="156"/>
        <v>0.12988600000000247</v>
      </c>
      <c r="AH208">
        <f t="shared" si="157"/>
        <v>367.24431782503592</v>
      </c>
      <c r="AJ208" s="6">
        <v>1.163</v>
      </c>
      <c r="AK208">
        <f t="shared" si="158"/>
        <v>116300</v>
      </c>
      <c r="AL208">
        <f t="shared" si="159"/>
        <v>5.0655797147284485</v>
      </c>
      <c r="AM208">
        <f t="shared" si="160"/>
        <v>4.0000000000000036E-3</v>
      </c>
      <c r="AN208">
        <f t="shared" si="161"/>
        <v>2.4313533972587593</v>
      </c>
      <c r="AO208">
        <f t="shared" si="162"/>
        <v>7.5444019666742565E-2</v>
      </c>
      <c r="AP208">
        <f t="shared" si="163"/>
        <v>0.11746300000000222</v>
      </c>
      <c r="AQ208">
        <f t="shared" si="164"/>
        <v>332.11908369402551</v>
      </c>
      <c r="AS208" s="7">
        <v>1.204</v>
      </c>
      <c r="AT208">
        <f t="shared" si="165"/>
        <v>120400</v>
      </c>
      <c r="AU208">
        <f t="shared" si="166"/>
        <v>5.0806264869218056</v>
      </c>
      <c r="AV208">
        <f t="shared" si="167"/>
        <v>8.0000000000000071E-3</v>
      </c>
      <c r="AW208">
        <f t="shared" si="168"/>
        <v>2.0140876321169245</v>
      </c>
      <c r="AX208">
        <f t="shared" si="169"/>
        <v>7.5444019666742565E-2</v>
      </c>
      <c r="AY208">
        <f t="shared" si="170"/>
        <v>0.12160400000000231</v>
      </c>
      <c r="AZ208">
        <f t="shared" si="171"/>
        <v>343.82749507102898</v>
      </c>
      <c r="BB208" s="8">
        <v>1.071</v>
      </c>
      <c r="BC208">
        <f t="shared" si="172"/>
        <v>107100</v>
      </c>
      <c r="BD208">
        <f t="shared" si="173"/>
        <v>5.0297894708318553</v>
      </c>
      <c r="BE208">
        <f t="shared" si="174"/>
        <v>2.9999999999998916E-3</v>
      </c>
      <c r="BF208">
        <f t="shared" si="175"/>
        <v>0.75590779573379407</v>
      </c>
      <c r="BG208">
        <f t="shared" si="176"/>
        <v>7.5444019666742565E-2</v>
      </c>
      <c r="BH208">
        <f t="shared" si="177"/>
        <v>0.10817100000000204</v>
      </c>
      <c r="BI208">
        <f t="shared" si="178"/>
        <v>305.8465508480665</v>
      </c>
    </row>
    <row r="209" spans="1:61" x14ac:dyDescent="0.25">
      <c r="A209">
        <v>-155</v>
      </c>
      <c r="B209">
        <v>424.9</v>
      </c>
      <c r="C209">
        <f t="shared" si="135"/>
        <v>4.2489999999999997E-4</v>
      </c>
      <c r="D209">
        <f t="shared" si="136"/>
        <v>-3.3717132689104856</v>
      </c>
      <c r="E209">
        <f t="shared" si="179"/>
        <v>-1.0499999999999984E-6</v>
      </c>
      <c r="I209" s="3">
        <v>1.202</v>
      </c>
      <c r="J209">
        <f t="shared" si="137"/>
        <v>120200</v>
      </c>
      <c r="K209">
        <f t="shared" si="138"/>
        <v>5.0799044676667204</v>
      </c>
      <c r="L209">
        <f t="shared" si="139"/>
        <v>-1.0000000000001119E-3</v>
      </c>
      <c r="M209">
        <f t="shared" si="140"/>
        <v>2.2400789436110959</v>
      </c>
      <c r="N209">
        <f t="shared" si="141"/>
        <v>7.5055142965209348E-2</v>
      </c>
      <c r="O209">
        <f t="shared" si="142"/>
        <v>0.12620999999999982</v>
      </c>
      <c r="P209">
        <f t="shared" si="143"/>
        <v>342.41019934749647</v>
      </c>
      <c r="R209" s="4">
        <v>1.401</v>
      </c>
      <c r="S209">
        <f t="shared" si="144"/>
        <v>140100</v>
      </c>
      <c r="T209">
        <f t="shared" si="145"/>
        <v>5.1464381352857744</v>
      </c>
      <c r="U209">
        <f t="shared" si="146"/>
        <v>3.2999999999999918E-2</v>
      </c>
      <c r="V209">
        <f t="shared" si="147"/>
        <v>7.363855832277288</v>
      </c>
      <c r="W209">
        <f t="shared" si="148"/>
        <v>7.5055142965209348E-2</v>
      </c>
      <c r="X209">
        <f t="shared" si="149"/>
        <v>0.14710499999999979</v>
      </c>
      <c r="Y209">
        <f t="shared" si="150"/>
        <v>399.09874316625837</v>
      </c>
      <c r="AA209" s="5">
        <v>1.304</v>
      </c>
      <c r="AB209">
        <f t="shared" si="151"/>
        <v>130400</v>
      </c>
      <c r="AC209">
        <f t="shared" si="152"/>
        <v>5.115277591395901</v>
      </c>
      <c r="AD209">
        <f t="shared" si="153"/>
        <v>1.8000000000000016E-2</v>
      </c>
      <c r="AE209">
        <f t="shared" si="154"/>
        <v>4.412238466969062</v>
      </c>
      <c r="AF209">
        <f t="shared" si="155"/>
        <v>7.5055142965209348E-2</v>
      </c>
      <c r="AG209">
        <f t="shared" si="156"/>
        <v>0.13691999999999979</v>
      </c>
      <c r="AH209">
        <f t="shared" si="157"/>
        <v>371.46663889279154</v>
      </c>
      <c r="AJ209" s="6">
        <v>1.17</v>
      </c>
      <c r="AK209">
        <f t="shared" si="158"/>
        <v>117000</v>
      </c>
      <c r="AL209">
        <f t="shared" si="159"/>
        <v>5.0681858617461613</v>
      </c>
      <c r="AM209">
        <f t="shared" si="160"/>
        <v>6.9999999999998952E-3</v>
      </c>
      <c r="AN209">
        <f t="shared" si="161"/>
        <v>2.9561256624935286</v>
      </c>
      <c r="AO209">
        <f t="shared" si="162"/>
        <v>7.5055142965209348E-2</v>
      </c>
      <c r="AP209">
        <f t="shared" si="163"/>
        <v>0.12284999999999982</v>
      </c>
      <c r="AQ209">
        <f t="shared" si="164"/>
        <v>333.29445360779607</v>
      </c>
      <c r="AS209" s="7">
        <v>1.21</v>
      </c>
      <c r="AT209">
        <f t="shared" si="165"/>
        <v>121000</v>
      </c>
      <c r="AU209">
        <f t="shared" si="166"/>
        <v>5.0827853703164498</v>
      </c>
      <c r="AV209">
        <f t="shared" si="167"/>
        <v>6.0000000000000053E-3</v>
      </c>
      <c r="AW209">
        <f t="shared" si="168"/>
        <v>1.9081943832678667</v>
      </c>
      <c r="AX209">
        <f t="shared" si="169"/>
        <v>7.5055142965209348E-2</v>
      </c>
      <c r="AY209">
        <f t="shared" si="170"/>
        <v>0.1270499999999998</v>
      </c>
      <c r="AZ209">
        <f t="shared" si="171"/>
        <v>344.68913578242154</v>
      </c>
      <c r="BB209" s="8">
        <v>1.073</v>
      </c>
      <c r="BC209">
        <f t="shared" si="172"/>
        <v>107300</v>
      </c>
      <c r="BD209">
        <f t="shared" si="173"/>
        <v>5.0305997219659515</v>
      </c>
      <c r="BE209">
        <f t="shared" si="174"/>
        <v>2.0000000000000018E-3</v>
      </c>
      <c r="BF209">
        <f t="shared" si="175"/>
        <v>-0.71972504319764286</v>
      </c>
      <c r="BG209">
        <f t="shared" si="176"/>
        <v>7.5055142965209348E-2</v>
      </c>
      <c r="BH209">
        <f t="shared" si="177"/>
        <v>0.11266499999999983</v>
      </c>
      <c r="BI209">
        <f t="shared" si="178"/>
        <v>305.66234933432924</v>
      </c>
    </row>
    <row r="210" spans="1:61" x14ac:dyDescent="0.25">
      <c r="A210">
        <v>-154</v>
      </c>
      <c r="B210">
        <v>423.8</v>
      </c>
      <c r="C210">
        <f t="shared" si="135"/>
        <v>4.238E-4</v>
      </c>
      <c r="D210">
        <f t="shared" si="136"/>
        <v>-3.3728390476252241</v>
      </c>
      <c r="E210">
        <f t="shared" si="179"/>
        <v>-1.0999999999999725E-6</v>
      </c>
      <c r="I210" s="3">
        <v>1.2090000000000001</v>
      </c>
      <c r="J210">
        <f t="shared" si="137"/>
        <v>120900.00000000001</v>
      </c>
      <c r="K210">
        <f t="shared" si="138"/>
        <v>5.0824263008607717</v>
      </c>
      <c r="L210">
        <f t="shared" si="139"/>
        <v>7.0000000000001172E-3</v>
      </c>
      <c r="M210">
        <f t="shared" si="140"/>
        <v>3.0852235841270792</v>
      </c>
      <c r="N210">
        <f t="shared" si="141"/>
        <v>7.4655857537765463E-2</v>
      </c>
      <c r="O210">
        <f t="shared" si="142"/>
        <v>0.13298999999999669</v>
      </c>
      <c r="P210">
        <f t="shared" si="143"/>
        <v>343.51265965391889</v>
      </c>
      <c r="R210" s="4">
        <v>1.4279999999999999</v>
      </c>
      <c r="S210">
        <f t="shared" si="144"/>
        <v>142800</v>
      </c>
      <c r="T210">
        <f t="shared" si="145"/>
        <v>5.1547282074401553</v>
      </c>
      <c r="U210">
        <f t="shared" si="146"/>
        <v>2.6999999999999913E-2</v>
      </c>
      <c r="V210">
        <f t="shared" si="147"/>
        <v>5.7262884360969046</v>
      </c>
      <c r="W210">
        <f t="shared" si="148"/>
        <v>7.4655857537765463E-2</v>
      </c>
      <c r="X210">
        <f t="shared" si="149"/>
        <v>0.15707999999999608</v>
      </c>
      <c r="Y210">
        <f t="shared" si="150"/>
        <v>405.73703720909521</v>
      </c>
      <c r="AA210" s="5">
        <v>1.319</v>
      </c>
      <c r="AB210">
        <f t="shared" si="151"/>
        <v>131900</v>
      </c>
      <c r="AC210">
        <f t="shared" si="152"/>
        <v>5.1202447955463652</v>
      </c>
      <c r="AD210">
        <f t="shared" si="153"/>
        <v>1.4999999999999902E-2</v>
      </c>
      <c r="AE210">
        <f t="shared" si="154"/>
        <v>3.3921200187113807</v>
      </c>
      <c r="AF210">
        <f t="shared" si="155"/>
        <v>7.4655857537765463E-2</v>
      </c>
      <c r="AG210">
        <f t="shared" si="156"/>
        <v>0.14508999999999639</v>
      </c>
      <c r="AH210">
        <f t="shared" si="157"/>
        <v>374.76691322044576</v>
      </c>
      <c r="AJ210" s="6">
        <v>1.179</v>
      </c>
      <c r="AK210">
        <f t="shared" si="158"/>
        <v>117900</v>
      </c>
      <c r="AL210">
        <f t="shared" si="159"/>
        <v>5.0715138050950888</v>
      </c>
      <c r="AM210">
        <f t="shared" si="160"/>
        <v>9.000000000000119E-3</v>
      </c>
      <c r="AN210">
        <f t="shared" si="161"/>
        <v>1.5850384438160923</v>
      </c>
      <c r="AO210">
        <f t="shared" si="162"/>
        <v>7.4655857537765463E-2</v>
      </c>
      <c r="AP210">
        <f t="shared" si="163"/>
        <v>0.12968999999999675</v>
      </c>
      <c r="AQ210">
        <f t="shared" si="164"/>
        <v>334.98877231759332</v>
      </c>
      <c r="AS210" s="7">
        <v>1.216</v>
      </c>
      <c r="AT210">
        <f t="shared" si="165"/>
        <v>121600</v>
      </c>
      <c r="AU210">
        <f t="shared" si="166"/>
        <v>5.0849335749367164</v>
      </c>
      <c r="AV210">
        <f t="shared" si="167"/>
        <v>6.0000000000000053E-3</v>
      </c>
      <c r="AW210">
        <f t="shared" si="168"/>
        <v>0.92290155598124723</v>
      </c>
      <c r="AX210">
        <f t="shared" si="169"/>
        <v>7.4655857537765463E-2</v>
      </c>
      <c r="AY210">
        <f t="shared" si="170"/>
        <v>0.13375999999999666</v>
      </c>
      <c r="AZ210">
        <f t="shared" si="171"/>
        <v>345.50156669906147</v>
      </c>
      <c r="BB210" s="8">
        <v>1.071</v>
      </c>
      <c r="BC210">
        <f t="shared" si="172"/>
        <v>107100</v>
      </c>
      <c r="BD210">
        <f t="shared" si="173"/>
        <v>5.0297894708318553</v>
      </c>
      <c r="BE210">
        <f t="shared" si="174"/>
        <v>-2.0000000000000018E-3</v>
      </c>
      <c r="BF210">
        <f t="shared" si="175"/>
        <v>-1.0506150655832995</v>
      </c>
      <c r="BG210">
        <f t="shared" si="176"/>
        <v>7.4655857537765463E-2</v>
      </c>
      <c r="BH210">
        <f t="shared" si="177"/>
        <v>0.11780999999999706</v>
      </c>
      <c r="BI210">
        <f t="shared" si="178"/>
        <v>304.3027779068214</v>
      </c>
    </row>
    <row r="211" spans="1:61" x14ac:dyDescent="0.25">
      <c r="A211">
        <v>-153</v>
      </c>
      <c r="B211">
        <v>422.67</v>
      </c>
      <c r="C211">
        <f t="shared" si="135"/>
        <v>4.2266999999999999E-4</v>
      </c>
      <c r="D211">
        <f t="shared" si="136"/>
        <v>-3.3739985761521081</v>
      </c>
      <c r="E211">
        <f t="shared" si="179"/>
        <v>-1.1300000000000112E-6</v>
      </c>
      <c r="I211" s="3">
        <v>1.2190000000000001</v>
      </c>
      <c r="J211">
        <f t="shared" si="137"/>
        <v>121900.00000000001</v>
      </c>
      <c r="K211">
        <f t="shared" si="138"/>
        <v>5.0860037056183822</v>
      </c>
      <c r="L211">
        <f t="shared" si="139"/>
        <v>1.0000000000000009E-2</v>
      </c>
      <c r="M211">
        <f t="shared" si="140"/>
        <v>5.5322217645566818</v>
      </c>
      <c r="N211">
        <f t="shared" si="141"/>
        <v>7.4246283321678763E-2</v>
      </c>
      <c r="O211">
        <f t="shared" si="142"/>
        <v>0.13774700000000137</v>
      </c>
      <c r="P211">
        <f t="shared" si="143"/>
        <v>345.43045385261155</v>
      </c>
      <c r="R211" s="4">
        <v>1.45</v>
      </c>
      <c r="S211">
        <f t="shared" si="144"/>
        <v>145000</v>
      </c>
      <c r="T211">
        <f t="shared" si="145"/>
        <v>5.1613680022349753</v>
      </c>
      <c r="U211">
        <f t="shared" si="146"/>
        <v>2.200000000000002E-2</v>
      </c>
      <c r="V211">
        <f t="shared" si="147"/>
        <v>5.6292490528386896</v>
      </c>
      <c r="W211">
        <f t="shared" si="148"/>
        <v>7.4246283321678763E-2</v>
      </c>
      <c r="X211">
        <f t="shared" si="149"/>
        <v>0.16385000000000163</v>
      </c>
      <c r="Y211">
        <f t="shared" si="150"/>
        <v>410.88938317168726</v>
      </c>
      <c r="AA211" s="5">
        <v>1.331</v>
      </c>
      <c r="AB211">
        <f t="shared" si="151"/>
        <v>133100</v>
      </c>
      <c r="AC211">
        <f t="shared" si="152"/>
        <v>5.1241780554746752</v>
      </c>
      <c r="AD211">
        <f t="shared" si="153"/>
        <v>1.2000000000000011E-2</v>
      </c>
      <c r="AE211">
        <f t="shared" si="154"/>
        <v>2.1434951472243422</v>
      </c>
      <c r="AF211">
        <f t="shared" si="155"/>
        <v>7.4246283321678763E-2</v>
      </c>
      <c r="AG211">
        <f t="shared" si="156"/>
        <v>0.15040300000000148</v>
      </c>
      <c r="AH211">
        <f t="shared" si="157"/>
        <v>377.16811655276945</v>
      </c>
      <c r="AJ211" s="6">
        <v>1.1839999999999999</v>
      </c>
      <c r="AK211">
        <f t="shared" si="158"/>
        <v>118400</v>
      </c>
      <c r="AL211">
        <f t="shared" si="159"/>
        <v>5.0733517023869013</v>
      </c>
      <c r="AM211">
        <f t="shared" si="160"/>
        <v>4.9999999999998934E-3</v>
      </c>
      <c r="AN211">
        <f t="shared" si="161"/>
        <v>2.1085221274444153</v>
      </c>
      <c r="AO211">
        <f t="shared" si="162"/>
        <v>7.4246283321678763E-2</v>
      </c>
      <c r="AP211">
        <f t="shared" si="163"/>
        <v>0.13379200000000133</v>
      </c>
      <c r="AQ211">
        <f t="shared" si="164"/>
        <v>335.51243425881222</v>
      </c>
      <c r="AS211" s="7">
        <v>1.2190000000000001</v>
      </c>
      <c r="AT211">
        <f t="shared" si="165"/>
        <v>121900.00000000001</v>
      </c>
      <c r="AU211">
        <f t="shared" si="166"/>
        <v>5.0860037056183822</v>
      </c>
      <c r="AV211">
        <f t="shared" si="167"/>
        <v>3.0000000000001137E-3</v>
      </c>
      <c r="AW211">
        <f t="shared" si="168"/>
        <v>0.87921719551295974</v>
      </c>
      <c r="AX211">
        <f t="shared" si="169"/>
        <v>7.4246283321678763E-2</v>
      </c>
      <c r="AY211">
        <f t="shared" si="170"/>
        <v>0.13774700000000137</v>
      </c>
      <c r="AZ211">
        <f t="shared" si="171"/>
        <v>345.43045385261155</v>
      </c>
      <c r="BB211" s="8">
        <v>1.0680000000000001</v>
      </c>
      <c r="BC211">
        <f t="shared" si="172"/>
        <v>106800</v>
      </c>
      <c r="BD211">
        <f t="shared" si="173"/>
        <v>5.0285712526925375</v>
      </c>
      <c r="BE211">
        <f t="shared" si="174"/>
        <v>-2.9999999999998916E-3</v>
      </c>
      <c r="BF211">
        <f t="shared" si="175"/>
        <v>-0.33507701024680658</v>
      </c>
      <c r="BG211">
        <f t="shared" si="176"/>
        <v>7.4246283321678763E-2</v>
      </c>
      <c r="BH211">
        <f t="shared" si="177"/>
        <v>0.12068400000000119</v>
      </c>
      <c r="BI211">
        <f t="shared" si="178"/>
        <v>302.64128360507726</v>
      </c>
    </row>
    <row r="212" spans="1:61" x14ac:dyDescent="0.25">
      <c r="A212">
        <v>-152</v>
      </c>
      <c r="B212">
        <v>421.49</v>
      </c>
      <c r="C212">
        <f t="shared" si="135"/>
        <v>4.2149E-4</v>
      </c>
      <c r="D212">
        <f t="shared" si="136"/>
        <v>-3.3752127247078927</v>
      </c>
      <c r="E212">
        <f t="shared" si="179"/>
        <v>-1.1799999999999853E-6</v>
      </c>
      <c r="I212" s="3">
        <v>1.238</v>
      </c>
      <c r="J212">
        <f t="shared" si="137"/>
        <v>123800</v>
      </c>
      <c r="K212">
        <f t="shared" si="138"/>
        <v>5.0927206446840989</v>
      </c>
      <c r="L212">
        <f t="shared" si="139"/>
        <v>1.8999999999999906E-2</v>
      </c>
      <c r="M212">
        <f t="shared" si="140"/>
        <v>5.7555747198661908</v>
      </c>
      <c r="N212">
        <f t="shared" si="141"/>
        <v>7.3826543351842244E-2</v>
      </c>
      <c r="O212">
        <f t="shared" si="142"/>
        <v>0.14608399999999819</v>
      </c>
      <c r="P212">
        <f t="shared" si="143"/>
        <v>349.8351260385524</v>
      </c>
      <c r="R212" s="4">
        <v>1.4730000000000001</v>
      </c>
      <c r="S212">
        <f t="shared" si="144"/>
        <v>147300</v>
      </c>
      <c r="T212">
        <f t="shared" si="145"/>
        <v>5.1682027468426313</v>
      </c>
      <c r="U212">
        <f t="shared" si="146"/>
        <v>2.3000000000000131E-2</v>
      </c>
      <c r="V212">
        <f t="shared" si="147"/>
        <v>4.3854337284665172</v>
      </c>
      <c r="W212">
        <f t="shared" si="148"/>
        <v>7.3826543351842244E-2</v>
      </c>
      <c r="X212">
        <f t="shared" si="149"/>
        <v>0.17381399999999783</v>
      </c>
      <c r="Y212">
        <f t="shared" si="150"/>
        <v>416.24163219288181</v>
      </c>
      <c r="AA212" s="5">
        <v>1.339</v>
      </c>
      <c r="AB212">
        <f t="shared" si="151"/>
        <v>133900</v>
      </c>
      <c r="AC212">
        <f t="shared" si="152"/>
        <v>5.126780577012009</v>
      </c>
      <c r="AD212">
        <f t="shared" si="153"/>
        <v>8.0000000000000071E-3</v>
      </c>
      <c r="AE212">
        <f t="shared" si="154"/>
        <v>0.51070838317721534</v>
      </c>
      <c r="AF212">
        <f t="shared" si="155"/>
        <v>7.3826543351842244E-2</v>
      </c>
      <c r="AG212">
        <f t="shared" si="156"/>
        <v>0.15800199999999803</v>
      </c>
      <c r="AH212">
        <f t="shared" si="157"/>
        <v>378.37579464105141</v>
      </c>
      <c r="AJ212" s="6">
        <v>1.1910000000000001</v>
      </c>
      <c r="AK212">
        <f t="shared" si="158"/>
        <v>119100</v>
      </c>
      <c r="AL212">
        <f t="shared" si="159"/>
        <v>5.0759117614827778</v>
      </c>
      <c r="AM212">
        <f t="shared" si="160"/>
        <v>7.0000000000001172E-3</v>
      </c>
      <c r="AN212">
        <f t="shared" si="161"/>
        <v>3.7146662870915024</v>
      </c>
      <c r="AO212">
        <f t="shared" si="162"/>
        <v>7.3826543351842244E-2</v>
      </c>
      <c r="AP212">
        <f t="shared" si="163"/>
        <v>0.14053799999999825</v>
      </c>
      <c r="AQ212">
        <f t="shared" si="164"/>
        <v>336.55382480768651</v>
      </c>
      <c r="AS212" s="7">
        <v>1.222</v>
      </c>
      <c r="AT212">
        <f t="shared" si="165"/>
        <v>122200</v>
      </c>
      <c r="AU212">
        <f t="shared" si="166"/>
        <v>5.0870712059065353</v>
      </c>
      <c r="AV212">
        <f t="shared" si="167"/>
        <v>2.9999999999998916E-3</v>
      </c>
      <c r="AW212">
        <f t="shared" si="168"/>
        <v>0.83900627211304235</v>
      </c>
      <c r="AX212">
        <f t="shared" si="169"/>
        <v>7.3826543351842244E-2</v>
      </c>
      <c r="AY212">
        <f t="shared" si="170"/>
        <v>0.14419599999999821</v>
      </c>
      <c r="AZ212">
        <f t="shared" si="171"/>
        <v>345.31383200251298</v>
      </c>
      <c r="BB212" s="8">
        <v>1.0669999999999999</v>
      </c>
      <c r="BC212">
        <f t="shared" si="172"/>
        <v>106700</v>
      </c>
      <c r="BD212">
        <f t="shared" si="173"/>
        <v>5.0281644194244697</v>
      </c>
      <c r="BE212">
        <f t="shared" si="174"/>
        <v>-1.0000000000001119E-3</v>
      </c>
      <c r="BF212">
        <f t="shared" si="175"/>
        <v>-0.96342030762034481</v>
      </c>
      <c r="BG212">
        <f t="shared" si="176"/>
        <v>7.3826543351842244E-2</v>
      </c>
      <c r="BH212">
        <f t="shared" si="177"/>
        <v>0.12590599999999844</v>
      </c>
      <c r="BI212">
        <f t="shared" si="178"/>
        <v>301.5137960283808</v>
      </c>
    </row>
    <row r="213" spans="1:61" x14ac:dyDescent="0.25">
      <c r="A213">
        <v>-151</v>
      </c>
      <c r="B213">
        <v>420.26</v>
      </c>
      <c r="C213">
        <f t="shared" si="135"/>
        <v>4.2025999999999999E-4</v>
      </c>
      <c r="D213">
        <f t="shared" si="136"/>
        <v>-3.3764819438179408</v>
      </c>
      <c r="E213">
        <f t="shared" si="179"/>
        <v>-1.2300000000000136E-6</v>
      </c>
      <c r="I213" s="3">
        <v>1.2589999999999999</v>
      </c>
      <c r="J213">
        <f t="shared" si="137"/>
        <v>125899.99999999999</v>
      </c>
      <c r="K213">
        <f t="shared" si="138"/>
        <v>5.1000257301078626</v>
      </c>
      <c r="L213">
        <f t="shared" si="139"/>
        <v>2.0999999999999908E-2</v>
      </c>
      <c r="M213">
        <f t="shared" si="140"/>
        <v>7.0667206701025638</v>
      </c>
      <c r="N213">
        <f t="shared" si="141"/>
        <v>7.3396763725408626E-2</v>
      </c>
      <c r="O213">
        <f t="shared" si="142"/>
        <v>0.15485700000000169</v>
      </c>
      <c r="P213">
        <f t="shared" si="143"/>
        <v>354.73111176521041</v>
      </c>
      <c r="R213" s="4">
        <v>1.492</v>
      </c>
      <c r="S213">
        <f t="shared" si="144"/>
        <v>149200</v>
      </c>
      <c r="T213">
        <f t="shared" si="145"/>
        <v>5.1737688231366503</v>
      </c>
      <c r="U213">
        <f t="shared" si="146"/>
        <v>1.8999999999999906E-2</v>
      </c>
      <c r="V213">
        <f t="shared" si="147"/>
        <v>2.8892490986158221</v>
      </c>
      <c r="W213">
        <f t="shared" si="148"/>
        <v>7.3396763725408626E-2</v>
      </c>
      <c r="X213">
        <f t="shared" si="149"/>
        <v>0.18351600000000204</v>
      </c>
      <c r="Y213">
        <f t="shared" si="150"/>
        <v>420.38031672255283</v>
      </c>
      <c r="AA213" s="5">
        <v>1.341</v>
      </c>
      <c r="AB213">
        <f t="shared" si="151"/>
        <v>134100</v>
      </c>
      <c r="AC213">
        <f t="shared" si="152"/>
        <v>5.1274287778515992</v>
      </c>
      <c r="AD213">
        <f t="shared" si="153"/>
        <v>2.0000000000000018E-3</v>
      </c>
      <c r="AE213">
        <f t="shared" si="154"/>
        <v>0.9919275607325625</v>
      </c>
      <c r="AF213">
        <f t="shared" si="155"/>
        <v>7.3396763725408626E-2</v>
      </c>
      <c r="AG213">
        <f t="shared" si="156"/>
        <v>0.16494300000000184</v>
      </c>
      <c r="AH213">
        <f t="shared" si="157"/>
        <v>377.83512381028373</v>
      </c>
      <c r="AJ213" s="6">
        <v>1.204</v>
      </c>
      <c r="AK213">
        <f t="shared" si="158"/>
        <v>120400</v>
      </c>
      <c r="AL213">
        <f t="shared" si="159"/>
        <v>5.0806264869218056</v>
      </c>
      <c r="AM213">
        <f t="shared" si="160"/>
        <v>1.2999999999999901E-2</v>
      </c>
      <c r="AN213">
        <f t="shared" si="161"/>
        <v>2.7546842933200892</v>
      </c>
      <c r="AO213">
        <f t="shared" si="162"/>
        <v>7.3396763725408626E-2</v>
      </c>
      <c r="AP213">
        <f t="shared" si="163"/>
        <v>0.14809200000000164</v>
      </c>
      <c r="AQ213">
        <f t="shared" si="164"/>
        <v>339.23451832034425</v>
      </c>
      <c r="AS213" s="7">
        <v>1.2250000000000001</v>
      </c>
      <c r="AT213">
        <f t="shared" si="165"/>
        <v>122500.00000000001</v>
      </c>
      <c r="AU213">
        <f t="shared" si="166"/>
        <v>5.0881360887005513</v>
      </c>
      <c r="AV213">
        <f t="shared" si="167"/>
        <v>3.0000000000001137E-3</v>
      </c>
      <c r="AW213">
        <f t="shared" si="168"/>
        <v>0.27175801778738762</v>
      </c>
      <c r="AX213">
        <f t="shared" si="169"/>
        <v>7.3396763725408626E-2</v>
      </c>
      <c r="AY213">
        <f t="shared" si="170"/>
        <v>0.1506750000000017</v>
      </c>
      <c r="AZ213">
        <f t="shared" si="171"/>
        <v>345.15139945383868</v>
      </c>
      <c r="BB213" s="8">
        <v>1.0640000000000001</v>
      </c>
      <c r="BC213">
        <f t="shared" si="172"/>
        <v>106400</v>
      </c>
      <c r="BD213">
        <f t="shared" si="173"/>
        <v>5.0269416279590295</v>
      </c>
      <c r="BE213">
        <f t="shared" si="174"/>
        <v>-2.9999999999998916E-3</v>
      </c>
      <c r="BF213">
        <f t="shared" si="175"/>
        <v>-0.31315416723727946</v>
      </c>
      <c r="BG213">
        <f t="shared" si="176"/>
        <v>7.3396763725408626E-2</v>
      </c>
      <c r="BH213">
        <f t="shared" si="177"/>
        <v>0.13087200000000146</v>
      </c>
      <c r="BI213">
        <f t="shared" si="178"/>
        <v>299.7886440970484</v>
      </c>
    </row>
    <row r="214" spans="1:61" x14ac:dyDescent="0.25">
      <c r="A214">
        <v>-150</v>
      </c>
      <c r="B214">
        <v>419</v>
      </c>
      <c r="C214">
        <f t="shared" si="135"/>
        <v>4.1899999999999999E-4</v>
      </c>
      <c r="D214">
        <f t="shared" si="136"/>
        <v>-3.3777859770337049</v>
      </c>
      <c r="E214">
        <f t="shared" si="179"/>
        <v>-1.2599999999999981E-6</v>
      </c>
      <c r="I214" s="3">
        <v>1.286</v>
      </c>
      <c r="J214">
        <f t="shared" si="137"/>
        <v>128600</v>
      </c>
      <c r="K214">
        <f t="shared" si="138"/>
        <v>5.1092409685882032</v>
      </c>
      <c r="L214">
        <f t="shared" si="139"/>
        <v>2.7000000000000135E-2</v>
      </c>
      <c r="M214">
        <f t="shared" si="140"/>
        <v>6.1485739777731929</v>
      </c>
      <c r="N214">
        <f t="shared" si="141"/>
        <v>7.2957073565520753E-2</v>
      </c>
      <c r="O214">
        <f t="shared" si="142"/>
        <v>0.16203599999999976</v>
      </c>
      <c r="P214">
        <f t="shared" si="143"/>
        <v>361.25218727242651</v>
      </c>
      <c r="R214" s="4">
        <v>1.5049999999999999</v>
      </c>
      <c r="S214">
        <f t="shared" si="144"/>
        <v>150500</v>
      </c>
      <c r="T214">
        <f t="shared" si="145"/>
        <v>5.1775364999298619</v>
      </c>
      <c r="U214">
        <f t="shared" si="146"/>
        <v>1.2999999999999901E-2</v>
      </c>
      <c r="V214">
        <f t="shared" si="147"/>
        <v>1.9040292281454738</v>
      </c>
      <c r="W214">
        <f t="shared" si="148"/>
        <v>7.2957073565520753E-2</v>
      </c>
      <c r="X214">
        <f t="shared" si="149"/>
        <v>0.18962999999999972</v>
      </c>
      <c r="Y214">
        <f t="shared" si="150"/>
        <v>422.77180547822849</v>
      </c>
      <c r="AA214" s="5">
        <v>1.345</v>
      </c>
      <c r="AB214">
        <f t="shared" si="151"/>
        <v>134500</v>
      </c>
      <c r="AC214">
        <f t="shared" si="152"/>
        <v>5.1287222843384264</v>
      </c>
      <c r="AD214">
        <f t="shared" si="153"/>
        <v>4.0000000000000036E-3</v>
      </c>
      <c r="AE214">
        <f t="shared" si="154"/>
        <v>-1.4277836032354994</v>
      </c>
      <c r="AF214">
        <f t="shared" si="155"/>
        <v>7.2957073565520753E-2</v>
      </c>
      <c r="AG214">
        <f t="shared" si="156"/>
        <v>0.16946999999999973</v>
      </c>
      <c r="AH214">
        <f t="shared" si="157"/>
        <v>377.82596569316769</v>
      </c>
      <c r="AJ214" s="6">
        <v>1.214</v>
      </c>
      <c r="AK214">
        <f t="shared" si="158"/>
        <v>121400</v>
      </c>
      <c r="AL214">
        <f t="shared" si="159"/>
        <v>5.0842186867392387</v>
      </c>
      <c r="AM214">
        <f t="shared" si="160"/>
        <v>1.0000000000000009E-2</v>
      </c>
      <c r="AN214">
        <f t="shared" si="161"/>
        <v>1.3125668592955773</v>
      </c>
      <c r="AO214">
        <f t="shared" si="162"/>
        <v>7.2957073565520753E-2</v>
      </c>
      <c r="AP214">
        <f t="shared" si="163"/>
        <v>0.15296399999999977</v>
      </c>
      <c r="AQ214">
        <f t="shared" si="164"/>
        <v>341.02655936914908</v>
      </c>
      <c r="AS214" s="7">
        <v>1.226</v>
      </c>
      <c r="AT214">
        <f t="shared" si="165"/>
        <v>122600</v>
      </c>
      <c r="AU214">
        <f t="shared" si="166"/>
        <v>5.0884904701823963</v>
      </c>
      <c r="AV214">
        <f t="shared" si="167"/>
        <v>9.9999999999988987E-4</v>
      </c>
      <c r="AW214">
        <f t="shared" si="168"/>
        <v>0</v>
      </c>
      <c r="AX214">
        <f t="shared" si="169"/>
        <v>7.2957073565520753E-2</v>
      </c>
      <c r="AY214">
        <f t="shared" si="170"/>
        <v>0.15447599999999978</v>
      </c>
      <c r="AZ214">
        <f t="shared" si="171"/>
        <v>344.39749735302865</v>
      </c>
      <c r="BB214" s="8">
        <v>1.0629999999999999</v>
      </c>
      <c r="BC214">
        <f t="shared" si="172"/>
        <v>106300</v>
      </c>
      <c r="BD214">
        <f t="shared" si="173"/>
        <v>5.0265332645232972</v>
      </c>
      <c r="BE214">
        <f t="shared" si="174"/>
        <v>-1.0000000000001119E-3</v>
      </c>
      <c r="BF214">
        <f t="shared" si="175"/>
        <v>0</v>
      </c>
      <c r="BG214">
        <f t="shared" si="176"/>
        <v>7.2957073565520753E-2</v>
      </c>
      <c r="BH214">
        <f t="shared" si="177"/>
        <v>0.13393799999999981</v>
      </c>
      <c r="BI214">
        <f t="shared" si="178"/>
        <v>298.60892307199794</v>
      </c>
    </row>
    <row r="215" spans="1:61" x14ac:dyDescent="0.25">
      <c r="A215">
        <v>-149</v>
      </c>
      <c r="B215">
        <v>417.69</v>
      </c>
      <c r="C215">
        <f t="shared" si="135"/>
        <v>4.1769000000000002E-4</v>
      </c>
      <c r="D215">
        <f t="shared" si="136"/>
        <v>-3.3791459221416451</v>
      </c>
      <c r="E215">
        <f t="shared" si="179"/>
        <v>-1.3099999999999722E-6</v>
      </c>
      <c r="I215" s="3">
        <v>1.3109999999999999</v>
      </c>
      <c r="J215">
        <f t="shared" si="137"/>
        <v>131100</v>
      </c>
      <c r="K215">
        <f t="shared" si="138"/>
        <v>5.1176026916900845</v>
      </c>
      <c r="L215">
        <f t="shared" si="139"/>
        <v>2.4999999999999911E-2</v>
      </c>
      <c r="M215">
        <f t="shared" si="140"/>
        <v>6.708767893898985</v>
      </c>
      <c r="N215">
        <f t="shared" si="141"/>
        <v>7.2507604984145602E-2</v>
      </c>
      <c r="O215">
        <f t="shared" si="142"/>
        <v>0.17174099999999637</v>
      </c>
      <c r="P215">
        <f t="shared" si="143"/>
        <v>367.1235661066039</v>
      </c>
      <c r="R215" s="4">
        <v>1.514</v>
      </c>
      <c r="S215">
        <f t="shared" si="144"/>
        <v>151400</v>
      </c>
      <c r="T215">
        <f t="shared" si="145"/>
        <v>5.1801258751640535</v>
      </c>
      <c r="U215">
        <f t="shared" si="146"/>
        <v>9.000000000000119E-3</v>
      </c>
      <c r="V215">
        <f t="shared" si="147"/>
        <v>1.8173398962327421</v>
      </c>
      <c r="W215">
        <f t="shared" si="148"/>
        <v>7.2507604984145602E-2</v>
      </c>
      <c r="X215">
        <f t="shared" si="149"/>
        <v>0.19833399999999579</v>
      </c>
      <c r="Y215">
        <f t="shared" si="150"/>
        <v>423.97031204073096</v>
      </c>
      <c r="AA215" s="5">
        <v>1.339</v>
      </c>
      <c r="AB215">
        <f t="shared" si="151"/>
        <v>133900</v>
      </c>
      <c r="AC215">
        <f t="shared" si="152"/>
        <v>5.126780577012009</v>
      </c>
      <c r="AD215">
        <f t="shared" si="153"/>
        <v>-6.0000000000000053E-3</v>
      </c>
      <c r="AE215">
        <f t="shared" si="154"/>
        <v>-2.0679153343684602</v>
      </c>
      <c r="AF215">
        <f t="shared" si="155"/>
        <v>7.2507604984145602E-2</v>
      </c>
      <c r="AG215">
        <f t="shared" si="156"/>
        <v>0.17540899999999629</v>
      </c>
      <c r="AH215">
        <f t="shared" si="157"/>
        <v>374.96449658027655</v>
      </c>
      <c r="AJ215" s="6">
        <v>1.2190000000000001</v>
      </c>
      <c r="AK215">
        <f t="shared" si="158"/>
        <v>121900.00000000001</v>
      </c>
      <c r="AL215">
        <f t="shared" si="159"/>
        <v>5.0860037056183822</v>
      </c>
      <c r="AM215">
        <f t="shared" si="160"/>
        <v>5.0000000000001155E-3</v>
      </c>
      <c r="AN215">
        <f t="shared" si="161"/>
        <v>0.75368672495966371</v>
      </c>
      <c r="AO215">
        <f t="shared" si="162"/>
        <v>7.2507604984145602E-2</v>
      </c>
      <c r="AP215">
        <f t="shared" si="163"/>
        <v>0.15968899999999664</v>
      </c>
      <c r="AQ215">
        <f t="shared" si="164"/>
        <v>341.36050883596505</v>
      </c>
      <c r="AS215" s="7">
        <v>1.226</v>
      </c>
      <c r="AT215">
        <f t="shared" si="165"/>
        <v>122600</v>
      </c>
      <c r="AU215">
        <f t="shared" si="166"/>
        <v>5.0884904701823963</v>
      </c>
      <c r="AV215">
        <f t="shared" si="167"/>
        <v>0</v>
      </c>
      <c r="AW215">
        <f t="shared" si="168"/>
        <v>-0.50061191238262381</v>
      </c>
      <c r="AX215">
        <f t="shared" si="169"/>
        <v>7.2507604984145602E-2</v>
      </c>
      <c r="AY215">
        <f t="shared" si="170"/>
        <v>0.16060599999999658</v>
      </c>
      <c r="AZ215">
        <f t="shared" si="171"/>
        <v>343.32074145438321</v>
      </c>
      <c r="BB215" s="8">
        <v>1.0629999999999999</v>
      </c>
      <c r="BC215">
        <f t="shared" si="172"/>
        <v>106300</v>
      </c>
      <c r="BD215">
        <f t="shared" si="173"/>
        <v>5.0265332645232972</v>
      </c>
      <c r="BE215">
        <f t="shared" si="174"/>
        <v>0</v>
      </c>
      <c r="BF215">
        <f t="shared" si="175"/>
        <v>0.28831664392606826</v>
      </c>
      <c r="BG215">
        <f t="shared" si="176"/>
        <v>7.2507604984145602E-2</v>
      </c>
      <c r="BH215">
        <f t="shared" si="177"/>
        <v>0.13925299999999705</v>
      </c>
      <c r="BI215">
        <f t="shared" si="178"/>
        <v>297.67532476835993</v>
      </c>
    </row>
    <row r="216" spans="1:61" x14ac:dyDescent="0.25">
      <c r="A216">
        <v>-148</v>
      </c>
      <c r="B216">
        <v>416.33</v>
      </c>
      <c r="C216">
        <f t="shared" si="135"/>
        <v>4.1632999999999997E-4</v>
      </c>
      <c r="D216">
        <f t="shared" si="136"/>
        <v>-3.3805622934970119</v>
      </c>
      <c r="E216">
        <f t="shared" si="179"/>
        <v>-1.3600000000000547E-6</v>
      </c>
      <c r="I216" s="3">
        <v>1.34</v>
      </c>
      <c r="J216">
        <f t="shared" si="137"/>
        <v>134000</v>
      </c>
      <c r="K216">
        <f t="shared" si="138"/>
        <v>5.1271047983648073</v>
      </c>
      <c r="L216">
        <f t="shared" si="139"/>
        <v>2.9000000000000137E-2</v>
      </c>
      <c r="M216">
        <f t="shared" si="140"/>
        <v>6.1837475487899658</v>
      </c>
      <c r="N216">
        <f t="shared" si="141"/>
        <v>7.2048493044021264E-2</v>
      </c>
      <c r="O216">
        <f t="shared" si="142"/>
        <v>0.18224000000000734</v>
      </c>
      <c r="P216">
        <f t="shared" si="143"/>
        <v>374.02273240061555</v>
      </c>
      <c r="R216" s="4">
        <v>1.5229999999999999</v>
      </c>
      <c r="S216">
        <f t="shared" si="144"/>
        <v>152300</v>
      </c>
      <c r="T216">
        <f t="shared" si="145"/>
        <v>5.1826999033360428</v>
      </c>
      <c r="U216">
        <f t="shared" si="146"/>
        <v>8.999999999999897E-3</v>
      </c>
      <c r="V216">
        <f t="shared" si="147"/>
        <v>1.9569291504250783</v>
      </c>
      <c r="W216">
        <f t="shared" si="148"/>
        <v>7.2048493044021264E-2</v>
      </c>
      <c r="X216">
        <f t="shared" si="149"/>
        <v>0.20712800000000833</v>
      </c>
      <c r="Y216">
        <f t="shared" si="150"/>
        <v>425.10195630308766</v>
      </c>
      <c r="AA216" s="5">
        <v>1.33</v>
      </c>
      <c r="AB216">
        <f t="shared" si="151"/>
        <v>133000</v>
      </c>
      <c r="AC216">
        <f t="shared" si="152"/>
        <v>5.1238516409670858</v>
      </c>
      <c r="AD216">
        <f t="shared" si="153"/>
        <v>-8.999999999999897E-3</v>
      </c>
      <c r="AE216">
        <f t="shared" si="154"/>
        <v>-2.0303053198688366</v>
      </c>
      <c r="AF216">
        <f t="shared" si="155"/>
        <v>7.2048493044021264E-2</v>
      </c>
      <c r="AG216">
        <f t="shared" si="156"/>
        <v>0.18088000000000728</v>
      </c>
      <c r="AH216">
        <f t="shared" si="157"/>
        <v>371.23151797971542</v>
      </c>
      <c r="AJ216" s="6">
        <v>1.222</v>
      </c>
      <c r="AK216">
        <f t="shared" si="158"/>
        <v>122200</v>
      </c>
      <c r="AL216">
        <f t="shared" si="159"/>
        <v>5.0870712059065353</v>
      </c>
      <c r="AM216">
        <f t="shared" si="160"/>
        <v>2.9999999999998916E-3</v>
      </c>
      <c r="AN216">
        <f t="shared" si="161"/>
        <v>0.2445952749242733</v>
      </c>
      <c r="AO216">
        <f t="shared" si="162"/>
        <v>7.2048493044021264E-2</v>
      </c>
      <c r="AP216">
        <f t="shared" si="163"/>
        <v>0.1661920000000067</v>
      </c>
      <c r="AQ216">
        <f t="shared" si="164"/>
        <v>341.08640223399414</v>
      </c>
      <c r="AS216" s="7">
        <v>1.224</v>
      </c>
      <c r="AT216">
        <f t="shared" si="165"/>
        <v>122400</v>
      </c>
      <c r="AU216">
        <f t="shared" si="166"/>
        <v>5.0877814178095422</v>
      </c>
      <c r="AV216">
        <f t="shared" si="167"/>
        <v>-2.0000000000000018E-3</v>
      </c>
      <c r="AW216">
        <f t="shared" si="168"/>
        <v>1.2189894864936524</v>
      </c>
      <c r="AX216">
        <f t="shared" si="169"/>
        <v>7.2048493044021264E-2</v>
      </c>
      <c r="AY216">
        <f t="shared" si="170"/>
        <v>0.16646400000000669</v>
      </c>
      <c r="AZ216">
        <f t="shared" si="171"/>
        <v>341.6446451181742</v>
      </c>
      <c r="BB216" s="8">
        <v>1.0640000000000001</v>
      </c>
      <c r="BC216">
        <f t="shared" si="172"/>
        <v>106400</v>
      </c>
      <c r="BD216">
        <f t="shared" si="173"/>
        <v>5.0269416279590295</v>
      </c>
      <c r="BE216">
        <f t="shared" si="174"/>
        <v>1.0000000000001119E-3</v>
      </c>
      <c r="BF216">
        <f t="shared" si="175"/>
        <v>-0.84428585104046205</v>
      </c>
      <c r="BG216">
        <f t="shared" si="176"/>
        <v>7.2048493044021264E-2</v>
      </c>
      <c r="BH216">
        <f t="shared" si="177"/>
        <v>0.14470400000000583</v>
      </c>
      <c r="BI216">
        <f t="shared" si="178"/>
        <v>296.98521438377236</v>
      </c>
    </row>
    <row r="217" spans="1:61" x14ac:dyDescent="0.25">
      <c r="A217">
        <v>-147</v>
      </c>
      <c r="B217">
        <v>414.94</v>
      </c>
      <c r="C217">
        <f t="shared" si="135"/>
        <v>4.1493999999999998E-4</v>
      </c>
      <c r="D217">
        <f t="shared" si="136"/>
        <v>-3.3820146973909981</v>
      </c>
      <c r="E217">
        <f t="shared" si="179"/>
        <v>-1.389999999999985E-6</v>
      </c>
      <c r="I217" s="3">
        <v>1.3680000000000001</v>
      </c>
      <c r="J217">
        <f t="shared" si="137"/>
        <v>136800</v>
      </c>
      <c r="K217">
        <f t="shared" si="138"/>
        <v>5.1360860973840978</v>
      </c>
      <c r="L217">
        <f t="shared" si="139"/>
        <v>2.8000000000000025E-2</v>
      </c>
      <c r="M217">
        <f t="shared" si="140"/>
        <v>5.2093507743199927</v>
      </c>
      <c r="N217">
        <f t="shared" si="141"/>
        <v>7.1579875719725988E-2</v>
      </c>
      <c r="O217">
        <f t="shared" si="142"/>
        <v>0.19015199999999793</v>
      </c>
      <c r="P217">
        <f t="shared" si="143"/>
        <v>380.56329069578129</v>
      </c>
      <c r="R217" s="4">
        <v>1.5329999999999999</v>
      </c>
      <c r="S217">
        <f t="shared" si="144"/>
        <v>153300</v>
      </c>
      <c r="T217">
        <f t="shared" si="145"/>
        <v>5.1855421548543754</v>
      </c>
      <c r="U217">
        <f t="shared" si="146"/>
        <v>1.0000000000000009E-2</v>
      </c>
      <c r="V217">
        <f t="shared" si="147"/>
        <v>1.3104919617595252</v>
      </c>
      <c r="W217">
        <f t="shared" si="148"/>
        <v>7.1579875719725988E-2</v>
      </c>
      <c r="X217">
        <f t="shared" si="149"/>
        <v>0.21308699999999769</v>
      </c>
      <c r="Y217">
        <f t="shared" si="150"/>
        <v>426.46456479286019</v>
      </c>
      <c r="AA217" s="5">
        <v>1.321</v>
      </c>
      <c r="AB217">
        <f t="shared" si="151"/>
        <v>132100</v>
      </c>
      <c r="AC217">
        <f t="shared" si="152"/>
        <v>5.1209028176145273</v>
      </c>
      <c r="AD217">
        <f t="shared" si="153"/>
        <v>-9.000000000000119E-3</v>
      </c>
      <c r="AE217">
        <f t="shared" si="154"/>
        <v>-1.5283280100925596</v>
      </c>
      <c r="AF217">
        <f t="shared" si="155"/>
        <v>7.1579875719725988E-2</v>
      </c>
      <c r="AG217">
        <f t="shared" si="156"/>
        <v>0.18361899999999801</v>
      </c>
      <c r="AH217">
        <f t="shared" si="157"/>
        <v>367.48838231661341</v>
      </c>
      <c r="AJ217" s="6">
        <v>1.2230000000000001</v>
      </c>
      <c r="AK217">
        <f t="shared" si="158"/>
        <v>122300.00000000001</v>
      </c>
      <c r="AL217">
        <f t="shared" si="159"/>
        <v>5.0874264570362859</v>
      </c>
      <c r="AM217">
        <f t="shared" si="160"/>
        <v>1.0000000000001119E-3</v>
      </c>
      <c r="AN217">
        <f t="shared" si="161"/>
        <v>1.1736143904627749</v>
      </c>
      <c r="AO217">
        <f t="shared" si="162"/>
        <v>7.1579875719725988E-2</v>
      </c>
      <c r="AP217">
        <f t="shared" si="163"/>
        <v>0.16999699999999818</v>
      </c>
      <c r="AQ217">
        <f t="shared" si="164"/>
        <v>340.22580739834842</v>
      </c>
      <c r="AS217" s="7">
        <v>1.2290000000000001</v>
      </c>
      <c r="AT217">
        <f t="shared" si="165"/>
        <v>122900.00000000001</v>
      </c>
      <c r="AU217">
        <f t="shared" si="166"/>
        <v>5.0895518828864539</v>
      </c>
      <c r="AV217">
        <f t="shared" si="167"/>
        <v>5.0000000000001155E-3</v>
      </c>
      <c r="AW217">
        <f t="shared" si="168"/>
        <v>1.6337304902040306</v>
      </c>
      <c r="AX217">
        <f t="shared" si="169"/>
        <v>7.1579875719725988E-2</v>
      </c>
      <c r="AY217">
        <f t="shared" si="170"/>
        <v>0.17083099999999818</v>
      </c>
      <c r="AZ217">
        <f t="shared" si="171"/>
        <v>341.89494463824218</v>
      </c>
      <c r="BB217" s="8">
        <v>1.0609999999999999</v>
      </c>
      <c r="BC217">
        <f t="shared" si="172"/>
        <v>106100</v>
      </c>
      <c r="BD217">
        <f t="shared" si="173"/>
        <v>5.0257153839013409</v>
      </c>
      <c r="BE217">
        <f t="shared" si="174"/>
        <v>-3.0000000000001137E-3</v>
      </c>
      <c r="BF217">
        <f t="shared" si="175"/>
        <v>-0.5427407045530217</v>
      </c>
      <c r="BG217">
        <f t="shared" si="176"/>
        <v>7.1579875719725988E-2</v>
      </c>
      <c r="BH217">
        <f t="shared" si="177"/>
        <v>0.14747899999999842</v>
      </c>
      <c r="BI217">
        <f t="shared" si="178"/>
        <v>295.1591019212164</v>
      </c>
    </row>
    <row r="218" spans="1:61" x14ac:dyDescent="0.25">
      <c r="A218">
        <v>-146</v>
      </c>
      <c r="B218">
        <v>413.5</v>
      </c>
      <c r="C218">
        <f t="shared" si="135"/>
        <v>4.1350000000000002E-4</v>
      </c>
      <c r="D218">
        <f t="shared" si="136"/>
        <v>-3.3835244861114346</v>
      </c>
      <c r="E218">
        <f t="shared" si="179"/>
        <v>-1.4399999999999591E-6</v>
      </c>
      <c r="I218" s="3">
        <v>1.393</v>
      </c>
      <c r="J218">
        <f t="shared" si="137"/>
        <v>139300</v>
      </c>
      <c r="K218">
        <f t="shared" si="138"/>
        <v>5.1439511164239633</v>
      </c>
      <c r="L218">
        <f t="shared" si="139"/>
        <v>2.4999999999999911E-2</v>
      </c>
      <c r="M218">
        <f t="shared" si="140"/>
        <v>4.1730193980122969</v>
      </c>
      <c r="N218">
        <f t="shared" si="141"/>
        <v>7.110189385787806E-2</v>
      </c>
      <c r="O218">
        <f t="shared" si="142"/>
        <v>0.2005919999999943</v>
      </c>
      <c r="P218">
        <f t="shared" si="143"/>
        <v>386.17319388892992</v>
      </c>
      <c r="R218" s="4">
        <v>1.54</v>
      </c>
      <c r="S218">
        <f t="shared" si="144"/>
        <v>154000</v>
      </c>
      <c r="T218">
        <f t="shared" si="145"/>
        <v>5.1875207208364627</v>
      </c>
      <c r="U218">
        <f t="shared" si="146"/>
        <v>7.0000000000001172E-3</v>
      </c>
      <c r="V218">
        <f t="shared" si="147"/>
        <v>-0.18115726073144542</v>
      </c>
      <c r="W218">
        <f t="shared" si="148"/>
        <v>7.110189385787806E-2</v>
      </c>
      <c r="X218">
        <f t="shared" si="149"/>
        <v>0.22175999999999371</v>
      </c>
      <c r="Y218">
        <f t="shared" si="150"/>
        <v>426.92513897268634</v>
      </c>
      <c r="AA218" s="5">
        <v>1.3140000000000001</v>
      </c>
      <c r="AB218">
        <f t="shared" si="151"/>
        <v>131400</v>
      </c>
      <c r="AC218">
        <f t="shared" si="152"/>
        <v>5.1185953652237624</v>
      </c>
      <c r="AD218">
        <f t="shared" si="153"/>
        <v>-6.9999999999998952E-3</v>
      </c>
      <c r="AE218">
        <f t="shared" si="154"/>
        <v>-1.0632555504740193</v>
      </c>
      <c r="AF218">
        <f t="shared" si="155"/>
        <v>7.110189385787806E-2</v>
      </c>
      <c r="AG218">
        <f t="shared" si="156"/>
        <v>0.18921599999999464</v>
      </c>
      <c r="AH218">
        <f t="shared" si="157"/>
        <v>364.27248870786354</v>
      </c>
      <c r="AJ218" s="6">
        <v>1.228</v>
      </c>
      <c r="AK218">
        <f t="shared" si="158"/>
        <v>122800</v>
      </c>
      <c r="AL218">
        <f t="shared" si="159"/>
        <v>5.0891983668051486</v>
      </c>
      <c r="AM218">
        <f t="shared" si="160"/>
        <v>4.9999999999998934E-3</v>
      </c>
      <c r="AN218">
        <f t="shared" si="161"/>
        <v>1.8109907341961828</v>
      </c>
      <c r="AO218">
        <f t="shared" si="162"/>
        <v>7.110189385787806E-2</v>
      </c>
      <c r="AP218">
        <f t="shared" si="163"/>
        <v>0.17683199999999497</v>
      </c>
      <c r="AQ218">
        <f t="shared" si="164"/>
        <v>340.43121471328493</v>
      </c>
      <c r="AS218" s="7">
        <v>1.236</v>
      </c>
      <c r="AT218">
        <f t="shared" si="165"/>
        <v>123600</v>
      </c>
      <c r="AU218">
        <f t="shared" si="166"/>
        <v>5.0920184707527971</v>
      </c>
      <c r="AV218">
        <f t="shared" si="167"/>
        <v>6.9999999999998952E-3</v>
      </c>
      <c r="AW218">
        <f t="shared" si="168"/>
        <v>2.2473255614747543</v>
      </c>
      <c r="AX218">
        <f t="shared" si="169"/>
        <v>7.110189385787806E-2</v>
      </c>
      <c r="AY218">
        <f t="shared" si="170"/>
        <v>0.17798399999999495</v>
      </c>
      <c r="AZ218">
        <f t="shared" si="171"/>
        <v>342.64900764301319</v>
      </c>
      <c r="BB218" s="8">
        <v>1.0589999999999999</v>
      </c>
      <c r="BC218">
        <f t="shared" si="172"/>
        <v>105900</v>
      </c>
      <c r="BD218">
        <f t="shared" si="173"/>
        <v>5.024895960107485</v>
      </c>
      <c r="BE218">
        <f t="shared" si="174"/>
        <v>-2.0000000000000018E-3</v>
      </c>
      <c r="BF218">
        <f t="shared" si="175"/>
        <v>-0.79118235498139255</v>
      </c>
      <c r="BG218">
        <f t="shared" si="176"/>
        <v>7.110189385787806E-2</v>
      </c>
      <c r="BH218">
        <f t="shared" si="177"/>
        <v>0.15249599999999566</v>
      </c>
      <c r="BI218">
        <f t="shared" si="178"/>
        <v>293.58033907277587</v>
      </c>
    </row>
    <row r="219" spans="1:61" x14ac:dyDescent="0.25">
      <c r="A219">
        <v>-145</v>
      </c>
      <c r="B219">
        <v>412.02</v>
      </c>
      <c r="C219">
        <f t="shared" si="135"/>
        <v>4.1201999999999998E-4</v>
      </c>
      <c r="D219">
        <f t="shared" si="136"/>
        <v>-3.3850817022221511</v>
      </c>
      <c r="E219">
        <f t="shared" si="179"/>
        <v>-1.4800000000000468E-6</v>
      </c>
      <c r="I219" s="3">
        <v>1.4139999999999999</v>
      </c>
      <c r="J219">
        <f t="shared" si="137"/>
        <v>141400</v>
      </c>
      <c r="K219">
        <f t="shared" si="138"/>
        <v>5.1504494094608804</v>
      </c>
      <c r="L219">
        <f t="shared" si="139"/>
        <v>2.0999999999999908E-2</v>
      </c>
      <c r="M219">
        <f t="shared" si="140"/>
        <v>3.0244348072551768</v>
      </c>
      <c r="N219">
        <f t="shared" si="141"/>
        <v>7.0614691136477031E-2</v>
      </c>
      <c r="O219">
        <f t="shared" si="142"/>
        <v>0.20927200000000662</v>
      </c>
      <c r="P219">
        <f t="shared" si="143"/>
        <v>390.5918714238133</v>
      </c>
      <c r="R219" s="4">
        <v>1.5389999999999999</v>
      </c>
      <c r="S219">
        <f t="shared" si="144"/>
        <v>153900</v>
      </c>
      <c r="T219">
        <f t="shared" si="145"/>
        <v>5.1872386198314784</v>
      </c>
      <c r="U219">
        <f t="shared" si="146"/>
        <v>-1.0000000000001119E-3</v>
      </c>
      <c r="V219">
        <f t="shared" si="147"/>
        <v>-0.69952884665904858</v>
      </c>
      <c r="W219">
        <f t="shared" si="148"/>
        <v>7.0614691136477031E-2</v>
      </c>
      <c r="X219">
        <f t="shared" si="149"/>
        <v>0.22777200000000722</v>
      </c>
      <c r="Y219">
        <f t="shared" si="150"/>
        <v>425.1208558141787</v>
      </c>
      <c r="AA219" s="5">
        <v>1.3089999999999999</v>
      </c>
      <c r="AB219">
        <f t="shared" si="151"/>
        <v>130900</v>
      </c>
      <c r="AC219">
        <f t="shared" si="152"/>
        <v>5.1169396465507555</v>
      </c>
      <c r="AD219">
        <f t="shared" si="153"/>
        <v>-5.0000000000001155E-3</v>
      </c>
      <c r="AE219">
        <f t="shared" si="154"/>
        <v>0.20526446787556382</v>
      </c>
      <c r="AF219">
        <f t="shared" si="155"/>
        <v>7.0614691136477031E-2</v>
      </c>
      <c r="AG219">
        <f t="shared" si="156"/>
        <v>0.19373200000000612</v>
      </c>
      <c r="AH219">
        <f t="shared" si="157"/>
        <v>361.58752453590637</v>
      </c>
      <c r="AJ219" s="6">
        <v>1.236</v>
      </c>
      <c r="AK219">
        <f t="shared" si="158"/>
        <v>123600</v>
      </c>
      <c r="AL219">
        <f t="shared" si="159"/>
        <v>5.0920184707527971</v>
      </c>
      <c r="AM219">
        <f t="shared" si="160"/>
        <v>8.0000000000000071E-3</v>
      </c>
      <c r="AN219">
        <f t="shared" si="161"/>
        <v>0.2173827919696048</v>
      </c>
      <c r="AO219">
        <f t="shared" si="162"/>
        <v>7.0614691136477031E-2</v>
      </c>
      <c r="AP219">
        <f t="shared" si="163"/>
        <v>0.18292800000000578</v>
      </c>
      <c r="AQ219">
        <f t="shared" si="164"/>
        <v>341.42259765193296</v>
      </c>
      <c r="AS219" s="7">
        <v>1.246</v>
      </c>
      <c r="AT219">
        <f t="shared" si="165"/>
        <v>124600</v>
      </c>
      <c r="AU219">
        <f t="shared" si="166"/>
        <v>5.0955180423231505</v>
      </c>
      <c r="AV219">
        <f t="shared" si="167"/>
        <v>1.0000000000000009E-2</v>
      </c>
      <c r="AW219">
        <f t="shared" si="168"/>
        <v>1.934549948828872</v>
      </c>
      <c r="AX219">
        <f t="shared" si="169"/>
        <v>7.0614691136477031E-2</v>
      </c>
      <c r="AY219">
        <f t="shared" si="170"/>
        <v>0.18440800000000585</v>
      </c>
      <c r="AZ219">
        <f t="shared" si="171"/>
        <v>344.18491640316222</v>
      </c>
      <c r="BB219" s="8">
        <v>1.056</v>
      </c>
      <c r="BC219">
        <f t="shared" si="172"/>
        <v>105600</v>
      </c>
      <c r="BD219">
        <f t="shared" si="173"/>
        <v>5.0236639181977933</v>
      </c>
      <c r="BE219">
        <f t="shared" si="174"/>
        <v>-2.9999999999998916E-3</v>
      </c>
      <c r="BF219">
        <f t="shared" si="175"/>
        <v>0.50859770636802082</v>
      </c>
      <c r="BG219">
        <f t="shared" si="176"/>
        <v>7.0614691136477031E-2</v>
      </c>
      <c r="BH219">
        <f t="shared" si="177"/>
        <v>0.15628800000000495</v>
      </c>
      <c r="BI219">
        <f t="shared" si="178"/>
        <v>291.70086012980676</v>
      </c>
    </row>
    <row r="220" spans="1:61" x14ac:dyDescent="0.25">
      <c r="A220">
        <v>-144</v>
      </c>
      <c r="B220">
        <v>410.49</v>
      </c>
      <c r="C220">
        <f t="shared" si="135"/>
        <v>4.1049000000000001E-4</v>
      </c>
      <c r="D220">
        <f t="shared" si="136"/>
        <v>-3.3866974183197369</v>
      </c>
      <c r="E220">
        <f t="shared" si="179"/>
        <v>-1.5299999999999667E-6</v>
      </c>
      <c r="I220" s="3">
        <v>1.43</v>
      </c>
      <c r="J220">
        <f t="shared" si="137"/>
        <v>143000</v>
      </c>
      <c r="K220">
        <f t="shared" si="138"/>
        <v>5.1553360374650614</v>
      </c>
      <c r="L220">
        <f t="shared" si="139"/>
        <v>1.6000000000000014E-2</v>
      </c>
      <c r="M220">
        <f t="shared" si="140"/>
        <v>1.9996900868711094</v>
      </c>
      <c r="N220">
        <f t="shared" si="141"/>
        <v>7.0118414023395165E-2</v>
      </c>
      <c r="O220">
        <f t="shared" si="142"/>
        <v>0.21878999999999524</v>
      </c>
      <c r="P220">
        <f t="shared" si="143"/>
        <v>393.54474069090935</v>
      </c>
      <c r="R220" s="4">
        <v>1.5349999999999999</v>
      </c>
      <c r="S220">
        <f t="shared" si="144"/>
        <v>153500</v>
      </c>
      <c r="T220">
        <f t="shared" si="145"/>
        <v>5.1861083798132057</v>
      </c>
      <c r="U220">
        <f t="shared" si="146"/>
        <v>-4.0000000000000036E-3</v>
      </c>
      <c r="V220">
        <f t="shared" si="147"/>
        <v>-1.1927594749659163</v>
      </c>
      <c r="W220">
        <f t="shared" si="148"/>
        <v>7.0118414023395165E-2</v>
      </c>
      <c r="X220">
        <f t="shared" si="149"/>
        <v>0.2348549999999949</v>
      </c>
      <c r="Y220">
        <f t="shared" si="150"/>
        <v>422.44138248989219</v>
      </c>
      <c r="AA220" s="5">
        <v>1.31</v>
      </c>
      <c r="AB220">
        <f t="shared" si="151"/>
        <v>131000</v>
      </c>
      <c r="AC220">
        <f t="shared" si="152"/>
        <v>5.1172712956557644</v>
      </c>
      <c r="AD220">
        <f t="shared" si="153"/>
        <v>1.0000000000001119E-3</v>
      </c>
      <c r="AE220">
        <f t="shared" si="154"/>
        <v>0.59693113193634961</v>
      </c>
      <c r="AF220">
        <f t="shared" si="155"/>
        <v>7.0118414023395165E-2</v>
      </c>
      <c r="AG220">
        <f t="shared" si="156"/>
        <v>0.20042999999999564</v>
      </c>
      <c r="AH220">
        <f t="shared" si="157"/>
        <v>360.52000720635755</v>
      </c>
      <c r="AJ220" s="6">
        <v>1.2370000000000001</v>
      </c>
      <c r="AK220">
        <f t="shared" si="158"/>
        <v>123700.00000000001</v>
      </c>
      <c r="AL220">
        <f t="shared" si="159"/>
        <v>5.0923696996291206</v>
      </c>
      <c r="AM220">
        <f t="shared" si="160"/>
        <v>1.0000000000001119E-3</v>
      </c>
      <c r="AN220">
        <f t="shared" si="161"/>
        <v>1.472561711366186</v>
      </c>
      <c r="AO220">
        <f t="shared" si="162"/>
        <v>7.0118414023395165E-2</v>
      </c>
      <c r="AP220">
        <f t="shared" si="163"/>
        <v>0.1892609999999959</v>
      </c>
      <c r="AQ220">
        <f t="shared" si="164"/>
        <v>340.42996100325519</v>
      </c>
      <c r="AS220" s="7">
        <v>1.2549999999999999</v>
      </c>
      <c r="AT220">
        <f t="shared" si="165"/>
        <v>125499.99999999999</v>
      </c>
      <c r="AU220">
        <f t="shared" si="166"/>
        <v>5.0986437258170572</v>
      </c>
      <c r="AV220">
        <f t="shared" si="167"/>
        <v>8.999999999999897E-3</v>
      </c>
      <c r="AW220">
        <f t="shared" si="168"/>
        <v>1.2446364423511331</v>
      </c>
      <c r="AX220">
        <f t="shared" si="169"/>
        <v>7.0118414023395165E-2</v>
      </c>
      <c r="AY220">
        <f t="shared" si="170"/>
        <v>0.1920149999999958</v>
      </c>
      <c r="AZ220">
        <f t="shared" si="171"/>
        <v>345.38367102593787</v>
      </c>
      <c r="BB220" s="8">
        <v>1.0580000000000001</v>
      </c>
      <c r="BC220">
        <f t="shared" si="172"/>
        <v>105800</v>
      </c>
      <c r="BD220">
        <f t="shared" si="173"/>
        <v>5.0244856676991674</v>
      </c>
      <c r="BE220">
        <f t="shared" si="174"/>
        <v>2.0000000000000018E-3</v>
      </c>
      <c r="BF220">
        <f t="shared" si="175"/>
        <v>0.49283920104612633</v>
      </c>
      <c r="BG220">
        <f t="shared" si="176"/>
        <v>7.0118414023395165E-2</v>
      </c>
      <c r="BH220">
        <f t="shared" si="177"/>
        <v>0.16187399999999647</v>
      </c>
      <c r="BI220">
        <f t="shared" si="178"/>
        <v>291.16806688879865</v>
      </c>
    </row>
    <row r="221" spans="1:61" x14ac:dyDescent="0.25">
      <c r="A221">
        <v>-143</v>
      </c>
      <c r="B221">
        <v>408.92</v>
      </c>
      <c r="C221">
        <f t="shared" si="135"/>
        <v>4.0892000000000001E-4</v>
      </c>
      <c r="D221">
        <f t="shared" si="136"/>
        <v>-3.3883616478774954</v>
      </c>
      <c r="E221">
        <f t="shared" si="179"/>
        <v>-1.5700000000000002E-6</v>
      </c>
      <c r="I221" s="3">
        <v>1.4410000000000001</v>
      </c>
      <c r="J221">
        <f t="shared" si="137"/>
        <v>144100</v>
      </c>
      <c r="K221">
        <f t="shared" si="138"/>
        <v>5.1586639808139889</v>
      </c>
      <c r="L221">
        <f t="shared" si="139"/>
        <v>1.1000000000000121E-2</v>
      </c>
      <c r="M221">
        <f t="shared" si="140"/>
        <v>3.1467786730008669</v>
      </c>
      <c r="N221">
        <f t="shared" si="141"/>
        <v>6.9613211734030414E-2</v>
      </c>
      <c r="O221">
        <f t="shared" si="142"/>
        <v>0.22623700000000002</v>
      </c>
      <c r="P221">
        <f t="shared" si="143"/>
        <v>395.05524003387677</v>
      </c>
      <c r="R221" s="4">
        <v>1.528</v>
      </c>
      <c r="S221">
        <f t="shared" si="144"/>
        <v>152800</v>
      </c>
      <c r="T221">
        <f t="shared" si="145"/>
        <v>5.184123354239671</v>
      </c>
      <c r="U221">
        <f t="shared" si="146"/>
        <v>-6.9999999999998952E-3</v>
      </c>
      <c r="V221">
        <f t="shared" si="147"/>
        <v>0</v>
      </c>
      <c r="W221">
        <f t="shared" si="148"/>
        <v>6.9613211734030414E-2</v>
      </c>
      <c r="X221">
        <f t="shared" si="149"/>
        <v>0.23989600000000003</v>
      </c>
      <c r="Y221">
        <f t="shared" si="150"/>
        <v>418.90659734334747</v>
      </c>
      <c r="AA221" s="5">
        <v>1.3129999999999999</v>
      </c>
      <c r="AB221">
        <f t="shared" si="151"/>
        <v>131300</v>
      </c>
      <c r="AC221">
        <f t="shared" si="152"/>
        <v>5.1182647260894791</v>
      </c>
      <c r="AD221">
        <f t="shared" si="153"/>
        <v>2.9999999999998916E-3</v>
      </c>
      <c r="AE221">
        <f t="shared" si="154"/>
        <v>0.77106446949323049</v>
      </c>
      <c r="AF221">
        <f t="shared" si="155"/>
        <v>6.9613211734030414E-2</v>
      </c>
      <c r="AG221">
        <f t="shared" si="156"/>
        <v>0.20614100000000002</v>
      </c>
      <c r="AH221">
        <f t="shared" si="157"/>
        <v>359.96358790040262</v>
      </c>
      <c r="AJ221" s="6">
        <v>1.244</v>
      </c>
      <c r="AK221">
        <f t="shared" si="158"/>
        <v>124400</v>
      </c>
      <c r="AL221">
        <f t="shared" si="159"/>
        <v>5.0948203803547996</v>
      </c>
      <c r="AM221">
        <f t="shared" si="160"/>
        <v>6.9999999999998952E-3</v>
      </c>
      <c r="AN221">
        <f t="shared" si="161"/>
        <v>1.0167973877929335</v>
      </c>
      <c r="AO221">
        <f t="shared" si="162"/>
        <v>6.9613211734030414E-2</v>
      </c>
      <c r="AP221">
        <f t="shared" si="163"/>
        <v>0.19530800000000004</v>
      </c>
      <c r="AQ221">
        <f t="shared" si="164"/>
        <v>341.04699417220172</v>
      </c>
      <c r="AS221" s="7">
        <v>1.2609999999999999</v>
      </c>
      <c r="AT221">
        <f t="shared" si="165"/>
        <v>126099.99999999999</v>
      </c>
      <c r="AU221">
        <f t="shared" si="166"/>
        <v>5.1007150865730813</v>
      </c>
      <c r="AV221">
        <f t="shared" si="167"/>
        <v>6.0000000000000053E-3</v>
      </c>
      <c r="AW221">
        <f t="shared" si="168"/>
        <v>1.403254467105695</v>
      </c>
      <c r="AX221">
        <f t="shared" si="169"/>
        <v>6.9613211734030414E-2</v>
      </c>
      <c r="AY221">
        <f t="shared" si="170"/>
        <v>0.19797700000000001</v>
      </c>
      <c r="AZ221">
        <f t="shared" si="171"/>
        <v>345.70760422117877</v>
      </c>
      <c r="BB221" s="8">
        <v>1.06</v>
      </c>
      <c r="BC221">
        <f t="shared" si="172"/>
        <v>106000</v>
      </c>
      <c r="BD221">
        <f t="shared" si="173"/>
        <v>5.0253058652647704</v>
      </c>
      <c r="BE221">
        <f t="shared" si="174"/>
        <v>2.0000000000000018E-3</v>
      </c>
      <c r="BF221">
        <f t="shared" si="175"/>
        <v>0.47782718935232943</v>
      </c>
      <c r="BG221">
        <f t="shared" si="176"/>
        <v>6.9613211734030414E-2</v>
      </c>
      <c r="BH221">
        <f t="shared" si="177"/>
        <v>0.16642000000000001</v>
      </c>
      <c r="BI221">
        <f t="shared" si="178"/>
        <v>290.60274423033269</v>
      </c>
    </row>
    <row r="222" spans="1:61" x14ac:dyDescent="0.25">
      <c r="A222">
        <v>-142</v>
      </c>
      <c r="B222">
        <v>407.31</v>
      </c>
      <c r="C222">
        <f t="shared" si="135"/>
        <v>4.0731000000000003E-4</v>
      </c>
      <c r="D222">
        <f t="shared" si="136"/>
        <v>-3.3900749272783379</v>
      </c>
      <c r="E222">
        <f t="shared" si="179"/>
        <v>-1.6099999999999795E-6</v>
      </c>
      <c r="I222" s="3">
        <v>1.4590000000000001</v>
      </c>
      <c r="J222">
        <f t="shared" si="137"/>
        <v>145900</v>
      </c>
      <c r="K222">
        <f t="shared" si="138"/>
        <v>5.1640552918934519</v>
      </c>
      <c r="L222">
        <f t="shared" si="139"/>
        <v>1.8000000000000016E-2</v>
      </c>
      <c r="M222">
        <f t="shared" si="140"/>
        <v>4.351478207279122</v>
      </c>
      <c r="N222">
        <f t="shared" si="141"/>
        <v>6.9099236188130103E-2</v>
      </c>
      <c r="O222">
        <f t="shared" si="142"/>
        <v>0.234898999999997</v>
      </c>
      <c r="P222">
        <f t="shared" si="143"/>
        <v>398.41516280075655</v>
      </c>
      <c r="R222" s="4">
        <v>1.528</v>
      </c>
      <c r="S222">
        <f t="shared" si="144"/>
        <v>152800</v>
      </c>
      <c r="T222">
        <f t="shared" si="145"/>
        <v>5.184123354239671</v>
      </c>
      <c r="U222">
        <f t="shared" si="146"/>
        <v>0</v>
      </c>
      <c r="V222">
        <f t="shared" si="147"/>
        <v>0.16117384100474941</v>
      </c>
      <c r="W222">
        <f t="shared" si="148"/>
        <v>6.9099236188130103E-2</v>
      </c>
      <c r="X222">
        <f t="shared" si="149"/>
        <v>0.24600799999999687</v>
      </c>
      <c r="Y222">
        <f t="shared" si="150"/>
        <v>417.25727810798901</v>
      </c>
      <c r="AA222" s="5">
        <v>1.3169999999999999</v>
      </c>
      <c r="AB222">
        <f t="shared" si="151"/>
        <v>131700</v>
      </c>
      <c r="AC222">
        <f t="shared" si="152"/>
        <v>5.1195857749617835</v>
      </c>
      <c r="AD222">
        <f t="shared" si="153"/>
        <v>4.0000000000000036E-3</v>
      </c>
      <c r="AE222">
        <f t="shared" si="154"/>
        <v>0</v>
      </c>
      <c r="AF222">
        <f t="shared" si="155"/>
        <v>6.9099236188130103E-2</v>
      </c>
      <c r="AG222">
        <f t="shared" si="156"/>
        <v>0.21203699999999731</v>
      </c>
      <c r="AH222">
        <f t="shared" si="157"/>
        <v>359.63863564674182</v>
      </c>
      <c r="AJ222" s="6">
        <v>1.2490000000000001</v>
      </c>
      <c r="AK222">
        <f t="shared" si="158"/>
        <v>124900.00000000001</v>
      </c>
      <c r="AL222">
        <f t="shared" si="159"/>
        <v>5.0965624383741357</v>
      </c>
      <c r="AM222">
        <f t="shared" si="160"/>
        <v>5.0000000000001155E-3</v>
      </c>
      <c r="AN222">
        <f t="shared" si="161"/>
        <v>0.39416681559023037</v>
      </c>
      <c r="AO222">
        <f t="shared" si="162"/>
        <v>6.9099236188130103E-2</v>
      </c>
      <c r="AP222">
        <f t="shared" si="163"/>
        <v>0.20108899999999746</v>
      </c>
      <c r="AQ222">
        <f t="shared" si="164"/>
        <v>341.06959447439681</v>
      </c>
      <c r="AS222" s="7">
        <v>1.268</v>
      </c>
      <c r="AT222">
        <f t="shared" si="165"/>
        <v>126800</v>
      </c>
      <c r="AU222">
        <f t="shared" si="166"/>
        <v>5.1031192535457137</v>
      </c>
      <c r="AV222">
        <f t="shared" si="167"/>
        <v>7.0000000000001172E-3</v>
      </c>
      <c r="AW222">
        <f t="shared" si="168"/>
        <v>1.7423945833322327</v>
      </c>
      <c r="AX222">
        <f t="shared" si="169"/>
        <v>6.9099236188130103E-2</v>
      </c>
      <c r="AY222">
        <f t="shared" si="170"/>
        <v>0.20414799999999739</v>
      </c>
      <c r="AZ222">
        <f t="shared" si="171"/>
        <v>346.25800303725794</v>
      </c>
      <c r="BB222" s="8">
        <v>1.0620000000000001</v>
      </c>
      <c r="BC222">
        <f t="shared" si="172"/>
        <v>106200</v>
      </c>
      <c r="BD222">
        <f t="shared" si="173"/>
        <v>5.0261245167454502</v>
      </c>
      <c r="BE222">
        <f t="shared" si="174"/>
        <v>2.0000000000000018E-3</v>
      </c>
      <c r="BF222">
        <f t="shared" si="175"/>
        <v>0.6949347547214525</v>
      </c>
      <c r="BG222">
        <f t="shared" si="176"/>
        <v>6.9099236188130103E-2</v>
      </c>
      <c r="BH222">
        <f t="shared" si="177"/>
        <v>0.17098199999999783</v>
      </c>
      <c r="BI222">
        <f t="shared" si="178"/>
        <v>290.00473125044789</v>
      </c>
    </row>
    <row r="223" spans="1:61" x14ac:dyDescent="0.25">
      <c r="A223">
        <v>-141</v>
      </c>
      <c r="B223">
        <v>405.66</v>
      </c>
      <c r="C223">
        <f t="shared" si="135"/>
        <v>4.0566000000000002E-4</v>
      </c>
      <c r="D223">
        <f t="shared" si="136"/>
        <v>-3.3918378136802385</v>
      </c>
      <c r="E223">
        <f t="shared" si="179"/>
        <v>-1.650000000000013E-6</v>
      </c>
      <c r="I223" s="3">
        <v>1.4850000000000001</v>
      </c>
      <c r="J223">
        <f t="shared" si="137"/>
        <v>148500</v>
      </c>
      <c r="K223">
        <f t="shared" si="138"/>
        <v>5.171726453653231</v>
      </c>
      <c r="L223">
        <f t="shared" si="139"/>
        <v>2.6000000000000023E-2</v>
      </c>
      <c r="M223">
        <f t="shared" si="140"/>
        <v>4.2906238192883484</v>
      </c>
      <c r="N223">
        <f t="shared" si="141"/>
        <v>6.8576641965797172E-2</v>
      </c>
      <c r="O223">
        <f t="shared" si="142"/>
        <v>0.24502500000000194</v>
      </c>
      <c r="P223">
        <f t="shared" si="143"/>
        <v>403.87236143054224</v>
      </c>
      <c r="R223" s="4">
        <v>1.5289999999999999</v>
      </c>
      <c r="S223">
        <f t="shared" si="144"/>
        <v>152900</v>
      </c>
      <c r="T223">
        <f t="shared" si="145"/>
        <v>5.1844074854123203</v>
      </c>
      <c r="U223">
        <f t="shared" si="146"/>
        <v>9.9999999999988987E-4</v>
      </c>
      <c r="V223">
        <f t="shared" si="147"/>
        <v>0</v>
      </c>
      <c r="W223">
        <f t="shared" si="148"/>
        <v>6.8576641965797172E-2</v>
      </c>
      <c r="X223">
        <f t="shared" si="149"/>
        <v>0.25228500000000198</v>
      </c>
      <c r="Y223">
        <f t="shared" si="150"/>
        <v>415.83894991737316</v>
      </c>
      <c r="AA223" s="5">
        <v>1.3169999999999999</v>
      </c>
      <c r="AB223">
        <f t="shared" si="151"/>
        <v>131700</v>
      </c>
      <c r="AC223">
        <f t="shared" si="152"/>
        <v>5.1195857749617835</v>
      </c>
      <c r="AD223">
        <f t="shared" si="153"/>
        <v>0</v>
      </c>
      <c r="AE223">
        <f t="shared" si="154"/>
        <v>0.72213301576411204</v>
      </c>
      <c r="AF223">
        <f t="shared" si="155"/>
        <v>6.8576641965797172E-2</v>
      </c>
      <c r="AG223">
        <f t="shared" si="156"/>
        <v>0.21730500000000172</v>
      </c>
      <c r="AH223">
        <f t="shared" si="157"/>
        <v>358.18175084446074</v>
      </c>
      <c r="AJ223" s="6">
        <v>1.2509999999999999</v>
      </c>
      <c r="AK223">
        <f t="shared" si="158"/>
        <v>125099.99999999999</v>
      </c>
      <c r="AL223">
        <f t="shared" si="159"/>
        <v>5.0972573096934202</v>
      </c>
      <c r="AM223">
        <f t="shared" si="160"/>
        <v>1.9999999999997797E-3</v>
      </c>
      <c r="AN223">
        <f t="shared" si="161"/>
        <v>0.38038854647032766</v>
      </c>
      <c r="AO223">
        <f t="shared" si="162"/>
        <v>6.8576641965797172E-2</v>
      </c>
      <c r="AP223">
        <f t="shared" si="163"/>
        <v>0.2064150000000016</v>
      </c>
      <c r="AQ223">
        <f t="shared" si="164"/>
        <v>340.23186811421436</v>
      </c>
      <c r="AS223" s="7">
        <v>1.2769999999999999</v>
      </c>
      <c r="AT223">
        <f t="shared" si="165"/>
        <v>127699.99999999999</v>
      </c>
      <c r="AU223">
        <f t="shared" si="166"/>
        <v>5.1061908972634154</v>
      </c>
      <c r="AV223">
        <f t="shared" si="167"/>
        <v>8.999999999999897E-3</v>
      </c>
      <c r="AW223">
        <f t="shared" si="168"/>
        <v>0</v>
      </c>
      <c r="AX223">
        <f t="shared" si="169"/>
        <v>6.8576641965797172E-2</v>
      </c>
      <c r="AY223">
        <f t="shared" si="170"/>
        <v>0.21070500000000164</v>
      </c>
      <c r="AZ223">
        <f t="shared" si="171"/>
        <v>347.30303403825076</v>
      </c>
      <c r="BB223" s="8">
        <v>1.0649999999999999</v>
      </c>
      <c r="BC223">
        <f t="shared" si="172"/>
        <v>106500</v>
      </c>
      <c r="BD223">
        <f t="shared" si="173"/>
        <v>5.0273496077747568</v>
      </c>
      <c r="BE223">
        <f t="shared" si="174"/>
        <v>2.9999999999998916E-3</v>
      </c>
      <c r="BF223">
        <f t="shared" si="175"/>
        <v>0.44676031764124308</v>
      </c>
      <c r="BG223">
        <f t="shared" si="176"/>
        <v>6.8576641965797172E-2</v>
      </c>
      <c r="BH223">
        <f t="shared" si="177"/>
        <v>0.17572500000000138</v>
      </c>
      <c r="BI223">
        <f t="shared" si="178"/>
        <v>289.64583496533839</v>
      </c>
    </row>
    <row r="224" spans="1:61" x14ac:dyDescent="0.25">
      <c r="A224">
        <v>-140</v>
      </c>
      <c r="B224">
        <v>403.96</v>
      </c>
      <c r="C224">
        <f t="shared" si="135"/>
        <v>4.0395999999999997E-4</v>
      </c>
      <c r="D224">
        <f t="shared" si="136"/>
        <v>-3.393661636471875</v>
      </c>
      <c r="E224">
        <f t="shared" si="179"/>
        <v>-1.7000000000000413E-6</v>
      </c>
      <c r="I224" s="3">
        <v>1.512</v>
      </c>
      <c r="J224">
        <f t="shared" si="137"/>
        <v>151200</v>
      </c>
      <c r="K224">
        <f t="shared" si="138"/>
        <v>5.1795517911651876</v>
      </c>
      <c r="L224">
        <f t="shared" si="139"/>
        <v>2.6999999999999913E-2</v>
      </c>
      <c r="M224">
        <f t="shared" si="140"/>
        <v>3.7990447944530081</v>
      </c>
      <c r="N224">
        <f t="shared" si="141"/>
        <v>6.8045586262689334E-2</v>
      </c>
      <c r="O224">
        <f t="shared" si="142"/>
        <v>0.25704000000000626</v>
      </c>
      <c r="P224">
        <f t="shared" si="143"/>
        <v>409.49221385194869</v>
      </c>
      <c r="R224" s="4">
        <v>1.5289999999999999</v>
      </c>
      <c r="S224">
        <f t="shared" si="144"/>
        <v>152900</v>
      </c>
      <c r="T224">
        <f t="shared" si="145"/>
        <v>5.1844074854123203</v>
      </c>
      <c r="U224">
        <f t="shared" si="146"/>
        <v>0</v>
      </c>
      <c r="V224">
        <f t="shared" si="147"/>
        <v>0.60525327654078098</v>
      </c>
      <c r="W224">
        <f t="shared" si="148"/>
        <v>6.8045586262689334E-2</v>
      </c>
      <c r="X224">
        <f t="shared" si="149"/>
        <v>0.25993000000000632</v>
      </c>
      <c r="Y224">
        <f t="shared" si="150"/>
        <v>414.09629297594546</v>
      </c>
      <c r="AA224" s="5">
        <v>1.321</v>
      </c>
      <c r="AB224">
        <f t="shared" si="151"/>
        <v>132100</v>
      </c>
      <c r="AC224">
        <f t="shared" si="152"/>
        <v>5.1209028176145273</v>
      </c>
      <c r="AD224">
        <f t="shared" si="153"/>
        <v>4.0000000000000036E-3</v>
      </c>
      <c r="AE224">
        <f t="shared" si="154"/>
        <v>1.7470713256493136</v>
      </c>
      <c r="AF224">
        <f t="shared" si="155"/>
        <v>6.8045586262689334E-2</v>
      </c>
      <c r="AG224">
        <f t="shared" si="156"/>
        <v>0.22457000000000546</v>
      </c>
      <c r="AH224">
        <f t="shared" si="157"/>
        <v>357.76403075292609</v>
      </c>
      <c r="AJ224" s="6">
        <v>1.2529999999999999</v>
      </c>
      <c r="AK224">
        <f t="shared" si="158"/>
        <v>125299.99999999999</v>
      </c>
      <c r="AL224">
        <f t="shared" si="159"/>
        <v>5.0979510709941502</v>
      </c>
      <c r="AM224">
        <f t="shared" si="160"/>
        <v>2.0000000000000018E-3</v>
      </c>
      <c r="AN224">
        <f t="shared" si="161"/>
        <v>-2.977204797334343</v>
      </c>
      <c r="AO224">
        <f t="shared" si="162"/>
        <v>6.8045586262689334E-2</v>
      </c>
      <c r="AP224">
        <f t="shared" si="163"/>
        <v>0.21301000000000514</v>
      </c>
      <c r="AQ224">
        <f t="shared" si="164"/>
        <v>339.34771425693896</v>
      </c>
      <c r="AS224" s="7">
        <v>1.2769999999999999</v>
      </c>
      <c r="AT224">
        <f t="shared" si="165"/>
        <v>127699.99999999999</v>
      </c>
      <c r="AU224">
        <f t="shared" si="166"/>
        <v>5.1061908972634154</v>
      </c>
      <c r="AV224">
        <f t="shared" si="167"/>
        <v>0</v>
      </c>
      <c r="AW224">
        <f t="shared" si="168"/>
        <v>-0.18148105888461169</v>
      </c>
      <c r="AX224">
        <f t="shared" si="169"/>
        <v>6.8045586262689334E-2</v>
      </c>
      <c r="AY224">
        <f t="shared" si="170"/>
        <v>0.21709000000000525</v>
      </c>
      <c r="AZ224">
        <f t="shared" si="171"/>
        <v>345.84759066728731</v>
      </c>
      <c r="BB224" s="8">
        <v>1.0669999999999999</v>
      </c>
      <c r="BC224">
        <f t="shared" si="172"/>
        <v>106700</v>
      </c>
      <c r="BD224">
        <f t="shared" si="173"/>
        <v>5.0281644194244697</v>
      </c>
      <c r="BE224">
        <f t="shared" si="174"/>
        <v>2.0000000000000018E-3</v>
      </c>
      <c r="BF224">
        <f t="shared" si="175"/>
        <v>0.2170122498917755</v>
      </c>
      <c r="BG224">
        <f t="shared" si="176"/>
        <v>6.8045586262689334E-2</v>
      </c>
      <c r="BH224">
        <f t="shared" si="177"/>
        <v>0.18139000000000441</v>
      </c>
      <c r="BI224">
        <f t="shared" si="178"/>
        <v>288.97367207673892</v>
      </c>
    </row>
    <row r="225" spans="1:61" x14ac:dyDescent="0.25">
      <c r="A225">
        <v>-139</v>
      </c>
      <c r="B225">
        <v>402.22</v>
      </c>
      <c r="C225">
        <f t="shared" si="135"/>
        <v>4.0222000000000001E-4</v>
      </c>
      <c r="D225">
        <f t="shared" si="136"/>
        <v>-3.3955363383298147</v>
      </c>
      <c r="E225">
        <f t="shared" si="179"/>
        <v>-1.7399999999999664E-6</v>
      </c>
      <c r="I225" s="3">
        <v>1.5369999999999999</v>
      </c>
      <c r="J225">
        <f t="shared" si="137"/>
        <v>153700</v>
      </c>
      <c r="K225">
        <f t="shared" si="138"/>
        <v>5.1866738674997448</v>
      </c>
      <c r="L225">
        <f t="shared" si="139"/>
        <v>2.4999999999999911E-2</v>
      </c>
      <c r="M225">
        <f t="shared" si="140"/>
        <v>3.0425502893786689</v>
      </c>
      <c r="N225">
        <f t="shared" si="141"/>
        <v>6.7506228844422367E-2</v>
      </c>
      <c r="O225">
        <f t="shared" si="142"/>
        <v>0.26743799999999485</v>
      </c>
      <c r="P225">
        <f t="shared" si="143"/>
        <v>414.46992538215397</v>
      </c>
      <c r="R225" s="4">
        <v>1.5329999999999999</v>
      </c>
      <c r="S225">
        <f t="shared" si="144"/>
        <v>153300</v>
      </c>
      <c r="T225">
        <f t="shared" si="145"/>
        <v>5.1855421548543754</v>
      </c>
      <c r="U225">
        <f t="shared" si="146"/>
        <v>4.0000000000000036E-3</v>
      </c>
      <c r="V225">
        <f t="shared" si="147"/>
        <v>0.58424408026119834</v>
      </c>
      <c r="W225">
        <f t="shared" si="148"/>
        <v>6.7506228844422367E-2</v>
      </c>
      <c r="X225">
        <f t="shared" si="149"/>
        <v>0.26674199999999487</v>
      </c>
      <c r="Y225">
        <f t="shared" si="150"/>
        <v>413.39127886196616</v>
      </c>
      <c r="AA225" s="5">
        <v>1.331</v>
      </c>
      <c r="AB225">
        <f t="shared" si="151"/>
        <v>133100</v>
      </c>
      <c r="AC225">
        <f t="shared" si="152"/>
        <v>5.1241780554746752</v>
      </c>
      <c r="AD225">
        <f t="shared" si="153"/>
        <v>1.0000000000000009E-2</v>
      </c>
      <c r="AE225">
        <f t="shared" si="154"/>
        <v>1.6781780366787353</v>
      </c>
      <c r="AF225">
        <f t="shared" si="155"/>
        <v>6.7506228844422367E-2</v>
      </c>
      <c r="AG225">
        <f t="shared" si="156"/>
        <v>0.23159399999999553</v>
      </c>
      <c r="AH225">
        <f t="shared" si="157"/>
        <v>358.91962959248337</v>
      </c>
      <c r="AJ225" s="6">
        <v>1.2370000000000001</v>
      </c>
      <c r="AK225">
        <f t="shared" si="158"/>
        <v>123700.00000000001</v>
      </c>
      <c r="AL225">
        <f t="shared" si="159"/>
        <v>5.0923696996291206</v>
      </c>
      <c r="AM225">
        <f t="shared" si="160"/>
        <v>-1.5999999999999792E-2</v>
      </c>
      <c r="AN225">
        <f t="shared" si="161"/>
        <v>2.702365447127085</v>
      </c>
      <c r="AO225">
        <f t="shared" si="162"/>
        <v>6.7506228844422367E-2</v>
      </c>
      <c r="AP225">
        <f t="shared" si="163"/>
        <v>0.21523799999999588</v>
      </c>
      <c r="AQ225">
        <f t="shared" si="164"/>
        <v>333.57143636807058</v>
      </c>
      <c r="AS225" s="7">
        <v>1.276</v>
      </c>
      <c r="AT225">
        <f t="shared" si="165"/>
        <v>127600</v>
      </c>
      <c r="AU225">
        <f t="shared" si="166"/>
        <v>5.1058506743851435</v>
      </c>
      <c r="AV225">
        <f t="shared" si="167"/>
        <v>-9.9999999999988987E-4</v>
      </c>
      <c r="AW225">
        <f t="shared" si="168"/>
        <v>2.6202503795758196</v>
      </c>
      <c r="AX225">
        <f t="shared" si="169"/>
        <v>6.7506228844422367E-2</v>
      </c>
      <c r="AY225">
        <f t="shared" si="170"/>
        <v>0.22202399999999572</v>
      </c>
      <c r="AZ225">
        <f t="shared" si="171"/>
        <v>344.08823993990143</v>
      </c>
      <c r="BB225" s="8">
        <v>1.0680000000000001</v>
      </c>
      <c r="BC225">
        <f t="shared" si="172"/>
        <v>106800</v>
      </c>
      <c r="BD225">
        <f t="shared" si="173"/>
        <v>5.0285712526925375</v>
      </c>
      <c r="BE225">
        <f t="shared" si="174"/>
        <v>1.0000000000001119E-3</v>
      </c>
      <c r="BF225">
        <f t="shared" si="175"/>
        <v>0.20983018745293555</v>
      </c>
      <c r="BG225">
        <f t="shared" si="176"/>
        <v>6.7506228844422367E-2</v>
      </c>
      <c r="BH225">
        <f t="shared" si="177"/>
        <v>0.18583199999999642</v>
      </c>
      <c r="BI225">
        <f t="shared" si="178"/>
        <v>287.99862089013692</v>
      </c>
    </row>
    <row r="226" spans="1:61" x14ac:dyDescent="0.25">
      <c r="A226">
        <v>-138</v>
      </c>
      <c r="B226">
        <v>400.43</v>
      </c>
      <c r="C226">
        <f t="shared" si="135"/>
        <v>4.0043000000000001E-4</v>
      </c>
      <c r="D226">
        <f t="shared" si="136"/>
        <v>-3.3974733928650758</v>
      </c>
      <c r="E226">
        <f t="shared" si="179"/>
        <v>-1.7899999999999947E-6</v>
      </c>
      <c r="I226" s="3">
        <v>1.5580000000000001</v>
      </c>
      <c r="J226">
        <f t="shared" si="137"/>
        <v>155800</v>
      </c>
      <c r="K226">
        <f t="shared" si="138"/>
        <v>5.1925674533365456</v>
      </c>
      <c r="L226">
        <f t="shared" si="139"/>
        <v>2.100000000000013E-2</v>
      </c>
      <c r="M226">
        <f t="shared" si="140"/>
        <v>1.6842750445028833</v>
      </c>
      <c r="N226">
        <f t="shared" si="141"/>
        <v>6.6958732000189342E-2</v>
      </c>
      <c r="O226">
        <f t="shared" si="142"/>
        <v>0.27888199999999919</v>
      </c>
      <c r="P226">
        <f t="shared" si="143"/>
        <v>418.26310217714081</v>
      </c>
      <c r="R226" s="4">
        <v>1.5369999999999999</v>
      </c>
      <c r="S226">
        <f t="shared" si="144"/>
        <v>153700</v>
      </c>
      <c r="T226">
        <f t="shared" si="145"/>
        <v>5.1866738674997448</v>
      </c>
      <c r="U226">
        <f t="shared" si="146"/>
        <v>4.0000000000000036E-3</v>
      </c>
      <c r="V226">
        <f t="shared" si="147"/>
        <v>-0.14286762879413653</v>
      </c>
      <c r="W226">
        <f t="shared" si="148"/>
        <v>6.6958732000189342E-2</v>
      </c>
      <c r="X226">
        <f t="shared" si="149"/>
        <v>0.27512299999999917</v>
      </c>
      <c r="Y226">
        <f t="shared" si="150"/>
        <v>412.62540952905351</v>
      </c>
      <c r="AA226" s="5">
        <v>1.341</v>
      </c>
      <c r="AB226">
        <f t="shared" si="151"/>
        <v>134100</v>
      </c>
      <c r="AC226">
        <f t="shared" si="152"/>
        <v>5.1274287778515992</v>
      </c>
      <c r="AD226">
        <f t="shared" si="153"/>
        <v>1.0000000000000009E-2</v>
      </c>
      <c r="AE226">
        <f t="shared" si="154"/>
        <v>1.7933090027298548</v>
      </c>
      <c r="AF226">
        <f t="shared" si="155"/>
        <v>6.6958732000189342E-2</v>
      </c>
      <c r="AG226">
        <f t="shared" si="156"/>
        <v>0.24003899999999928</v>
      </c>
      <c r="AH226">
        <f t="shared" si="157"/>
        <v>360.00694481357237</v>
      </c>
      <c r="AJ226" s="6">
        <v>1.252</v>
      </c>
      <c r="AK226">
        <f t="shared" si="158"/>
        <v>125200</v>
      </c>
      <c r="AL226">
        <f t="shared" si="159"/>
        <v>5.0976043288744108</v>
      </c>
      <c r="AM226">
        <f t="shared" si="160"/>
        <v>1.4999999999999902E-2</v>
      </c>
      <c r="AN226">
        <f t="shared" si="161"/>
        <v>0.70021145142349417</v>
      </c>
      <c r="AO226">
        <f t="shared" si="162"/>
        <v>6.6958732000189342E-2</v>
      </c>
      <c r="AP226">
        <f t="shared" si="163"/>
        <v>0.22410799999999934</v>
      </c>
      <c r="AQ226">
        <f t="shared" si="164"/>
        <v>336.11386644786921</v>
      </c>
      <c r="AS226" s="7">
        <v>1.2909999999999999</v>
      </c>
      <c r="AT226">
        <f t="shared" si="165"/>
        <v>129099.99999999999</v>
      </c>
      <c r="AU226">
        <f t="shared" si="166"/>
        <v>5.1109262422664203</v>
      </c>
      <c r="AV226">
        <f t="shared" si="167"/>
        <v>1.4999999999999902E-2</v>
      </c>
      <c r="AW226">
        <f t="shared" si="168"/>
        <v>0.50951536351133553</v>
      </c>
      <c r="AX226">
        <f t="shared" si="169"/>
        <v>6.6958732000189342E-2</v>
      </c>
      <c r="AY226">
        <f t="shared" si="170"/>
        <v>0.23108899999999929</v>
      </c>
      <c r="AZ226">
        <f t="shared" si="171"/>
        <v>346.58386708003127</v>
      </c>
      <c r="BB226" s="8">
        <v>1.069</v>
      </c>
      <c r="BC226">
        <f t="shared" si="172"/>
        <v>106900</v>
      </c>
      <c r="BD226">
        <f t="shared" si="173"/>
        <v>5.0289777052087778</v>
      </c>
      <c r="BE226">
        <f t="shared" si="174"/>
        <v>9.9999999999988987E-4</v>
      </c>
      <c r="BF226">
        <f t="shared" si="175"/>
        <v>0.20525116398939605</v>
      </c>
      <c r="BG226">
        <f t="shared" si="176"/>
        <v>6.6958732000189342E-2</v>
      </c>
      <c r="BH226">
        <f t="shared" si="177"/>
        <v>0.19135099999999944</v>
      </c>
      <c r="BI226">
        <f t="shared" si="178"/>
        <v>286.9854019431088</v>
      </c>
    </row>
    <row r="227" spans="1:61" x14ac:dyDescent="0.25">
      <c r="A227">
        <v>-137</v>
      </c>
      <c r="B227">
        <v>398.61</v>
      </c>
      <c r="C227">
        <f t="shared" si="135"/>
        <v>3.9861000000000003E-4</v>
      </c>
      <c r="D227">
        <f t="shared" si="136"/>
        <v>-3.3994518102759161</v>
      </c>
      <c r="E227">
        <f t="shared" si="179"/>
        <v>-1.8199999999999792E-6</v>
      </c>
      <c r="I227" s="3">
        <v>1.57</v>
      </c>
      <c r="J227">
        <f t="shared" si="137"/>
        <v>157000</v>
      </c>
      <c r="K227">
        <f t="shared" si="138"/>
        <v>5.195899652409234</v>
      </c>
      <c r="L227">
        <f t="shared" si="139"/>
        <v>1.2000000000000011E-2</v>
      </c>
      <c r="M227">
        <f t="shared" si="140"/>
        <v>1.7536290092264872</v>
      </c>
      <c r="N227">
        <f t="shared" si="141"/>
        <v>6.6403260495607491E-2</v>
      </c>
      <c r="O227">
        <f t="shared" si="142"/>
        <v>0.28573999999999672</v>
      </c>
      <c r="P227">
        <f t="shared" si="143"/>
        <v>419.56894509032327</v>
      </c>
      <c r="R227" s="4">
        <v>1.536</v>
      </c>
      <c r="S227">
        <f t="shared" si="144"/>
        <v>153600</v>
      </c>
      <c r="T227">
        <f t="shared" si="145"/>
        <v>5.186391215695493</v>
      </c>
      <c r="U227">
        <f t="shared" si="146"/>
        <v>-9.9999999999988987E-4</v>
      </c>
      <c r="V227">
        <f t="shared" si="147"/>
        <v>0</v>
      </c>
      <c r="W227">
        <f t="shared" si="148"/>
        <v>6.6403260495607491E-2</v>
      </c>
      <c r="X227">
        <f t="shared" si="149"/>
        <v>0.2795519999999968</v>
      </c>
      <c r="Y227">
        <f t="shared" si="150"/>
        <v>410.48273863613787</v>
      </c>
      <c r="AA227" s="5">
        <v>1.3520000000000001</v>
      </c>
      <c r="AB227">
        <f t="shared" si="151"/>
        <v>135200</v>
      </c>
      <c r="AC227">
        <f t="shared" si="152"/>
        <v>5.1309766916056168</v>
      </c>
      <c r="AD227">
        <f t="shared" si="153"/>
        <v>1.1000000000000121E-2</v>
      </c>
      <c r="AE227">
        <f t="shared" si="154"/>
        <v>3.4325916129182574</v>
      </c>
      <c r="AF227">
        <f t="shared" si="155"/>
        <v>6.6403260495607491E-2</v>
      </c>
      <c r="AG227">
        <f t="shared" si="156"/>
        <v>0.24606399999999717</v>
      </c>
      <c r="AH227">
        <f t="shared" si="157"/>
        <v>361.31032723701725</v>
      </c>
      <c r="AJ227" s="6">
        <v>1.256</v>
      </c>
      <c r="AK227">
        <f t="shared" si="158"/>
        <v>125600</v>
      </c>
      <c r="AL227">
        <f t="shared" si="159"/>
        <v>5.0989896394011769</v>
      </c>
      <c r="AM227">
        <f t="shared" si="160"/>
        <v>4.0000000000000036E-3</v>
      </c>
      <c r="AN227">
        <f t="shared" si="161"/>
        <v>1.3502269863722036</v>
      </c>
      <c r="AO227">
        <f t="shared" si="162"/>
        <v>6.6403260495607491E-2</v>
      </c>
      <c r="AP227">
        <f t="shared" si="163"/>
        <v>0.22859199999999738</v>
      </c>
      <c r="AQ227">
        <f t="shared" si="164"/>
        <v>335.65515607225859</v>
      </c>
      <c r="AS227" s="7">
        <v>1.294</v>
      </c>
      <c r="AT227">
        <f t="shared" si="165"/>
        <v>129400</v>
      </c>
      <c r="AU227">
        <f t="shared" si="166"/>
        <v>5.1119342763326818</v>
      </c>
      <c r="AV227">
        <f t="shared" si="167"/>
        <v>3.0000000000001137E-3</v>
      </c>
      <c r="AW227">
        <f t="shared" si="168"/>
        <v>1.6371138274811483</v>
      </c>
      <c r="AX227">
        <f t="shared" si="169"/>
        <v>6.6403260495607491E-2</v>
      </c>
      <c r="AY227">
        <f t="shared" si="170"/>
        <v>0.2355079999999973</v>
      </c>
      <c r="AZ227">
        <f t="shared" si="171"/>
        <v>345.81032799164217</v>
      </c>
      <c r="BB227" s="8">
        <v>1.07</v>
      </c>
      <c r="BC227">
        <f t="shared" si="172"/>
        <v>107000</v>
      </c>
      <c r="BD227">
        <f t="shared" si="173"/>
        <v>5.0293837776852097</v>
      </c>
      <c r="BE227">
        <f t="shared" si="174"/>
        <v>1.0000000000001119E-3</v>
      </c>
      <c r="BF227">
        <f t="shared" si="175"/>
        <v>0.3971243655377002</v>
      </c>
      <c r="BG227">
        <f t="shared" si="176"/>
        <v>6.6403260495607491E-2</v>
      </c>
      <c r="BH227">
        <f t="shared" si="177"/>
        <v>0.19473999999999778</v>
      </c>
      <c r="BI227">
        <f t="shared" si="178"/>
        <v>285.94826194053877</v>
      </c>
    </row>
    <row r="228" spans="1:61" x14ac:dyDescent="0.25">
      <c r="A228">
        <v>-136</v>
      </c>
      <c r="B228">
        <v>396.74</v>
      </c>
      <c r="C228">
        <f t="shared" si="135"/>
        <v>3.9674000000000003E-4</v>
      </c>
      <c r="D228">
        <f t="shared" si="136"/>
        <v>-3.401494011011807</v>
      </c>
      <c r="E228">
        <f t="shared" si="179"/>
        <v>-1.8700000000000075E-6</v>
      </c>
      <c r="I228" s="3">
        <v>1.583</v>
      </c>
      <c r="J228">
        <f t="shared" si="137"/>
        <v>158300</v>
      </c>
      <c r="K228">
        <f t="shared" si="138"/>
        <v>5.199480914862356</v>
      </c>
      <c r="L228">
        <f t="shared" si="139"/>
        <v>1.2999999999999901E-2</v>
      </c>
      <c r="M228">
        <f t="shared" si="140"/>
        <v>0.91428961898826377</v>
      </c>
      <c r="N228">
        <f t="shared" si="141"/>
        <v>6.58399815248044E-2</v>
      </c>
      <c r="O228">
        <f t="shared" si="142"/>
        <v>0.2960210000000012</v>
      </c>
      <c r="P228">
        <f t="shared" si="143"/>
        <v>421.05845987503784</v>
      </c>
      <c r="R228" s="4">
        <v>1.536</v>
      </c>
      <c r="S228">
        <f t="shared" si="144"/>
        <v>153600</v>
      </c>
      <c r="T228">
        <f t="shared" si="145"/>
        <v>5.186391215695493</v>
      </c>
      <c r="U228">
        <f t="shared" si="146"/>
        <v>0</v>
      </c>
      <c r="V228">
        <f t="shared" si="147"/>
        <v>-1.2177324486363978</v>
      </c>
      <c r="W228">
        <f t="shared" si="148"/>
        <v>6.58399815248044E-2</v>
      </c>
      <c r="X228">
        <f t="shared" si="149"/>
        <v>0.28723200000000115</v>
      </c>
      <c r="Y228">
        <f t="shared" si="150"/>
        <v>408.55704003035885</v>
      </c>
      <c r="AA228" s="5">
        <v>1.3740000000000001</v>
      </c>
      <c r="AB228">
        <f t="shared" si="151"/>
        <v>137400</v>
      </c>
      <c r="AC228">
        <f t="shared" si="152"/>
        <v>5.1379867327235313</v>
      </c>
      <c r="AD228">
        <f t="shared" si="153"/>
        <v>2.200000000000002E-2</v>
      </c>
      <c r="AE228">
        <f t="shared" si="154"/>
        <v>2.2499338883683095</v>
      </c>
      <c r="AF228">
        <f t="shared" si="155"/>
        <v>6.58399815248044E-2</v>
      </c>
      <c r="AG228">
        <f t="shared" si="156"/>
        <v>0.25693800000000105</v>
      </c>
      <c r="AH228">
        <f t="shared" si="157"/>
        <v>365.46703971465695</v>
      </c>
      <c r="AJ228" s="6">
        <v>1.264</v>
      </c>
      <c r="AK228">
        <f t="shared" si="158"/>
        <v>126400</v>
      </c>
      <c r="AL228">
        <f t="shared" si="159"/>
        <v>5.101747073946366</v>
      </c>
      <c r="AM228">
        <f t="shared" si="160"/>
        <v>8.0000000000000071E-3</v>
      </c>
      <c r="AN228">
        <f t="shared" si="161"/>
        <v>1.3073663261684731</v>
      </c>
      <c r="AO228">
        <f t="shared" si="162"/>
        <v>6.58399815248044E-2</v>
      </c>
      <c r="AP228">
        <f t="shared" si="163"/>
        <v>0.23636800000000094</v>
      </c>
      <c r="AQ228">
        <f t="shared" si="164"/>
        <v>336.20839752498279</v>
      </c>
      <c r="AS228" s="7">
        <v>1.304</v>
      </c>
      <c r="AT228">
        <f t="shared" si="165"/>
        <v>130400</v>
      </c>
      <c r="AU228">
        <f t="shared" si="166"/>
        <v>5.115277591395901</v>
      </c>
      <c r="AV228">
        <f t="shared" si="167"/>
        <v>1.0000000000000009E-2</v>
      </c>
      <c r="AW228">
        <f t="shared" si="168"/>
        <v>0.47617839874136658</v>
      </c>
      <c r="AX228">
        <f t="shared" si="169"/>
        <v>6.58399815248044E-2</v>
      </c>
      <c r="AY228">
        <f t="shared" si="170"/>
        <v>0.24384800000000098</v>
      </c>
      <c r="AZ228">
        <f t="shared" si="171"/>
        <v>346.84790377577343</v>
      </c>
      <c r="BB228" s="8">
        <v>1.0720000000000001</v>
      </c>
      <c r="BC228">
        <f t="shared" si="172"/>
        <v>107200</v>
      </c>
      <c r="BD228">
        <f t="shared" si="173"/>
        <v>5.030194785356751</v>
      </c>
      <c r="BE228">
        <f t="shared" si="174"/>
        <v>2.0000000000000018E-3</v>
      </c>
      <c r="BF228">
        <f t="shared" si="175"/>
        <v>0.57908805829126431</v>
      </c>
      <c r="BG228">
        <f t="shared" si="176"/>
        <v>6.58399815248044E-2</v>
      </c>
      <c r="BH228">
        <f t="shared" si="177"/>
        <v>0.20046400000000081</v>
      </c>
      <c r="BI228">
        <f t="shared" si="178"/>
        <v>285.13876752118796</v>
      </c>
    </row>
    <row r="229" spans="1:61" x14ac:dyDescent="0.25">
      <c r="A229">
        <v>-135</v>
      </c>
      <c r="B229">
        <v>394.83</v>
      </c>
      <c r="C229">
        <f t="shared" si="135"/>
        <v>3.9482999999999999E-4</v>
      </c>
      <c r="D229">
        <f t="shared" si="136"/>
        <v>-3.4035898561557301</v>
      </c>
      <c r="E229">
        <f t="shared" si="179"/>
        <v>-1.910000000000041E-6</v>
      </c>
      <c r="I229" s="3">
        <v>1.59</v>
      </c>
      <c r="J229">
        <f t="shared" si="137"/>
        <v>159000</v>
      </c>
      <c r="K229">
        <f t="shared" si="138"/>
        <v>5.2013971243204518</v>
      </c>
      <c r="L229">
        <f t="shared" si="139"/>
        <v>7.0000000000001172E-3</v>
      </c>
      <c r="M229">
        <f t="shared" si="140"/>
        <v>0.5048833380739125</v>
      </c>
      <c r="N229">
        <f t="shared" si="141"/>
        <v>6.5269064661756457E-2</v>
      </c>
      <c r="O229">
        <f t="shared" si="142"/>
        <v>0.30369000000000651</v>
      </c>
      <c r="P229">
        <f t="shared" si="143"/>
        <v>420.88433497186094</v>
      </c>
      <c r="R229" s="4">
        <v>1.5269999999999999</v>
      </c>
      <c r="S229">
        <f t="shared" si="144"/>
        <v>152700</v>
      </c>
      <c r="T229">
        <f t="shared" si="145"/>
        <v>5.1838390370564209</v>
      </c>
      <c r="U229">
        <f t="shared" si="146"/>
        <v>-9.000000000000119E-3</v>
      </c>
      <c r="V229">
        <f t="shared" si="147"/>
        <v>-1.7180407300389124</v>
      </c>
      <c r="W229">
        <f t="shared" si="148"/>
        <v>6.5269064661756457E-2</v>
      </c>
      <c r="X229">
        <f t="shared" si="149"/>
        <v>0.29165700000000627</v>
      </c>
      <c r="Y229">
        <f t="shared" si="150"/>
        <v>404.20778585033435</v>
      </c>
      <c r="AA229" s="5">
        <v>1.389</v>
      </c>
      <c r="AB229">
        <f t="shared" si="151"/>
        <v>138900</v>
      </c>
      <c r="AC229">
        <f t="shared" si="152"/>
        <v>5.1427022457376159</v>
      </c>
      <c r="AD229">
        <f t="shared" si="153"/>
        <v>1.4999999999999902E-2</v>
      </c>
      <c r="AE229">
        <f t="shared" si="154"/>
        <v>2.8727217332211219</v>
      </c>
      <c r="AF229">
        <f t="shared" si="155"/>
        <v>6.5269064661756457E-2</v>
      </c>
      <c r="AG229">
        <f t="shared" si="156"/>
        <v>0.26529900000000567</v>
      </c>
      <c r="AH229">
        <f t="shared" si="157"/>
        <v>367.67820206032383</v>
      </c>
      <c r="AJ229" s="6">
        <v>1.272</v>
      </c>
      <c r="AK229">
        <f t="shared" si="158"/>
        <v>127200</v>
      </c>
      <c r="AL229">
        <f t="shared" si="159"/>
        <v>5.1044871113123946</v>
      </c>
      <c r="AM229">
        <f t="shared" si="160"/>
        <v>8.0000000000000071E-3</v>
      </c>
      <c r="AN229">
        <f t="shared" si="161"/>
        <v>3.1349069960858245</v>
      </c>
      <c r="AO229">
        <f t="shared" si="162"/>
        <v>6.5269064661756457E-2</v>
      </c>
      <c r="AP229">
        <f t="shared" si="163"/>
        <v>0.24295200000000522</v>
      </c>
      <c r="AQ229">
        <f t="shared" si="164"/>
        <v>336.7074679774887</v>
      </c>
      <c r="AS229" s="7">
        <v>1.3069999999999999</v>
      </c>
      <c r="AT229">
        <f t="shared" si="165"/>
        <v>130700</v>
      </c>
      <c r="AU229">
        <f t="shared" si="166"/>
        <v>5.1162755875805441</v>
      </c>
      <c r="AV229">
        <f t="shared" si="167"/>
        <v>2.9999999999998916E-3</v>
      </c>
      <c r="AW229">
        <f t="shared" si="168"/>
        <v>1.5315886863753725</v>
      </c>
      <c r="AX229">
        <f t="shared" si="169"/>
        <v>6.5269064661756457E-2</v>
      </c>
      <c r="AY229">
        <f t="shared" si="170"/>
        <v>0.24963700000000535</v>
      </c>
      <c r="AZ229">
        <f t="shared" si="171"/>
        <v>345.97221748944793</v>
      </c>
      <c r="BB229" s="8">
        <v>1.075</v>
      </c>
      <c r="BC229">
        <f t="shared" si="172"/>
        <v>107500</v>
      </c>
      <c r="BD229">
        <f t="shared" si="173"/>
        <v>5.0314084642516246</v>
      </c>
      <c r="BE229">
        <f t="shared" si="174"/>
        <v>2.9999999999998916E-3</v>
      </c>
      <c r="BF229">
        <f t="shared" si="175"/>
        <v>1.4898564104612559</v>
      </c>
      <c r="BG229">
        <f t="shared" si="176"/>
        <v>6.5269064661756457E-2</v>
      </c>
      <c r="BH229">
        <f t="shared" si="177"/>
        <v>0.20532500000000442</v>
      </c>
      <c r="BI229">
        <f t="shared" si="178"/>
        <v>284.56016358160406</v>
      </c>
    </row>
    <row r="230" spans="1:61" x14ac:dyDescent="0.25">
      <c r="A230">
        <v>-134</v>
      </c>
      <c r="B230">
        <v>392.87</v>
      </c>
      <c r="C230">
        <f t="shared" si="135"/>
        <v>3.9287000000000002E-4</v>
      </c>
      <c r="D230">
        <f t="shared" si="136"/>
        <v>-3.4057511331426169</v>
      </c>
      <c r="E230">
        <f t="shared" si="179"/>
        <v>-1.9599999999999609E-6</v>
      </c>
      <c r="I230" s="3">
        <v>1.5940000000000001</v>
      </c>
      <c r="J230">
        <f t="shared" si="137"/>
        <v>159400</v>
      </c>
      <c r="K230">
        <f t="shared" si="138"/>
        <v>5.2024883170600935</v>
      </c>
      <c r="L230">
        <f t="shared" si="139"/>
        <v>4.0000000000000036E-3</v>
      </c>
      <c r="M230">
        <f t="shared" si="140"/>
        <v>-0.24723378937804716</v>
      </c>
      <c r="N230">
        <f t="shared" si="141"/>
        <v>6.4690681810891548E-2</v>
      </c>
      <c r="O230">
        <f t="shared" si="142"/>
        <v>0.31242399999999376</v>
      </c>
      <c r="P230">
        <f t="shared" si="143"/>
        <v>419.84856935729152</v>
      </c>
      <c r="R230" s="4">
        <v>1.514</v>
      </c>
      <c r="S230">
        <f t="shared" si="144"/>
        <v>151400</v>
      </c>
      <c r="T230">
        <f t="shared" si="145"/>
        <v>5.1801258751640535</v>
      </c>
      <c r="U230">
        <f t="shared" si="146"/>
        <v>-1.2999999999999901E-2</v>
      </c>
      <c r="V230">
        <f t="shared" si="147"/>
        <v>-1.0432961482922412</v>
      </c>
      <c r="W230">
        <f t="shared" si="148"/>
        <v>6.4690681810891548E-2</v>
      </c>
      <c r="X230">
        <f t="shared" si="149"/>
        <v>0.29674399999999407</v>
      </c>
      <c r="Y230">
        <f t="shared" si="150"/>
        <v>398.77712296545758</v>
      </c>
      <c r="AA230" s="5">
        <v>1.409</v>
      </c>
      <c r="AB230">
        <f t="shared" si="151"/>
        <v>140900</v>
      </c>
      <c r="AC230">
        <f t="shared" si="152"/>
        <v>5.1489109931093564</v>
      </c>
      <c r="AD230">
        <f t="shared" si="153"/>
        <v>2.0000000000000018E-2</v>
      </c>
      <c r="AE230">
        <f t="shared" si="154"/>
        <v>2.91330106343145</v>
      </c>
      <c r="AF230">
        <f t="shared" si="155"/>
        <v>6.4690681810891548E-2</v>
      </c>
      <c r="AG230">
        <f t="shared" si="156"/>
        <v>0.27616399999999447</v>
      </c>
      <c r="AH230">
        <f t="shared" si="157"/>
        <v>371.12084957617549</v>
      </c>
      <c r="AJ230" s="6">
        <v>1.292</v>
      </c>
      <c r="AK230">
        <f t="shared" si="158"/>
        <v>129200</v>
      </c>
      <c r="AL230">
        <f t="shared" si="159"/>
        <v>5.1112625136590655</v>
      </c>
      <c r="AM230">
        <f t="shared" si="160"/>
        <v>2.0000000000000018E-2</v>
      </c>
      <c r="AN230">
        <f t="shared" si="161"/>
        <v>0.60872285681445826</v>
      </c>
      <c r="AO230">
        <f t="shared" si="162"/>
        <v>6.4690681810891548E-2</v>
      </c>
      <c r="AP230">
        <f t="shared" si="163"/>
        <v>0.25323199999999496</v>
      </c>
      <c r="AQ230">
        <f t="shared" si="164"/>
        <v>340.30385922811837</v>
      </c>
      <c r="AS230" s="7">
        <v>1.3169999999999999</v>
      </c>
      <c r="AT230">
        <f t="shared" si="165"/>
        <v>131700</v>
      </c>
      <c r="AU230">
        <f t="shared" si="166"/>
        <v>5.1195857749617835</v>
      </c>
      <c r="AV230">
        <f t="shared" si="167"/>
        <v>1.0000000000000009E-2</v>
      </c>
      <c r="AW230">
        <f t="shared" si="168"/>
        <v>2.0822728935565431</v>
      </c>
      <c r="AX230">
        <f t="shared" si="169"/>
        <v>6.4690681810891548E-2</v>
      </c>
      <c r="AY230">
        <f t="shared" si="170"/>
        <v>0.25813199999999487</v>
      </c>
      <c r="AZ230">
        <f t="shared" si="171"/>
        <v>346.88868622556646</v>
      </c>
      <c r="BB230" s="8">
        <v>1.083</v>
      </c>
      <c r="BC230">
        <f t="shared" si="172"/>
        <v>108300</v>
      </c>
      <c r="BD230">
        <f t="shared" si="173"/>
        <v>5.0346284566253203</v>
      </c>
      <c r="BE230">
        <f t="shared" si="174"/>
        <v>8.0000000000000071E-3</v>
      </c>
      <c r="BF230">
        <f t="shared" si="175"/>
        <v>1.268712912800475</v>
      </c>
      <c r="BG230">
        <f t="shared" si="176"/>
        <v>6.4690681810891548E-2</v>
      </c>
      <c r="BH230">
        <f t="shared" si="177"/>
        <v>0.21226799999999577</v>
      </c>
      <c r="BI230">
        <f t="shared" si="178"/>
        <v>285.25470552945217</v>
      </c>
    </row>
    <row r="231" spans="1:61" x14ac:dyDescent="0.25">
      <c r="A231">
        <v>-133</v>
      </c>
      <c r="B231">
        <v>390.88</v>
      </c>
      <c r="C231">
        <f t="shared" si="135"/>
        <v>3.9087999999999997E-4</v>
      </c>
      <c r="D231">
        <f t="shared" si="136"/>
        <v>-3.4079565503706384</v>
      </c>
      <c r="E231">
        <f t="shared" si="179"/>
        <v>-1.9900000000000538E-6</v>
      </c>
      <c r="I231" s="3">
        <v>1.5920000000000001</v>
      </c>
      <c r="J231">
        <f t="shared" si="137"/>
        <v>159200</v>
      </c>
      <c r="K231">
        <f t="shared" si="138"/>
        <v>5.2019430634016501</v>
      </c>
      <c r="L231">
        <f t="shared" si="139"/>
        <v>-2.0000000000000018E-3</v>
      </c>
      <c r="M231">
        <f t="shared" si="140"/>
        <v>-0.48077360471339442</v>
      </c>
      <c r="N231">
        <f t="shared" si="141"/>
        <v>6.4105007156968846E-2</v>
      </c>
      <c r="O231">
        <f t="shared" si="142"/>
        <v>0.31680800000000858</v>
      </c>
      <c r="P231">
        <f t="shared" si="143"/>
        <v>417.19779727705622</v>
      </c>
      <c r="R231" s="4">
        <v>1.506</v>
      </c>
      <c r="S231">
        <f t="shared" si="144"/>
        <v>150600</v>
      </c>
      <c r="T231">
        <f t="shared" si="145"/>
        <v>5.1778249718646814</v>
      </c>
      <c r="U231">
        <f t="shared" si="146"/>
        <v>-8.0000000000000071E-3</v>
      </c>
      <c r="V231">
        <f t="shared" si="147"/>
        <v>-1.1455023732035661</v>
      </c>
      <c r="W231">
        <f t="shared" si="148"/>
        <v>6.4105007156968846E-2</v>
      </c>
      <c r="X231">
        <f t="shared" si="149"/>
        <v>0.29969400000000812</v>
      </c>
      <c r="Y231">
        <f t="shared" si="150"/>
        <v>394.66073033872277</v>
      </c>
      <c r="AA231" s="5">
        <v>1.43</v>
      </c>
      <c r="AB231">
        <f t="shared" si="151"/>
        <v>143000</v>
      </c>
      <c r="AC231">
        <f t="shared" si="152"/>
        <v>5.1553360374650614</v>
      </c>
      <c r="AD231">
        <f t="shared" si="153"/>
        <v>2.0999999999999908E-2</v>
      </c>
      <c r="AE231">
        <f t="shared" si="154"/>
        <v>1.8618822978079599</v>
      </c>
      <c r="AF231">
        <f t="shared" si="155"/>
        <v>6.4105007156968846E-2</v>
      </c>
      <c r="AG231">
        <f t="shared" si="156"/>
        <v>0.28457000000000771</v>
      </c>
      <c r="AH231">
        <f t="shared" si="157"/>
        <v>374.74425257926532</v>
      </c>
      <c r="AJ231" s="6">
        <v>1.296</v>
      </c>
      <c r="AK231">
        <f t="shared" si="158"/>
        <v>129600</v>
      </c>
      <c r="AL231">
        <f t="shared" si="159"/>
        <v>5.1126050015345745</v>
      </c>
      <c r="AM231">
        <f t="shared" si="160"/>
        <v>4.0000000000000036E-3</v>
      </c>
      <c r="AN231">
        <f t="shared" si="161"/>
        <v>0.88271476605073107</v>
      </c>
      <c r="AO231">
        <f t="shared" si="162"/>
        <v>6.4105007156968846E-2</v>
      </c>
      <c r="AP231">
        <f t="shared" si="163"/>
        <v>0.25790400000000696</v>
      </c>
      <c r="AQ231">
        <f t="shared" si="164"/>
        <v>339.62835758232717</v>
      </c>
      <c r="AS231" s="7">
        <v>1.331</v>
      </c>
      <c r="AT231">
        <f t="shared" si="165"/>
        <v>133100</v>
      </c>
      <c r="AU231">
        <f t="shared" si="166"/>
        <v>5.1241780554746752</v>
      </c>
      <c r="AV231">
        <f t="shared" si="167"/>
        <v>1.4000000000000012E-2</v>
      </c>
      <c r="AW231">
        <f t="shared" si="168"/>
        <v>1.0024390534797887</v>
      </c>
      <c r="AX231">
        <f t="shared" si="169"/>
        <v>6.4105007156968846E-2</v>
      </c>
      <c r="AY231">
        <f t="shared" si="170"/>
        <v>0.26486900000000718</v>
      </c>
      <c r="AZ231">
        <f t="shared" si="171"/>
        <v>348.80041970839312</v>
      </c>
      <c r="BB231" s="8">
        <v>1.0900000000000001</v>
      </c>
      <c r="BC231">
        <f t="shared" si="172"/>
        <v>109000.00000000001</v>
      </c>
      <c r="BD231">
        <f t="shared" si="173"/>
        <v>5.0374264979406238</v>
      </c>
      <c r="BE231">
        <f t="shared" si="174"/>
        <v>7.0000000000001172E-3</v>
      </c>
      <c r="BF231">
        <f t="shared" si="175"/>
        <v>0.87463496868851176</v>
      </c>
      <c r="BG231">
        <f t="shared" si="176"/>
        <v>6.4105007156968846E-2</v>
      </c>
      <c r="BH231">
        <f t="shared" si="177"/>
        <v>0.2169100000000059</v>
      </c>
      <c r="BI231">
        <f t="shared" si="178"/>
        <v>285.64422049748202</v>
      </c>
    </row>
    <row r="232" spans="1:61" x14ac:dyDescent="0.25">
      <c r="A232">
        <v>-132</v>
      </c>
      <c r="B232">
        <v>388.84</v>
      </c>
      <c r="C232">
        <f t="shared" si="135"/>
        <v>3.8884E-4</v>
      </c>
      <c r="D232">
        <f t="shared" si="136"/>
        <v>-3.4102290655417318</v>
      </c>
      <c r="E232">
        <f t="shared" si="179"/>
        <v>-2.0399999999999737E-6</v>
      </c>
      <c r="I232" s="3">
        <v>1.5880000000000001</v>
      </c>
      <c r="J232">
        <f t="shared" si="137"/>
        <v>158800</v>
      </c>
      <c r="K232">
        <f t="shared" si="138"/>
        <v>5.2008504980910777</v>
      </c>
      <c r="L232">
        <f t="shared" si="139"/>
        <v>-4.0000000000000036E-3</v>
      </c>
      <c r="M232">
        <f t="shared" si="140"/>
        <v>0</v>
      </c>
      <c r="N232">
        <f t="shared" si="141"/>
        <v>6.351221711424937E-2</v>
      </c>
      <c r="O232">
        <f t="shared" si="142"/>
        <v>0.3239519999999958</v>
      </c>
      <c r="P232">
        <f t="shared" si="143"/>
        <v>413.97767993932894</v>
      </c>
      <c r="R232" s="4">
        <v>1.4970000000000001</v>
      </c>
      <c r="S232">
        <f t="shared" si="144"/>
        <v>149700</v>
      </c>
      <c r="T232">
        <f t="shared" si="145"/>
        <v>5.1752218003430528</v>
      </c>
      <c r="U232">
        <f t="shared" si="146"/>
        <v>-8.999999999999897E-3</v>
      </c>
      <c r="V232">
        <f t="shared" si="147"/>
        <v>0.99369648008033951</v>
      </c>
      <c r="W232">
        <f t="shared" si="148"/>
        <v>6.351221711424937E-2</v>
      </c>
      <c r="X232">
        <f t="shared" si="149"/>
        <v>0.30538799999999605</v>
      </c>
      <c r="Y232">
        <f t="shared" si="150"/>
        <v>390.25477762542533</v>
      </c>
      <c r="AA232" s="5">
        <v>1.444</v>
      </c>
      <c r="AB232">
        <f t="shared" si="151"/>
        <v>144400</v>
      </c>
      <c r="AC232">
        <f t="shared" si="152"/>
        <v>5.1595671932336202</v>
      </c>
      <c r="AD232">
        <f t="shared" si="153"/>
        <v>1.4000000000000012E-2</v>
      </c>
      <c r="AE232">
        <f t="shared" si="154"/>
        <v>1.6709827049882711</v>
      </c>
      <c r="AF232">
        <f t="shared" si="155"/>
        <v>6.351221711424937E-2</v>
      </c>
      <c r="AG232">
        <f t="shared" si="156"/>
        <v>0.29457599999999617</v>
      </c>
      <c r="AH232">
        <f t="shared" si="157"/>
        <v>376.43814221183317</v>
      </c>
      <c r="AJ232" s="6">
        <v>1.302</v>
      </c>
      <c r="AK232">
        <f t="shared" si="158"/>
        <v>130200</v>
      </c>
      <c r="AL232">
        <f t="shared" si="159"/>
        <v>5.114610984232173</v>
      </c>
      <c r="AM232">
        <f t="shared" si="160"/>
        <v>6.0000000000000053E-3</v>
      </c>
      <c r="AN232">
        <f t="shared" si="161"/>
        <v>0.99969065638496912</v>
      </c>
      <c r="AO232">
        <f t="shared" si="162"/>
        <v>6.351221711424937E-2</v>
      </c>
      <c r="AP232">
        <f t="shared" si="163"/>
        <v>0.26560799999999657</v>
      </c>
      <c r="AQ232">
        <f t="shared" si="164"/>
        <v>339.41998695277471</v>
      </c>
      <c r="AS232" s="7">
        <v>1.3380000000000001</v>
      </c>
      <c r="AT232">
        <f t="shared" si="165"/>
        <v>133800</v>
      </c>
      <c r="AU232">
        <f t="shared" si="166"/>
        <v>5.1264561134318045</v>
      </c>
      <c r="AV232">
        <f t="shared" si="167"/>
        <v>7.0000000000001172E-3</v>
      </c>
      <c r="AW232">
        <f t="shared" si="168"/>
        <v>0.55654328110222584</v>
      </c>
      <c r="AX232">
        <f t="shared" si="169"/>
        <v>6.351221711424937E-2</v>
      </c>
      <c r="AY232">
        <f t="shared" si="170"/>
        <v>0.27295199999999648</v>
      </c>
      <c r="AZ232">
        <f t="shared" si="171"/>
        <v>348.80487138464872</v>
      </c>
      <c r="BB232" s="8">
        <v>1.095</v>
      </c>
      <c r="BC232">
        <f t="shared" si="172"/>
        <v>109500</v>
      </c>
      <c r="BD232">
        <f t="shared" si="173"/>
        <v>5.0394141191761372</v>
      </c>
      <c r="BE232">
        <f t="shared" si="174"/>
        <v>4.9999999999998934E-3</v>
      </c>
      <c r="BF232">
        <f t="shared" si="175"/>
        <v>1.1880723180539914</v>
      </c>
      <c r="BG232">
        <f t="shared" si="176"/>
        <v>6.351221711424937E-2</v>
      </c>
      <c r="BH232">
        <f t="shared" si="177"/>
        <v>0.22337999999999711</v>
      </c>
      <c r="BI232">
        <f t="shared" si="178"/>
        <v>285.45690146949948</v>
      </c>
    </row>
    <row r="233" spans="1:61" x14ac:dyDescent="0.25">
      <c r="A233">
        <v>-131</v>
      </c>
      <c r="B233">
        <v>386.76</v>
      </c>
      <c r="C233">
        <f t="shared" si="135"/>
        <v>3.8675999999999999E-4</v>
      </c>
      <c r="D233">
        <f t="shared" si="136"/>
        <v>-3.4125584484400409</v>
      </c>
      <c r="E233">
        <f t="shared" si="179"/>
        <v>-2.0800000000000072E-6</v>
      </c>
      <c r="I233" s="3">
        <v>1.5880000000000001</v>
      </c>
      <c r="J233">
        <f t="shared" si="137"/>
        <v>158800</v>
      </c>
      <c r="K233">
        <f t="shared" si="138"/>
        <v>5.2008504980910777</v>
      </c>
      <c r="L233">
        <f t="shared" si="139"/>
        <v>0</v>
      </c>
      <c r="M233">
        <f t="shared" si="140"/>
        <v>-0.22820041404558747</v>
      </c>
      <c r="N233">
        <f t="shared" si="141"/>
        <v>6.2912490274969687E-2</v>
      </c>
      <c r="O233">
        <f t="shared" si="142"/>
        <v>0.33030400000000115</v>
      </c>
      <c r="P233">
        <f t="shared" si="143"/>
        <v>411.76321235812895</v>
      </c>
      <c r="R233" s="4">
        <v>1.5049999999999999</v>
      </c>
      <c r="S233">
        <f t="shared" si="144"/>
        <v>150500</v>
      </c>
      <c r="T233">
        <f t="shared" si="145"/>
        <v>5.1775364999298619</v>
      </c>
      <c r="U233">
        <f t="shared" si="146"/>
        <v>7.9999999999997851E-3</v>
      </c>
      <c r="V233">
        <f t="shared" si="147"/>
        <v>0.3605915653878729</v>
      </c>
      <c r="W233">
        <f t="shared" si="148"/>
        <v>6.2912490274969687E-2</v>
      </c>
      <c r="X233">
        <f t="shared" si="149"/>
        <v>0.3130400000000011</v>
      </c>
      <c r="Y233">
        <f t="shared" si="150"/>
        <v>390.2415835006197</v>
      </c>
      <c r="AA233" s="5">
        <v>1.4570000000000001</v>
      </c>
      <c r="AB233">
        <f t="shared" si="151"/>
        <v>145700</v>
      </c>
      <c r="AC233">
        <f t="shared" si="152"/>
        <v>5.1634595517699902</v>
      </c>
      <c r="AD233">
        <f t="shared" si="153"/>
        <v>1.3000000000000123E-2</v>
      </c>
      <c r="AE233">
        <f t="shared" si="154"/>
        <v>0.49644172172790479</v>
      </c>
      <c r="AF233">
        <f t="shared" si="155"/>
        <v>6.2912490274969687E-2</v>
      </c>
      <c r="AG233">
        <f t="shared" si="156"/>
        <v>0.30305600000000105</v>
      </c>
      <c r="AH233">
        <f t="shared" si="157"/>
        <v>377.79534030591554</v>
      </c>
      <c r="AJ233" s="6">
        <v>1.3089999999999999</v>
      </c>
      <c r="AK233">
        <f t="shared" si="158"/>
        <v>130900</v>
      </c>
      <c r="AL233">
        <f t="shared" si="159"/>
        <v>5.1169396465507555</v>
      </c>
      <c r="AM233">
        <f t="shared" si="160"/>
        <v>6.9999999999998952E-3</v>
      </c>
      <c r="AN233">
        <f t="shared" si="161"/>
        <v>0.27645349580452461</v>
      </c>
      <c r="AO233">
        <f t="shared" si="162"/>
        <v>6.2912490274969687E-2</v>
      </c>
      <c r="AP233">
        <f t="shared" si="163"/>
        <v>0.27227200000000096</v>
      </c>
      <c r="AQ233">
        <f t="shared" si="164"/>
        <v>339.41942378891105</v>
      </c>
      <c r="AS233" s="7">
        <v>1.3420000000000001</v>
      </c>
      <c r="AT233">
        <f t="shared" si="165"/>
        <v>134200</v>
      </c>
      <c r="AU233">
        <f t="shared" si="166"/>
        <v>5.1277525158329729</v>
      </c>
      <c r="AV233">
        <f t="shared" si="167"/>
        <v>4.0000000000000036E-3</v>
      </c>
      <c r="AW233">
        <f t="shared" si="168"/>
        <v>0</v>
      </c>
      <c r="AX233">
        <f t="shared" si="169"/>
        <v>6.2912490274969687E-2</v>
      </c>
      <c r="AY233">
        <f t="shared" si="170"/>
        <v>0.27913600000000094</v>
      </c>
      <c r="AZ233">
        <f t="shared" si="171"/>
        <v>347.97621598527019</v>
      </c>
      <c r="BB233" s="8">
        <v>1.1020000000000001</v>
      </c>
      <c r="BC233">
        <f t="shared" si="172"/>
        <v>110200.00000000001</v>
      </c>
      <c r="BD233">
        <f t="shared" si="173"/>
        <v>5.0421815945157666</v>
      </c>
      <c r="BE233">
        <f t="shared" si="174"/>
        <v>7.0000000000001172E-3</v>
      </c>
      <c r="BF233">
        <f t="shared" si="175"/>
        <v>1.3097851290064313</v>
      </c>
      <c r="BG233">
        <f t="shared" si="176"/>
        <v>6.2912490274969687E-2</v>
      </c>
      <c r="BH233">
        <f t="shared" si="177"/>
        <v>0.22921600000000084</v>
      </c>
      <c r="BI233">
        <f t="shared" si="178"/>
        <v>285.74500001174948</v>
      </c>
    </row>
    <row r="234" spans="1:61" x14ac:dyDescent="0.25">
      <c r="A234">
        <v>-130</v>
      </c>
      <c r="B234">
        <v>384.63</v>
      </c>
      <c r="C234">
        <f t="shared" si="135"/>
        <v>3.8463000000000001E-4</v>
      </c>
      <c r="D234">
        <f t="shared" si="136"/>
        <v>-3.4149568450940584</v>
      </c>
      <c r="E234">
        <f t="shared" si="179"/>
        <v>-2.1299999999999813E-6</v>
      </c>
      <c r="I234" s="3">
        <v>1.5860000000000001</v>
      </c>
      <c r="J234">
        <f t="shared" si="137"/>
        <v>158600</v>
      </c>
      <c r="K234">
        <f t="shared" si="138"/>
        <v>5.2003031829815853</v>
      </c>
      <c r="L234">
        <f t="shared" si="139"/>
        <v>-2.0000000000000018E-3</v>
      </c>
      <c r="M234">
        <f t="shared" si="140"/>
        <v>-0.67303545568940149</v>
      </c>
      <c r="N234">
        <f t="shared" si="141"/>
        <v>6.2306007357133167E-2</v>
      </c>
      <c r="O234">
        <f t="shared" si="142"/>
        <v>0.33781799999999701</v>
      </c>
      <c r="P234">
        <f t="shared" si="143"/>
        <v>408.9797749620127</v>
      </c>
      <c r="R234" s="4">
        <v>1.508</v>
      </c>
      <c r="S234">
        <f t="shared" si="144"/>
        <v>150800</v>
      </c>
      <c r="T234">
        <f t="shared" si="145"/>
        <v>5.1784013415337551</v>
      </c>
      <c r="U234">
        <f t="shared" si="146"/>
        <v>3.0000000000001137E-3</v>
      </c>
      <c r="V234">
        <f t="shared" si="147"/>
        <v>1.1736260512730772</v>
      </c>
      <c r="W234">
        <f t="shared" si="148"/>
        <v>6.2306007357133167E-2</v>
      </c>
      <c r="X234">
        <f t="shared" si="149"/>
        <v>0.32120399999999716</v>
      </c>
      <c r="Y234">
        <f t="shared" si="150"/>
        <v>388.86601553765138</v>
      </c>
      <c r="AA234" s="5">
        <v>1.4610000000000001</v>
      </c>
      <c r="AB234">
        <f t="shared" si="151"/>
        <v>146100</v>
      </c>
      <c r="AC234">
        <f t="shared" si="152"/>
        <v>5.1646502159342971</v>
      </c>
      <c r="AD234">
        <f t="shared" si="153"/>
        <v>4.0000000000000036E-3</v>
      </c>
      <c r="AE234">
        <f t="shared" si="154"/>
        <v>0.96966234212381253</v>
      </c>
      <c r="AF234">
        <f t="shared" si="155"/>
        <v>6.2306007357133167E-2</v>
      </c>
      <c r="AG234">
        <f t="shared" si="156"/>
        <v>0.31119299999999728</v>
      </c>
      <c r="AH234">
        <f t="shared" si="157"/>
        <v>376.74618614092088</v>
      </c>
      <c r="AJ234" s="6">
        <v>1.3109999999999999</v>
      </c>
      <c r="AK234">
        <f t="shared" si="158"/>
        <v>131100</v>
      </c>
      <c r="AL234">
        <f t="shared" si="159"/>
        <v>5.1176026916900845</v>
      </c>
      <c r="AM234">
        <f t="shared" si="160"/>
        <v>2.0000000000000018E-3</v>
      </c>
      <c r="AN234">
        <f t="shared" si="161"/>
        <v>0.67593905429813828</v>
      </c>
      <c r="AO234">
        <f t="shared" si="162"/>
        <v>6.2306007357133167E-2</v>
      </c>
      <c r="AP234">
        <f t="shared" si="163"/>
        <v>0.27924299999999752</v>
      </c>
      <c r="AQ234">
        <f t="shared" si="164"/>
        <v>338.06587955561071</v>
      </c>
      <c r="AS234" s="7">
        <v>1.3420000000000001</v>
      </c>
      <c r="AT234">
        <f t="shared" si="165"/>
        <v>134200</v>
      </c>
      <c r="AU234">
        <f t="shared" si="166"/>
        <v>5.1277525158329729</v>
      </c>
      <c r="AV234">
        <f t="shared" si="167"/>
        <v>0</v>
      </c>
      <c r="AW234">
        <f t="shared" si="168"/>
        <v>2.1045458219465569</v>
      </c>
      <c r="AX234">
        <f t="shared" si="169"/>
        <v>6.2306007357133167E-2</v>
      </c>
      <c r="AY234">
        <f t="shared" si="170"/>
        <v>0.28584599999999749</v>
      </c>
      <c r="AZ234">
        <f t="shared" si="171"/>
        <v>346.05980958324147</v>
      </c>
      <c r="BB234" s="8">
        <v>1.1100000000000001</v>
      </c>
      <c r="BC234">
        <f t="shared" si="172"/>
        <v>111000.00000000001</v>
      </c>
      <c r="BD234">
        <f t="shared" si="173"/>
        <v>5.0453229787866576</v>
      </c>
      <c r="BE234">
        <f t="shared" si="174"/>
        <v>8.0000000000000071E-3</v>
      </c>
      <c r="BF234">
        <f t="shared" si="175"/>
        <v>0.95724746724866783</v>
      </c>
      <c r="BG234">
        <f t="shared" si="176"/>
        <v>6.2306007357133167E-2</v>
      </c>
      <c r="BH234">
        <f t="shared" si="177"/>
        <v>0.23642999999999795</v>
      </c>
      <c r="BI234">
        <f t="shared" si="178"/>
        <v>286.23426873129517</v>
      </c>
    </row>
    <row r="235" spans="1:61" x14ac:dyDescent="0.25">
      <c r="A235">
        <v>-129</v>
      </c>
      <c r="B235">
        <v>382.47</v>
      </c>
      <c r="C235">
        <f t="shared" si="135"/>
        <v>3.8247000000000004E-4</v>
      </c>
      <c r="D235">
        <f t="shared" si="136"/>
        <v>-3.4174026241585165</v>
      </c>
      <c r="E235">
        <f t="shared" si="179"/>
        <v>-2.1599999999999658E-6</v>
      </c>
      <c r="I235" s="3">
        <v>1.58</v>
      </c>
      <c r="J235">
        <f t="shared" si="137"/>
        <v>158000</v>
      </c>
      <c r="K235">
        <f t="shared" si="138"/>
        <v>5.1986570869544222</v>
      </c>
      <c r="L235">
        <f t="shared" si="139"/>
        <v>-6.0000000000000053E-3</v>
      </c>
      <c r="M235">
        <f t="shared" si="140"/>
        <v>0.32734034254718064</v>
      </c>
      <c r="N235">
        <f t="shared" si="141"/>
        <v>6.16929511516318E-2</v>
      </c>
      <c r="O235">
        <f t="shared" si="142"/>
        <v>0.34127999999999459</v>
      </c>
      <c r="P235">
        <f t="shared" si="143"/>
        <v>405.14450837254935</v>
      </c>
      <c r="R235" s="4">
        <v>1.518</v>
      </c>
      <c r="S235">
        <f t="shared" si="144"/>
        <v>151800</v>
      </c>
      <c r="T235">
        <f t="shared" si="145"/>
        <v>5.1812717715594614</v>
      </c>
      <c r="U235">
        <f t="shared" si="146"/>
        <v>1.0000000000000009E-2</v>
      </c>
      <c r="V235">
        <f t="shared" si="147"/>
        <v>3.0423232457309255</v>
      </c>
      <c r="W235">
        <f t="shared" si="148"/>
        <v>6.16929511516318E-2</v>
      </c>
      <c r="X235">
        <f t="shared" si="149"/>
        <v>0.32788799999999479</v>
      </c>
      <c r="Y235">
        <f t="shared" si="150"/>
        <v>389.2464327275506</v>
      </c>
      <c r="AA235" s="5">
        <v>1.4690000000000001</v>
      </c>
      <c r="AB235">
        <f t="shared" si="151"/>
        <v>146900</v>
      </c>
      <c r="AC235">
        <f t="shared" si="152"/>
        <v>5.1670217957902569</v>
      </c>
      <c r="AD235">
        <f t="shared" si="153"/>
        <v>8.0000000000000071E-3</v>
      </c>
      <c r="AE235">
        <f t="shared" si="154"/>
        <v>2.3335428691440376</v>
      </c>
      <c r="AF235">
        <f t="shared" si="155"/>
        <v>6.16929511516318E-2</v>
      </c>
      <c r="AG235">
        <f t="shared" si="156"/>
        <v>0.31730399999999498</v>
      </c>
      <c r="AH235">
        <f t="shared" si="157"/>
        <v>376.68182455650316</v>
      </c>
      <c r="AJ235" s="6">
        <v>1.3160000000000001</v>
      </c>
      <c r="AK235">
        <f t="shared" si="158"/>
        <v>131600</v>
      </c>
      <c r="AL235">
        <f t="shared" si="159"/>
        <v>5.1192558892779365</v>
      </c>
      <c r="AM235">
        <f t="shared" si="160"/>
        <v>5.0000000000001155E-3</v>
      </c>
      <c r="AN235">
        <f t="shared" si="161"/>
        <v>2.602807497029219</v>
      </c>
      <c r="AO235">
        <f t="shared" si="162"/>
        <v>6.16929511516318E-2</v>
      </c>
      <c r="AP235">
        <f t="shared" si="163"/>
        <v>0.28425599999999551</v>
      </c>
      <c r="AQ235">
        <f t="shared" si="164"/>
        <v>337.44947659384491</v>
      </c>
      <c r="AS235" s="7">
        <v>1.3580000000000001</v>
      </c>
      <c r="AT235">
        <f t="shared" si="165"/>
        <v>135800</v>
      </c>
      <c r="AU235">
        <f t="shared" si="166"/>
        <v>5.1328997699444825</v>
      </c>
      <c r="AV235">
        <f t="shared" si="167"/>
        <v>1.6000000000000014E-2</v>
      </c>
      <c r="AW235">
        <f t="shared" si="168"/>
        <v>1.6440705170107373</v>
      </c>
      <c r="AX235">
        <f t="shared" si="169"/>
        <v>6.16929511516318E-2</v>
      </c>
      <c r="AY235">
        <f t="shared" si="170"/>
        <v>0.29332799999999537</v>
      </c>
      <c r="AZ235">
        <f t="shared" si="171"/>
        <v>348.21914074045696</v>
      </c>
      <c r="BB235" s="8">
        <v>1.1160000000000001</v>
      </c>
      <c r="BC235">
        <f t="shared" si="172"/>
        <v>111600.00000000001</v>
      </c>
      <c r="BD235">
        <f t="shared" si="173"/>
        <v>5.0476641946015599</v>
      </c>
      <c r="BE235">
        <f t="shared" si="174"/>
        <v>6.0000000000000053E-3</v>
      </c>
      <c r="BF235">
        <f t="shared" si="175"/>
        <v>1.2325971370860347</v>
      </c>
      <c r="BG235">
        <f t="shared" si="176"/>
        <v>6.16929511516318E-2</v>
      </c>
      <c r="BH235">
        <f t="shared" si="177"/>
        <v>0.24105599999999622</v>
      </c>
      <c r="BI235">
        <f t="shared" si="178"/>
        <v>286.16536160997794</v>
      </c>
    </row>
    <row r="236" spans="1:61" x14ac:dyDescent="0.25">
      <c r="A236">
        <v>-128</v>
      </c>
      <c r="B236">
        <v>380.26</v>
      </c>
      <c r="C236">
        <f t="shared" si="135"/>
        <v>3.8025999999999999E-4</v>
      </c>
      <c r="D236">
        <f t="shared" si="136"/>
        <v>-3.4199193561369925</v>
      </c>
      <c r="E236">
        <f t="shared" si="179"/>
        <v>-2.2100000000000483E-6</v>
      </c>
      <c r="I236" s="3">
        <v>1.583</v>
      </c>
      <c r="J236">
        <f t="shared" si="137"/>
        <v>158300</v>
      </c>
      <c r="K236">
        <f t="shared" si="138"/>
        <v>5.199480914862356</v>
      </c>
      <c r="L236">
        <f t="shared" si="139"/>
        <v>2.9999999999998916E-3</v>
      </c>
      <c r="M236">
        <f t="shared" si="140"/>
        <v>-0.31964084810247523</v>
      </c>
      <c r="N236">
        <f t="shared" si="141"/>
        <v>6.1073506468713595E-2</v>
      </c>
      <c r="O236">
        <f t="shared" si="142"/>
        <v>0.34984300000000762</v>
      </c>
      <c r="P236">
        <f t="shared" si="143"/>
        <v>403.56830657882205</v>
      </c>
      <c r="R236" s="4">
        <v>1.5449999999999999</v>
      </c>
      <c r="S236">
        <f t="shared" si="144"/>
        <v>154500</v>
      </c>
      <c r="T236">
        <f t="shared" si="145"/>
        <v>5.1889284837608534</v>
      </c>
      <c r="U236">
        <f t="shared" si="146"/>
        <v>2.6999999999999913E-2</v>
      </c>
      <c r="V236">
        <f t="shared" si="147"/>
        <v>-1.5338566891886933</v>
      </c>
      <c r="W236">
        <f t="shared" si="148"/>
        <v>6.1073506468713595E-2</v>
      </c>
      <c r="X236">
        <f t="shared" si="149"/>
        <v>0.34144500000000744</v>
      </c>
      <c r="Y236">
        <f t="shared" si="150"/>
        <v>393.88062770958942</v>
      </c>
      <c r="AA236" s="5">
        <v>1.4890000000000001</v>
      </c>
      <c r="AB236">
        <f t="shared" si="151"/>
        <v>148900</v>
      </c>
      <c r="AC236">
        <f t="shared" si="152"/>
        <v>5.1728946977521764</v>
      </c>
      <c r="AD236">
        <f t="shared" si="153"/>
        <v>2.0000000000000018E-2</v>
      </c>
      <c r="AE236">
        <f t="shared" si="154"/>
        <v>2.9169188416333527</v>
      </c>
      <c r="AF236">
        <f t="shared" si="155"/>
        <v>6.1073506468713595E-2</v>
      </c>
      <c r="AG236">
        <f t="shared" si="156"/>
        <v>0.32906900000000722</v>
      </c>
      <c r="AH236">
        <f t="shared" si="157"/>
        <v>379.60404832335189</v>
      </c>
      <c r="AJ236" s="6">
        <v>1.3360000000000001</v>
      </c>
      <c r="AK236">
        <f t="shared" si="158"/>
        <v>133600</v>
      </c>
      <c r="AL236">
        <f t="shared" si="159"/>
        <v>5.1258064581395271</v>
      </c>
      <c r="AM236">
        <f t="shared" si="160"/>
        <v>2.0000000000000018E-2</v>
      </c>
      <c r="AN236">
        <f t="shared" si="161"/>
        <v>2.3795081760854875</v>
      </c>
      <c r="AO236">
        <f t="shared" si="162"/>
        <v>6.1073506468713595E-2</v>
      </c>
      <c r="AP236">
        <f t="shared" si="163"/>
        <v>0.29525600000000646</v>
      </c>
      <c r="AQ236">
        <f t="shared" si="164"/>
        <v>340.59839392881003</v>
      </c>
      <c r="AS236" s="7">
        <v>1.371</v>
      </c>
      <c r="AT236">
        <f t="shared" si="165"/>
        <v>137100</v>
      </c>
      <c r="AU236">
        <f t="shared" si="166"/>
        <v>5.137037454789513</v>
      </c>
      <c r="AV236">
        <f t="shared" si="167"/>
        <v>1.2999999999999901E-2</v>
      </c>
      <c r="AW236">
        <f t="shared" si="168"/>
        <v>1.4684533012351439</v>
      </c>
      <c r="AX236">
        <f t="shared" si="169"/>
        <v>6.1073506468713595E-2</v>
      </c>
      <c r="AY236">
        <f t="shared" si="170"/>
        <v>0.30299100000000662</v>
      </c>
      <c r="AZ236">
        <f t="shared" si="171"/>
        <v>349.52125604520847</v>
      </c>
      <c r="BB236" s="8">
        <v>1.1240000000000001</v>
      </c>
      <c r="BC236">
        <f t="shared" si="172"/>
        <v>112400.00000000001</v>
      </c>
      <c r="BD236">
        <f t="shared" si="173"/>
        <v>5.0507663112330423</v>
      </c>
      <c r="BE236">
        <f t="shared" si="174"/>
        <v>8.0000000000000071E-3</v>
      </c>
      <c r="BF236">
        <f t="shared" si="175"/>
        <v>1.4925159570647879</v>
      </c>
      <c r="BG236">
        <f t="shared" si="176"/>
        <v>6.1073506468713595E-2</v>
      </c>
      <c r="BH236">
        <f t="shared" si="177"/>
        <v>0.24840400000000545</v>
      </c>
      <c r="BI236">
        <f t="shared" si="178"/>
        <v>286.55134339519651</v>
      </c>
    </row>
    <row r="237" spans="1:61" x14ac:dyDescent="0.25">
      <c r="A237">
        <v>-127</v>
      </c>
      <c r="B237">
        <v>378.01</v>
      </c>
      <c r="C237">
        <f t="shared" si="135"/>
        <v>3.7800999999999997E-4</v>
      </c>
      <c r="D237">
        <f t="shared" si="136"/>
        <v>-3.4224967110427387</v>
      </c>
      <c r="E237">
        <f t="shared" si="179"/>
        <v>-2.2500000000000276E-6</v>
      </c>
      <c r="I237" s="3">
        <v>1.58</v>
      </c>
      <c r="J237">
        <f t="shared" si="137"/>
        <v>158000</v>
      </c>
      <c r="K237">
        <f t="shared" si="138"/>
        <v>5.1986570869544222</v>
      </c>
      <c r="L237">
        <f t="shared" si="139"/>
        <v>-2.9999999999998916E-3</v>
      </c>
      <c r="M237">
        <f t="shared" si="140"/>
        <v>-0.20844760560567369</v>
      </c>
      <c r="N237">
        <f t="shared" si="141"/>
        <v>6.044786008380873E-2</v>
      </c>
      <c r="O237">
        <f t="shared" si="142"/>
        <v>0.35550000000000437</v>
      </c>
      <c r="P237">
        <f t="shared" si="143"/>
        <v>400.42009990301813</v>
      </c>
      <c r="R237" s="4">
        <v>1.5309999999999999</v>
      </c>
      <c r="S237">
        <f t="shared" si="144"/>
        <v>153100</v>
      </c>
      <c r="T237">
        <f t="shared" si="145"/>
        <v>5.1849751906982613</v>
      </c>
      <c r="U237">
        <f t="shared" si="146"/>
        <v>-1.4000000000000012E-2</v>
      </c>
      <c r="V237">
        <f t="shared" si="147"/>
        <v>3.824895897346579</v>
      </c>
      <c r="W237">
        <f t="shared" si="148"/>
        <v>6.044786008380873E-2</v>
      </c>
      <c r="X237">
        <f t="shared" si="149"/>
        <v>0.34447500000000425</v>
      </c>
      <c r="Y237">
        <f t="shared" si="150"/>
        <v>388.00200819716503</v>
      </c>
      <c r="AA237" s="5">
        <v>1.5149999999999999</v>
      </c>
      <c r="AB237">
        <f t="shared" si="151"/>
        <v>151500</v>
      </c>
      <c r="AC237">
        <f t="shared" si="152"/>
        <v>5.1804126328383235</v>
      </c>
      <c r="AD237">
        <f t="shared" si="153"/>
        <v>2.5999999999999801E-2</v>
      </c>
      <c r="AE237">
        <f t="shared" si="154"/>
        <v>2.4796377007155064</v>
      </c>
      <c r="AF237">
        <f t="shared" si="155"/>
        <v>6.044786008380873E-2</v>
      </c>
      <c r="AG237">
        <f t="shared" si="156"/>
        <v>0.3408750000000042</v>
      </c>
      <c r="AH237">
        <f t="shared" si="157"/>
        <v>383.94712110953952</v>
      </c>
      <c r="AJ237" s="6">
        <v>1.355</v>
      </c>
      <c r="AK237">
        <f t="shared" si="158"/>
        <v>135500</v>
      </c>
      <c r="AL237">
        <f t="shared" si="159"/>
        <v>5.1319392952104241</v>
      </c>
      <c r="AM237">
        <f t="shared" si="160"/>
        <v>1.8999999999999906E-2</v>
      </c>
      <c r="AN237">
        <f t="shared" si="161"/>
        <v>3.1278744408763361</v>
      </c>
      <c r="AO237">
        <f t="shared" si="162"/>
        <v>6.044786008380873E-2</v>
      </c>
      <c r="AP237">
        <f t="shared" si="163"/>
        <v>0.30487500000000373</v>
      </c>
      <c r="AQ237">
        <f t="shared" si="164"/>
        <v>343.39825023328456</v>
      </c>
      <c r="AS237" s="7">
        <v>1.383</v>
      </c>
      <c r="AT237">
        <f t="shared" si="165"/>
        <v>138300</v>
      </c>
      <c r="AU237">
        <f t="shared" si="166"/>
        <v>5.1408221801093106</v>
      </c>
      <c r="AV237">
        <f t="shared" si="167"/>
        <v>1.2000000000000011E-2</v>
      </c>
      <c r="AW237">
        <f t="shared" si="168"/>
        <v>1.1856633608062568</v>
      </c>
      <c r="AX237">
        <f t="shared" si="169"/>
        <v>6.044786008380873E-2</v>
      </c>
      <c r="AY237">
        <f t="shared" si="170"/>
        <v>0.31117500000000381</v>
      </c>
      <c r="AZ237">
        <f t="shared" si="171"/>
        <v>350.49430263662919</v>
      </c>
      <c r="BB237" s="8">
        <v>1.1339999999999999</v>
      </c>
      <c r="BC237">
        <f t="shared" si="172"/>
        <v>113399.99999999999</v>
      </c>
      <c r="BD237">
        <f t="shared" si="173"/>
        <v>5.0546130545568877</v>
      </c>
      <c r="BE237">
        <f t="shared" si="174"/>
        <v>9.9999999999997868E-3</v>
      </c>
      <c r="BF237">
        <f t="shared" si="175"/>
        <v>1.8758657415376585</v>
      </c>
      <c r="BG237">
        <f t="shared" si="176"/>
        <v>6.044786008380873E-2</v>
      </c>
      <c r="BH237">
        <f t="shared" si="177"/>
        <v>0.2551500000000031</v>
      </c>
      <c r="BI237">
        <f t="shared" si="178"/>
        <v>287.39012233545725</v>
      </c>
    </row>
    <row r="238" spans="1:61" x14ac:dyDescent="0.25">
      <c r="A238">
        <v>-126</v>
      </c>
      <c r="B238">
        <v>375.72</v>
      </c>
      <c r="C238">
        <f t="shared" si="135"/>
        <v>3.7572000000000001E-4</v>
      </c>
      <c r="D238">
        <f t="shared" si="136"/>
        <v>-3.4251356863354601</v>
      </c>
      <c r="E238">
        <f t="shared" si="179"/>
        <v>-2.2899999999999527E-6</v>
      </c>
      <c r="I238" s="3">
        <v>1.5780000000000001</v>
      </c>
      <c r="J238">
        <f t="shared" si="137"/>
        <v>157800</v>
      </c>
      <c r="K238">
        <f t="shared" si="138"/>
        <v>5.1981069988734019</v>
      </c>
      <c r="L238">
        <f t="shared" si="139"/>
        <v>-2.0000000000000018E-3</v>
      </c>
      <c r="M238">
        <f t="shared" si="140"/>
        <v>-0.20387155616539188</v>
      </c>
      <c r="N238">
        <f t="shared" si="141"/>
        <v>5.9816200682729845E-2</v>
      </c>
      <c r="O238">
        <f t="shared" si="142"/>
        <v>0.36136199999999252</v>
      </c>
      <c r="P238">
        <f t="shared" si="143"/>
        <v>397.4905483016102</v>
      </c>
      <c r="R238" s="4">
        <v>1.5669999999999999</v>
      </c>
      <c r="S238">
        <f t="shared" si="144"/>
        <v>156700</v>
      </c>
      <c r="T238">
        <f t="shared" si="145"/>
        <v>5.1950689964685903</v>
      </c>
      <c r="U238">
        <f t="shared" si="146"/>
        <v>3.6000000000000032E-2</v>
      </c>
      <c r="V238">
        <f t="shared" si="147"/>
        <v>1.2263456842852889</v>
      </c>
      <c r="W238">
        <f t="shared" si="148"/>
        <v>5.9816200682729845E-2</v>
      </c>
      <c r="X238">
        <f t="shared" si="149"/>
        <v>0.35884299999999258</v>
      </c>
      <c r="Y238">
        <f t="shared" si="150"/>
        <v>394.71970164044558</v>
      </c>
      <c r="AA238" s="5">
        <v>1.538</v>
      </c>
      <c r="AB238">
        <f t="shared" si="151"/>
        <v>153800</v>
      </c>
      <c r="AC238">
        <f t="shared" si="152"/>
        <v>5.1869563354654122</v>
      </c>
      <c r="AD238">
        <f t="shared" si="153"/>
        <v>2.3000000000000131E-2</v>
      </c>
      <c r="AE238">
        <f t="shared" si="154"/>
        <v>2.1800829512788238</v>
      </c>
      <c r="AF238">
        <f t="shared" si="155"/>
        <v>5.9816200682729845E-2</v>
      </c>
      <c r="AG238">
        <f t="shared" si="156"/>
        <v>0.35220199999999274</v>
      </c>
      <c r="AH238">
        <f t="shared" si="157"/>
        <v>387.41474226101167</v>
      </c>
      <c r="AJ238" s="6">
        <v>1.381</v>
      </c>
      <c r="AK238">
        <f t="shared" si="158"/>
        <v>138100</v>
      </c>
      <c r="AL238">
        <f t="shared" si="159"/>
        <v>5.1401936785786315</v>
      </c>
      <c r="AM238">
        <f t="shared" si="160"/>
        <v>2.6000000000000023E-2</v>
      </c>
      <c r="AN238">
        <f t="shared" si="161"/>
        <v>0.92853803575786298</v>
      </c>
      <c r="AO238">
        <f t="shared" si="162"/>
        <v>5.9816200682729845E-2</v>
      </c>
      <c r="AP238">
        <f t="shared" si="163"/>
        <v>0.31624899999999345</v>
      </c>
      <c r="AQ238">
        <f t="shared" si="164"/>
        <v>347.86720355166267</v>
      </c>
      <c r="AS238" s="7">
        <v>1.393</v>
      </c>
      <c r="AT238">
        <f t="shared" si="165"/>
        <v>139300</v>
      </c>
      <c r="AU238">
        <f t="shared" si="166"/>
        <v>5.1439511164239633</v>
      </c>
      <c r="AV238">
        <f t="shared" si="167"/>
        <v>1.0000000000000009E-2</v>
      </c>
      <c r="AW238">
        <f t="shared" si="168"/>
        <v>0.9205620031212508</v>
      </c>
      <c r="AX238">
        <f t="shared" si="169"/>
        <v>5.9816200682729845E-2</v>
      </c>
      <c r="AY238">
        <f t="shared" si="170"/>
        <v>0.31899699999999342</v>
      </c>
      <c r="AZ238">
        <f t="shared" si="171"/>
        <v>350.88994536384223</v>
      </c>
      <c r="BB238" s="8">
        <v>1.147</v>
      </c>
      <c r="BC238">
        <f t="shared" si="172"/>
        <v>114700</v>
      </c>
      <c r="BD238">
        <f t="shared" si="173"/>
        <v>5.0595634179012681</v>
      </c>
      <c r="BE238">
        <f t="shared" si="174"/>
        <v>1.3000000000000123E-2</v>
      </c>
      <c r="BF238">
        <f t="shared" si="175"/>
        <v>1.5343107412600574</v>
      </c>
      <c r="BG238">
        <f t="shared" si="176"/>
        <v>5.9816200682729845E-2</v>
      </c>
      <c r="BH238">
        <f t="shared" si="177"/>
        <v>0.2626629999999946</v>
      </c>
      <c r="BI238">
        <f t="shared" si="178"/>
        <v>288.92373821416152</v>
      </c>
    </row>
    <row r="239" spans="1:61" x14ac:dyDescent="0.25">
      <c r="A239">
        <v>-125</v>
      </c>
      <c r="B239">
        <v>373.39</v>
      </c>
      <c r="C239">
        <f t="shared" si="135"/>
        <v>3.7338999999999997E-4</v>
      </c>
      <c r="D239">
        <f t="shared" si="136"/>
        <v>-3.4278373173536627</v>
      </c>
      <c r="E239">
        <f t="shared" si="179"/>
        <v>-2.3300000000000404E-6</v>
      </c>
      <c r="I239" s="3">
        <v>1.5760000000000001</v>
      </c>
      <c r="J239">
        <f t="shared" si="137"/>
        <v>157600</v>
      </c>
      <c r="K239">
        <f t="shared" si="138"/>
        <v>5.1975562131535362</v>
      </c>
      <c r="L239">
        <f t="shared" si="139"/>
        <v>-2.0000000000000018E-3</v>
      </c>
      <c r="M239">
        <f t="shared" si="140"/>
        <v>9.9618140088512594E-2</v>
      </c>
      <c r="N239">
        <f t="shared" si="141"/>
        <v>5.9178718806260744E-2</v>
      </c>
      <c r="O239">
        <f t="shared" si="142"/>
        <v>0.36720800000000636</v>
      </c>
      <c r="P239">
        <f t="shared" si="143"/>
        <v>394.52487376094768</v>
      </c>
      <c r="R239" s="4">
        <v>1.579</v>
      </c>
      <c r="S239">
        <f t="shared" si="144"/>
        <v>157900</v>
      </c>
      <c r="T239">
        <f t="shared" si="145"/>
        <v>5.1983821300082944</v>
      </c>
      <c r="U239">
        <f t="shared" si="146"/>
        <v>1.2000000000000011E-2</v>
      </c>
      <c r="V239">
        <f t="shared" si="147"/>
        <v>1.6817898506368019</v>
      </c>
      <c r="W239">
        <f t="shared" si="148"/>
        <v>5.9178718806260744E-2</v>
      </c>
      <c r="X239">
        <f t="shared" si="149"/>
        <v>0.36790700000000637</v>
      </c>
      <c r="Y239">
        <f t="shared" si="150"/>
        <v>395.2758728861271</v>
      </c>
      <c r="AA239" s="5">
        <v>1.5589999999999999</v>
      </c>
      <c r="AB239">
        <f t="shared" si="151"/>
        <v>155900</v>
      </c>
      <c r="AC239">
        <f t="shared" si="152"/>
        <v>5.1928461151888419</v>
      </c>
      <c r="AD239">
        <f t="shared" si="153"/>
        <v>2.0999999999999908E-2</v>
      </c>
      <c r="AE239">
        <f t="shared" si="154"/>
        <v>2.6965977607610685</v>
      </c>
      <c r="AF239">
        <f t="shared" si="155"/>
        <v>5.9178718806260744E-2</v>
      </c>
      <c r="AG239">
        <f t="shared" si="156"/>
        <v>0.36324700000000631</v>
      </c>
      <c r="AH239">
        <f t="shared" si="157"/>
        <v>390.26921205159738</v>
      </c>
      <c r="AJ239" s="6">
        <v>1.389</v>
      </c>
      <c r="AK239">
        <f t="shared" si="158"/>
        <v>138900</v>
      </c>
      <c r="AL239">
        <f t="shared" si="159"/>
        <v>5.1427022457376159</v>
      </c>
      <c r="AM239">
        <f t="shared" si="160"/>
        <v>8.0000000000000071E-3</v>
      </c>
      <c r="AN239">
        <f t="shared" si="161"/>
        <v>1.350958804453702</v>
      </c>
      <c r="AO239">
        <f t="shared" si="162"/>
        <v>5.9178718806260744E-2</v>
      </c>
      <c r="AP239">
        <f t="shared" si="163"/>
        <v>0.32363700000000561</v>
      </c>
      <c r="AQ239">
        <f t="shared" si="164"/>
        <v>347.71259495809409</v>
      </c>
      <c r="AS239" s="7">
        <v>1.401</v>
      </c>
      <c r="AT239">
        <f t="shared" si="165"/>
        <v>140100</v>
      </c>
      <c r="AU239">
        <f t="shared" si="166"/>
        <v>5.1464381352857744</v>
      </c>
      <c r="AV239">
        <f t="shared" si="167"/>
        <v>8.0000000000000071E-3</v>
      </c>
      <c r="AW239">
        <f t="shared" si="168"/>
        <v>0.55948756210472816</v>
      </c>
      <c r="AX239">
        <f t="shared" si="169"/>
        <v>5.9178718806260744E-2</v>
      </c>
      <c r="AY239">
        <f t="shared" si="170"/>
        <v>0.32643300000000564</v>
      </c>
      <c r="AZ239">
        <f t="shared" si="171"/>
        <v>350.71659145881199</v>
      </c>
      <c r="BB239" s="8">
        <v>1.1579999999999999</v>
      </c>
      <c r="BC239">
        <f t="shared" si="172"/>
        <v>115799.99999999999</v>
      </c>
      <c r="BD239">
        <f t="shared" si="173"/>
        <v>5.0637085593914177</v>
      </c>
      <c r="BE239">
        <f t="shared" si="174"/>
        <v>1.0999999999999899E-2</v>
      </c>
      <c r="BF239">
        <f t="shared" si="175"/>
        <v>1.6190658097275801</v>
      </c>
      <c r="BG239">
        <f t="shared" si="176"/>
        <v>5.9178718806260744E-2</v>
      </c>
      <c r="BH239">
        <f t="shared" si="177"/>
        <v>0.26981400000000466</v>
      </c>
      <c r="BI239">
        <f t="shared" si="178"/>
        <v>289.88566231927496</v>
      </c>
    </row>
    <row r="240" spans="1:61" x14ac:dyDescent="0.25">
      <c r="A240">
        <v>-124</v>
      </c>
      <c r="B240">
        <v>371.02</v>
      </c>
      <c r="C240">
        <f t="shared" si="135"/>
        <v>3.7102000000000001E-4</v>
      </c>
      <c r="D240">
        <f t="shared" si="136"/>
        <v>-3.4306026789145352</v>
      </c>
      <c r="E240">
        <f t="shared" si="179"/>
        <v>-2.3699999999999655E-6</v>
      </c>
      <c r="I240" s="3">
        <v>1.577</v>
      </c>
      <c r="J240">
        <f t="shared" si="137"/>
        <v>157700</v>
      </c>
      <c r="K240">
        <f t="shared" si="138"/>
        <v>5.1978316933289026</v>
      </c>
      <c r="L240">
        <f t="shared" si="139"/>
        <v>9.9999999999988987E-4</v>
      </c>
      <c r="M240">
        <f t="shared" si="140"/>
        <v>0.48575432903922822</v>
      </c>
      <c r="N240">
        <f t="shared" si="141"/>
        <v>5.8535606794148723E-2</v>
      </c>
      <c r="O240">
        <f t="shared" si="142"/>
        <v>0.37374899999999456</v>
      </c>
      <c r="P240">
        <f t="shared" si="143"/>
        <v>392.26946953032535</v>
      </c>
      <c r="R240" s="4">
        <v>1.5960000000000001</v>
      </c>
      <c r="S240">
        <f t="shared" si="144"/>
        <v>159600</v>
      </c>
      <c r="T240">
        <f t="shared" si="145"/>
        <v>5.2030328870147109</v>
      </c>
      <c r="U240">
        <f t="shared" si="146"/>
        <v>1.7000000000000126E-2</v>
      </c>
      <c r="V240">
        <f t="shared" si="147"/>
        <v>4.1731776071534172</v>
      </c>
      <c r="W240">
        <f t="shared" si="148"/>
        <v>5.8535606794148723E-2</v>
      </c>
      <c r="X240">
        <f t="shared" si="149"/>
        <v>0.37825199999999448</v>
      </c>
      <c r="Y240">
        <f t="shared" si="150"/>
        <v>396.99560771743768</v>
      </c>
      <c r="AA240" s="5">
        <v>1.5860000000000001</v>
      </c>
      <c r="AB240">
        <f t="shared" si="151"/>
        <v>158600</v>
      </c>
      <c r="AC240">
        <f t="shared" si="152"/>
        <v>5.2003031829815853</v>
      </c>
      <c r="AD240">
        <f t="shared" si="153"/>
        <v>2.7000000000000135E-2</v>
      </c>
      <c r="AE240">
        <f t="shared" si="154"/>
        <v>1.9229532897321218</v>
      </c>
      <c r="AF240">
        <f t="shared" si="155"/>
        <v>5.8535606794148723E-2</v>
      </c>
      <c r="AG240">
        <f t="shared" si="156"/>
        <v>0.3758819999999945</v>
      </c>
      <c r="AH240">
        <f t="shared" si="157"/>
        <v>394.50816656632594</v>
      </c>
      <c r="AJ240" s="6">
        <v>1.401</v>
      </c>
      <c r="AK240">
        <f t="shared" si="158"/>
        <v>140100</v>
      </c>
      <c r="AL240">
        <f t="shared" si="159"/>
        <v>5.1464381352857744</v>
      </c>
      <c r="AM240">
        <f t="shared" si="160"/>
        <v>1.2000000000000011E-2</v>
      </c>
      <c r="AN240">
        <f t="shared" si="161"/>
        <v>1.9589584905199156</v>
      </c>
      <c r="AO240">
        <f t="shared" si="162"/>
        <v>5.8535606794148723E-2</v>
      </c>
      <c r="AP240">
        <f t="shared" si="163"/>
        <v>0.33203699999999514</v>
      </c>
      <c r="AQ240">
        <f t="shared" si="164"/>
        <v>348.49050527075826</v>
      </c>
      <c r="AS240" s="7">
        <v>1.4059999999999999</v>
      </c>
      <c r="AT240">
        <f t="shared" si="165"/>
        <v>140600</v>
      </c>
      <c r="AU240">
        <f t="shared" si="166"/>
        <v>5.1479853206838051</v>
      </c>
      <c r="AV240">
        <f t="shared" si="167"/>
        <v>4.9999999999998934E-3</v>
      </c>
      <c r="AW240">
        <f t="shared" si="168"/>
        <v>1.0875287505111757</v>
      </c>
      <c r="AX240">
        <f t="shared" si="169"/>
        <v>5.8535606794148723E-2</v>
      </c>
      <c r="AY240">
        <f t="shared" si="170"/>
        <v>0.33322199999999513</v>
      </c>
      <c r="AZ240">
        <f t="shared" si="171"/>
        <v>349.73422584631419</v>
      </c>
      <c r="BB240" s="8">
        <v>1.17</v>
      </c>
      <c r="BC240">
        <f t="shared" si="172"/>
        <v>117000</v>
      </c>
      <c r="BD240">
        <f t="shared" si="173"/>
        <v>5.0681858617461613</v>
      </c>
      <c r="BE240">
        <f t="shared" si="174"/>
        <v>1.2000000000000011E-2</v>
      </c>
      <c r="BF240">
        <f t="shared" si="175"/>
        <v>1.6955936545400403</v>
      </c>
      <c r="BG240">
        <f t="shared" si="176"/>
        <v>5.8535606794148723E-2</v>
      </c>
      <c r="BH240">
        <f t="shared" si="177"/>
        <v>0.27728999999999598</v>
      </c>
      <c r="BI240">
        <f t="shared" si="178"/>
        <v>291.0306146800765</v>
      </c>
    </row>
    <row r="241" spans="1:61" x14ac:dyDescent="0.25">
      <c r="A241">
        <v>-123</v>
      </c>
      <c r="B241">
        <v>368.61</v>
      </c>
      <c r="C241">
        <f t="shared" si="135"/>
        <v>3.6861000000000001E-4</v>
      </c>
      <c r="D241">
        <f t="shared" si="136"/>
        <v>-3.4334328870065036</v>
      </c>
      <c r="E241">
        <f t="shared" si="179"/>
        <v>-2.4099999999999989E-6</v>
      </c>
      <c r="I241" s="3">
        <v>1.5820000000000001</v>
      </c>
      <c r="J241">
        <f t="shared" si="137"/>
        <v>158200</v>
      </c>
      <c r="K241">
        <f t="shared" si="138"/>
        <v>5.1992064791616581</v>
      </c>
      <c r="L241">
        <f t="shared" si="139"/>
        <v>5.0000000000001155E-3</v>
      </c>
      <c r="M241">
        <f t="shared" si="140"/>
        <v>2.3511379347920434</v>
      </c>
      <c r="N241">
        <f t="shared" si="141"/>
        <v>5.7887058728515559E-2</v>
      </c>
      <c r="O241">
        <f t="shared" si="142"/>
        <v>0.38126199999999982</v>
      </c>
      <c r="P241">
        <f t="shared" si="143"/>
        <v>390.95708318939376</v>
      </c>
      <c r="R241" s="4">
        <v>1.64</v>
      </c>
      <c r="S241">
        <f t="shared" si="144"/>
        <v>164000</v>
      </c>
      <c r="T241">
        <f t="shared" si="145"/>
        <v>5.214843848047698</v>
      </c>
      <c r="U241">
        <f t="shared" si="146"/>
        <v>4.3999999999999817E-2</v>
      </c>
      <c r="V241">
        <f t="shared" si="147"/>
        <v>3.6134882355366162</v>
      </c>
      <c r="W241">
        <f t="shared" si="148"/>
        <v>5.7887058728515559E-2</v>
      </c>
      <c r="X241">
        <f t="shared" si="149"/>
        <v>0.39523999999999981</v>
      </c>
      <c r="Y241">
        <f t="shared" si="150"/>
        <v>405.29052871719711</v>
      </c>
      <c r="AA241" s="5">
        <v>1.6060000000000001</v>
      </c>
      <c r="AB241">
        <f t="shared" si="151"/>
        <v>160600</v>
      </c>
      <c r="AC241">
        <f t="shared" si="152"/>
        <v>5.2057455409426625</v>
      </c>
      <c r="AD241">
        <f t="shared" si="153"/>
        <v>2.0000000000000018E-2</v>
      </c>
      <c r="AE241">
        <f t="shared" si="154"/>
        <v>0.55917717560823899</v>
      </c>
      <c r="AF241">
        <f t="shared" si="155"/>
        <v>5.7887058728515559E-2</v>
      </c>
      <c r="AG241">
        <f t="shared" si="156"/>
        <v>0.38704599999999983</v>
      </c>
      <c r="AH241">
        <f t="shared" si="157"/>
        <v>396.88816409745027</v>
      </c>
      <c r="AJ241" s="6">
        <v>1.419</v>
      </c>
      <c r="AK241">
        <f t="shared" si="158"/>
        <v>141900</v>
      </c>
      <c r="AL241">
        <f t="shared" si="159"/>
        <v>5.1519823954574742</v>
      </c>
      <c r="AM241">
        <f t="shared" si="160"/>
        <v>1.8000000000000016E-2</v>
      </c>
      <c r="AN241">
        <f t="shared" si="161"/>
        <v>0.52744516390063267</v>
      </c>
      <c r="AO241">
        <f t="shared" si="162"/>
        <v>5.7887058728515559E-2</v>
      </c>
      <c r="AP241">
        <f t="shared" si="163"/>
        <v>0.34197899999999987</v>
      </c>
      <c r="AQ241">
        <f t="shared" si="164"/>
        <v>350.67515868884311</v>
      </c>
      <c r="AS241" s="7">
        <v>1.4159999999999999</v>
      </c>
      <c r="AT241">
        <f t="shared" si="165"/>
        <v>141600</v>
      </c>
      <c r="AU241">
        <f t="shared" si="166"/>
        <v>5.1510632533537501</v>
      </c>
      <c r="AV241">
        <f t="shared" si="167"/>
        <v>1.0000000000000009E-2</v>
      </c>
      <c r="AW241">
        <f t="shared" si="168"/>
        <v>1.1603839546824544</v>
      </c>
      <c r="AX241">
        <f t="shared" si="169"/>
        <v>5.7887058728515559E-2</v>
      </c>
      <c r="AY241">
        <f t="shared" si="170"/>
        <v>0.34125599999999984</v>
      </c>
      <c r="AZ241">
        <f t="shared" si="171"/>
        <v>349.93377357533603</v>
      </c>
      <c r="BB241" s="8">
        <v>1.1830000000000001</v>
      </c>
      <c r="BC241">
        <f t="shared" si="172"/>
        <v>118300</v>
      </c>
      <c r="BD241">
        <f t="shared" si="173"/>
        <v>5.0729847446279308</v>
      </c>
      <c r="BE241">
        <f t="shared" si="174"/>
        <v>1.3000000000000123E-2</v>
      </c>
      <c r="BF241">
        <f t="shared" si="175"/>
        <v>1.2622339301594736</v>
      </c>
      <c r="BG241">
        <f t="shared" si="176"/>
        <v>5.7887058728515559E-2</v>
      </c>
      <c r="BH241">
        <f t="shared" si="177"/>
        <v>0.28510299999999988</v>
      </c>
      <c r="BI241">
        <f t="shared" si="178"/>
        <v>292.35286309295373</v>
      </c>
    </row>
    <row r="242" spans="1:61" x14ac:dyDescent="0.25">
      <c r="A242">
        <v>-122</v>
      </c>
      <c r="B242">
        <v>366.16</v>
      </c>
      <c r="C242">
        <f t="shared" si="135"/>
        <v>3.6616000000000003E-4</v>
      </c>
      <c r="D242">
        <f t="shared" si="136"/>
        <v>-3.4363291005807568</v>
      </c>
      <c r="E242">
        <f t="shared" si="179"/>
        <v>-2.4499999999999782E-6</v>
      </c>
      <c r="I242" s="3">
        <v>1.607</v>
      </c>
      <c r="J242">
        <f t="shared" si="137"/>
        <v>160700</v>
      </c>
      <c r="K242">
        <f t="shared" si="138"/>
        <v>5.2060158767633444</v>
      </c>
      <c r="L242">
        <f t="shared" si="139"/>
        <v>2.4999999999999911E-2</v>
      </c>
      <c r="M242">
        <f t="shared" si="140"/>
        <v>3.1449169898821565</v>
      </c>
      <c r="N242">
        <f t="shared" si="141"/>
        <v>5.7233270376702602E-2</v>
      </c>
      <c r="O242">
        <f t="shared" si="142"/>
        <v>0.39371499999999648</v>
      </c>
      <c r="P242">
        <f t="shared" si="143"/>
        <v>394.49569650934501</v>
      </c>
      <c r="R242" s="4">
        <v>1.68</v>
      </c>
      <c r="S242">
        <f t="shared" si="144"/>
        <v>168000</v>
      </c>
      <c r="T242">
        <f t="shared" si="145"/>
        <v>5.2253092817258633</v>
      </c>
      <c r="U242">
        <f t="shared" si="146"/>
        <v>4.0000000000000036E-2</v>
      </c>
      <c r="V242">
        <f t="shared" si="147"/>
        <v>1.1251313214615539</v>
      </c>
      <c r="W242">
        <f t="shared" si="148"/>
        <v>5.7233270376702602E-2</v>
      </c>
      <c r="X242">
        <f t="shared" si="149"/>
        <v>0.41159999999999636</v>
      </c>
      <c r="Y242">
        <f t="shared" si="150"/>
        <v>412.41616063204708</v>
      </c>
      <c r="AA242" s="5">
        <v>1.6120000000000001</v>
      </c>
      <c r="AB242">
        <f t="shared" si="151"/>
        <v>161200</v>
      </c>
      <c r="AC242">
        <f t="shared" si="152"/>
        <v>5.2073650374690716</v>
      </c>
      <c r="AD242">
        <f t="shared" si="153"/>
        <v>6.0000000000000053E-3</v>
      </c>
      <c r="AE242">
        <f t="shared" si="154"/>
        <v>-0.72618771221151091</v>
      </c>
      <c r="AF242">
        <f t="shared" si="155"/>
        <v>5.7233270376702602E-2</v>
      </c>
      <c r="AG242">
        <f t="shared" si="156"/>
        <v>0.39493999999999652</v>
      </c>
      <c r="AH242">
        <f t="shared" si="157"/>
        <v>395.72312555884514</v>
      </c>
      <c r="AJ242" s="6">
        <v>1.4239999999999999</v>
      </c>
      <c r="AK242">
        <f t="shared" si="158"/>
        <v>142400</v>
      </c>
      <c r="AL242">
        <f t="shared" si="159"/>
        <v>5.1535099893008374</v>
      </c>
      <c r="AM242">
        <f t="shared" si="160"/>
        <v>4.9999999999998934E-3</v>
      </c>
      <c r="AN242">
        <f t="shared" si="161"/>
        <v>1.5294945650798717</v>
      </c>
      <c r="AO242">
        <f t="shared" si="162"/>
        <v>5.7233270376702602E-2</v>
      </c>
      <c r="AP242">
        <f t="shared" si="163"/>
        <v>0.34887999999999691</v>
      </c>
      <c r="AQ242">
        <f t="shared" si="164"/>
        <v>349.57179329763989</v>
      </c>
      <c r="AS242" s="7">
        <v>1.427</v>
      </c>
      <c r="AT242">
        <f t="shared" si="165"/>
        <v>142700</v>
      </c>
      <c r="AU242">
        <f t="shared" si="166"/>
        <v>5.1544239731146471</v>
      </c>
      <c r="AV242">
        <f t="shared" si="167"/>
        <v>1.1000000000000121E-2</v>
      </c>
      <c r="AW242">
        <f t="shared" si="168"/>
        <v>1.4250378232169403</v>
      </c>
      <c r="AX242">
        <f t="shared" si="169"/>
        <v>5.7233270376702602E-2</v>
      </c>
      <c r="AY242">
        <f t="shared" si="170"/>
        <v>0.3496149999999969</v>
      </c>
      <c r="AZ242">
        <f t="shared" si="171"/>
        <v>350.30825072733995</v>
      </c>
      <c r="BB242" s="8">
        <v>1.1930000000000001</v>
      </c>
      <c r="BC242">
        <f t="shared" si="172"/>
        <v>119300</v>
      </c>
      <c r="BD242">
        <f t="shared" si="173"/>
        <v>5.0766404436703416</v>
      </c>
      <c r="BE242">
        <f t="shared" si="174"/>
        <v>1.0000000000000009E-2</v>
      </c>
      <c r="BF242">
        <f t="shared" si="175"/>
        <v>1.7029259883849404</v>
      </c>
      <c r="BG242">
        <f t="shared" si="176"/>
        <v>5.7233270376702602E-2</v>
      </c>
      <c r="BH242">
        <f t="shared" si="177"/>
        <v>0.29228499999999741</v>
      </c>
      <c r="BI242">
        <f t="shared" si="178"/>
        <v>292.8645712107334</v>
      </c>
    </row>
    <row r="243" spans="1:61" x14ac:dyDescent="0.25">
      <c r="A243">
        <v>-121</v>
      </c>
      <c r="B243">
        <v>363.66</v>
      </c>
      <c r="C243">
        <f t="shared" si="135"/>
        <v>3.6366000000000002E-4</v>
      </c>
      <c r="D243">
        <f t="shared" si="136"/>
        <v>-3.4393044656063463</v>
      </c>
      <c r="E243">
        <f t="shared" si="179"/>
        <v>-2.5000000000000066E-6</v>
      </c>
      <c r="I243" s="3">
        <v>1.6419999999999999</v>
      </c>
      <c r="J243">
        <f t="shared" si="137"/>
        <v>164200</v>
      </c>
      <c r="K243">
        <f t="shared" si="138"/>
        <v>5.215373152783422</v>
      </c>
      <c r="L243">
        <f t="shared" si="139"/>
        <v>3.499999999999992E-2</v>
      </c>
      <c r="M243">
        <f t="shared" si="140"/>
        <v>1.2161017141960346</v>
      </c>
      <c r="N243">
        <f t="shared" si="141"/>
        <v>5.6574439133565801E-2</v>
      </c>
      <c r="O243">
        <f t="shared" si="142"/>
        <v>0.41050000000000109</v>
      </c>
      <c r="P243">
        <f t="shared" si="143"/>
        <v>400.33557168881623</v>
      </c>
      <c r="R243" s="4">
        <v>1.6930000000000001</v>
      </c>
      <c r="S243">
        <f t="shared" si="144"/>
        <v>169300</v>
      </c>
      <c r="T243">
        <f t="shared" si="145"/>
        <v>5.2286569581089353</v>
      </c>
      <c r="U243">
        <f t="shared" si="146"/>
        <v>1.3000000000000123E-2</v>
      </c>
      <c r="V243">
        <f t="shared" si="147"/>
        <v>0</v>
      </c>
      <c r="W243">
        <f t="shared" si="148"/>
        <v>5.6574439133565801E-2</v>
      </c>
      <c r="X243">
        <f t="shared" si="149"/>
        <v>0.42325000000000113</v>
      </c>
      <c r="Y243">
        <f t="shared" si="150"/>
        <v>412.76986776441282</v>
      </c>
      <c r="AA243" s="5">
        <v>1.6040000000000001</v>
      </c>
      <c r="AB243">
        <f t="shared" si="151"/>
        <v>160400</v>
      </c>
      <c r="AC243">
        <f t="shared" si="152"/>
        <v>5.2052043639481447</v>
      </c>
      <c r="AD243">
        <f t="shared" si="153"/>
        <v>-8.0000000000000071E-3</v>
      </c>
      <c r="AE243">
        <f t="shared" si="154"/>
        <v>-8.9328689303256381E-2</v>
      </c>
      <c r="AF243">
        <f t="shared" si="155"/>
        <v>5.6574439133565801E-2</v>
      </c>
      <c r="AG243">
        <f t="shared" si="156"/>
        <v>0.40100000000000108</v>
      </c>
      <c r="AH243">
        <f t="shared" si="157"/>
        <v>391.07080206386189</v>
      </c>
      <c r="AJ243" s="6">
        <v>1.4390000000000001</v>
      </c>
      <c r="AK243">
        <f t="shared" si="158"/>
        <v>143900</v>
      </c>
      <c r="AL243">
        <f t="shared" si="159"/>
        <v>5.1580607939366052</v>
      </c>
      <c r="AM243">
        <f t="shared" si="160"/>
        <v>1.5000000000000124E-2</v>
      </c>
      <c r="AN243">
        <f t="shared" si="161"/>
        <v>1.4853767603865236</v>
      </c>
      <c r="AO243">
        <f t="shared" si="162"/>
        <v>5.6574439133565801E-2</v>
      </c>
      <c r="AP243">
        <f t="shared" si="163"/>
        <v>0.35975000000000096</v>
      </c>
      <c r="AQ243">
        <f t="shared" si="164"/>
        <v>350.84219711340228</v>
      </c>
      <c r="AS243" s="7">
        <v>1.4410000000000001</v>
      </c>
      <c r="AT243">
        <f t="shared" si="165"/>
        <v>144100</v>
      </c>
      <c r="AU243">
        <f t="shared" si="166"/>
        <v>5.1586639808139889</v>
      </c>
      <c r="AV243">
        <f t="shared" si="167"/>
        <v>1.4000000000000012E-2</v>
      </c>
      <c r="AW243">
        <f t="shared" si="168"/>
        <v>1.6799470435239647</v>
      </c>
      <c r="AX243">
        <f t="shared" si="169"/>
        <v>5.6574439133565801E-2</v>
      </c>
      <c r="AY243">
        <f t="shared" si="170"/>
        <v>0.36025000000000096</v>
      </c>
      <c r="AZ243">
        <f t="shared" si="171"/>
        <v>351.32981656734728</v>
      </c>
      <c r="BB243" s="8">
        <v>1.2070000000000001</v>
      </c>
      <c r="BC243">
        <f t="shared" si="172"/>
        <v>120700.00000000001</v>
      </c>
      <c r="BD243">
        <f t="shared" si="173"/>
        <v>5.0817072700973496</v>
      </c>
      <c r="BE243">
        <f t="shared" si="174"/>
        <v>1.4000000000000012E-2</v>
      </c>
      <c r="BF243">
        <f t="shared" si="175"/>
        <v>1.4170458388656217</v>
      </c>
      <c r="BG243">
        <f t="shared" si="176"/>
        <v>5.6574439133565801E-2</v>
      </c>
      <c r="BH243">
        <f t="shared" si="177"/>
        <v>0.30175000000000085</v>
      </c>
      <c r="BI243">
        <f t="shared" si="178"/>
        <v>294.27834045578641</v>
      </c>
    </row>
    <row r="244" spans="1:61" x14ac:dyDescent="0.25">
      <c r="A244">
        <v>-120</v>
      </c>
      <c r="B244">
        <v>361.13</v>
      </c>
      <c r="C244">
        <f t="shared" si="135"/>
        <v>3.6112999999999998E-4</v>
      </c>
      <c r="D244">
        <f t="shared" si="136"/>
        <v>-3.4423364321124348</v>
      </c>
      <c r="E244">
        <f t="shared" si="179"/>
        <v>-2.5300000000000452E-6</v>
      </c>
      <c r="I244" s="3">
        <v>1.6559999999999999</v>
      </c>
      <c r="J244">
        <f t="shared" si="137"/>
        <v>165600</v>
      </c>
      <c r="K244">
        <f t="shared" si="138"/>
        <v>5.2190603324488611</v>
      </c>
      <c r="L244">
        <f t="shared" si="139"/>
        <v>1.4000000000000012E-2</v>
      </c>
      <c r="M244">
        <f t="shared" si="140"/>
        <v>1.9312984065287848</v>
      </c>
      <c r="N244">
        <f t="shared" si="141"/>
        <v>5.591076396323609E-2</v>
      </c>
      <c r="O244">
        <f t="shared" si="142"/>
        <v>0.4189680000000075</v>
      </c>
      <c r="P244">
        <f t="shared" si="143"/>
        <v>400.94000741847935</v>
      </c>
      <c r="R244" s="4">
        <v>1.6930000000000001</v>
      </c>
      <c r="S244">
        <f t="shared" si="144"/>
        <v>169300</v>
      </c>
      <c r="T244">
        <f t="shared" si="145"/>
        <v>5.2286569581089353</v>
      </c>
      <c r="U244">
        <f t="shared" si="146"/>
        <v>0</v>
      </c>
      <c r="V244">
        <f t="shared" si="147"/>
        <v>2.7840537659038951</v>
      </c>
      <c r="W244">
        <f t="shared" si="148"/>
        <v>5.591076396323609E-2</v>
      </c>
      <c r="X244">
        <f t="shared" si="149"/>
        <v>0.42832900000000768</v>
      </c>
      <c r="Y244">
        <f t="shared" si="150"/>
        <v>409.89820806732217</v>
      </c>
      <c r="AA244" s="5">
        <v>1.603</v>
      </c>
      <c r="AB244">
        <f t="shared" si="151"/>
        <v>160300</v>
      </c>
      <c r="AC244">
        <f t="shared" si="152"/>
        <v>5.2049335223541444</v>
      </c>
      <c r="AD244">
        <f t="shared" si="153"/>
        <v>-1.0000000000001119E-3</v>
      </c>
      <c r="AE244">
        <f t="shared" si="154"/>
        <v>0.52310240630469906</v>
      </c>
      <c r="AF244">
        <f t="shared" si="155"/>
        <v>5.591076396323609E-2</v>
      </c>
      <c r="AG244">
        <f t="shared" si="156"/>
        <v>0.40555900000000727</v>
      </c>
      <c r="AH244">
        <f t="shared" si="157"/>
        <v>388.10799027283963</v>
      </c>
      <c r="AJ244" s="6">
        <v>1.454</v>
      </c>
      <c r="AK244">
        <f t="shared" si="158"/>
        <v>145400</v>
      </c>
      <c r="AL244">
        <f t="shared" si="159"/>
        <v>5.1625644065230194</v>
      </c>
      <c r="AM244">
        <f t="shared" si="160"/>
        <v>1.4999999999999902E-2</v>
      </c>
      <c r="AN244">
        <f t="shared" si="161"/>
        <v>0.95968103291438411</v>
      </c>
      <c r="AO244">
        <f t="shared" si="162"/>
        <v>5.591076396323609E-2</v>
      </c>
      <c r="AP244">
        <f t="shared" si="163"/>
        <v>0.36786200000000657</v>
      </c>
      <c r="AQ244">
        <f t="shared" si="164"/>
        <v>352.03307414641847</v>
      </c>
      <c r="AS244" s="7">
        <v>1.458</v>
      </c>
      <c r="AT244">
        <f t="shared" si="165"/>
        <v>145800</v>
      </c>
      <c r="AU244">
        <f t="shared" si="166"/>
        <v>5.163757523981956</v>
      </c>
      <c r="AV244">
        <f t="shared" si="167"/>
        <v>1.6999999999999904E-2</v>
      </c>
      <c r="AW244">
        <f t="shared" si="168"/>
        <v>1.3380557829255268</v>
      </c>
      <c r="AX244">
        <f t="shared" si="169"/>
        <v>5.591076396323609E-2</v>
      </c>
      <c r="AY244">
        <f t="shared" si="170"/>
        <v>0.36887400000000659</v>
      </c>
      <c r="AZ244">
        <f t="shared" si="171"/>
        <v>353.00152827061765</v>
      </c>
      <c r="BB244" s="8">
        <v>1.2190000000000001</v>
      </c>
      <c r="BC244">
        <f t="shared" si="172"/>
        <v>121900.00000000001</v>
      </c>
      <c r="BD244">
        <f t="shared" si="173"/>
        <v>5.0860037056183822</v>
      </c>
      <c r="BE244">
        <f t="shared" si="174"/>
        <v>1.2000000000000011E-2</v>
      </c>
      <c r="BF244">
        <f t="shared" si="175"/>
        <v>1.2578165928305407</v>
      </c>
      <c r="BG244">
        <f t="shared" si="176"/>
        <v>5.591076396323609E-2</v>
      </c>
      <c r="BH244">
        <f t="shared" si="177"/>
        <v>0.30840700000000554</v>
      </c>
      <c r="BI244">
        <f t="shared" si="178"/>
        <v>295.13639434971401</v>
      </c>
    </row>
    <row r="245" spans="1:61" x14ac:dyDescent="0.25">
      <c r="A245">
        <v>-119</v>
      </c>
      <c r="B245">
        <v>358.56</v>
      </c>
      <c r="C245">
        <f t="shared" si="135"/>
        <v>3.5856000000000001E-4</v>
      </c>
      <c r="D245">
        <f t="shared" si="136"/>
        <v>-3.4454381608090139</v>
      </c>
      <c r="E245">
        <f t="shared" si="179"/>
        <v>-2.5699999999999703E-6</v>
      </c>
      <c r="I245" s="3">
        <v>1.679</v>
      </c>
      <c r="J245">
        <f t="shared" si="137"/>
        <v>167900</v>
      </c>
      <c r="K245">
        <f t="shared" si="138"/>
        <v>5.225050696138049</v>
      </c>
      <c r="L245">
        <f t="shared" si="139"/>
        <v>2.3000000000000131E-2</v>
      </c>
      <c r="M245">
        <f t="shared" si="140"/>
        <v>-1.3106379158014418</v>
      </c>
      <c r="N245">
        <f t="shared" si="141"/>
        <v>5.5242445340361865E-2</v>
      </c>
      <c r="O245">
        <f t="shared" si="142"/>
        <v>0.43150299999999503</v>
      </c>
      <c r="P245">
        <f t="shared" si="143"/>
        <v>403.61567938668622</v>
      </c>
      <c r="R245" s="4">
        <v>1.7270000000000001</v>
      </c>
      <c r="S245">
        <f t="shared" si="144"/>
        <v>172700</v>
      </c>
      <c r="T245">
        <f t="shared" si="145"/>
        <v>5.2372923375674585</v>
      </c>
      <c r="U245">
        <f t="shared" si="146"/>
        <v>3.400000000000003E-2</v>
      </c>
      <c r="V245">
        <f t="shared" si="147"/>
        <v>1.5760531235917432</v>
      </c>
      <c r="W245">
        <f t="shared" si="148"/>
        <v>5.5242445340361865E-2</v>
      </c>
      <c r="X245">
        <f t="shared" si="149"/>
        <v>0.44383899999999488</v>
      </c>
      <c r="Y245">
        <f t="shared" si="150"/>
        <v>415.15442424110012</v>
      </c>
      <c r="AA245" s="5">
        <v>1.609</v>
      </c>
      <c r="AB245">
        <f t="shared" si="151"/>
        <v>160900</v>
      </c>
      <c r="AC245">
        <f t="shared" si="152"/>
        <v>5.2065560440990293</v>
      </c>
      <c r="AD245">
        <f t="shared" si="153"/>
        <v>6.0000000000000053E-3</v>
      </c>
      <c r="AE245">
        <f t="shared" si="154"/>
        <v>2.3614902685465142</v>
      </c>
      <c r="AF245">
        <f t="shared" si="155"/>
        <v>5.5242445340361865E-2</v>
      </c>
      <c r="AG245">
        <f t="shared" si="156"/>
        <v>0.41351299999999525</v>
      </c>
      <c r="AH245">
        <f t="shared" si="157"/>
        <v>386.78834314066597</v>
      </c>
      <c r="AJ245" s="6">
        <v>1.464</v>
      </c>
      <c r="AK245">
        <f t="shared" si="158"/>
        <v>146400</v>
      </c>
      <c r="AL245">
        <f t="shared" si="159"/>
        <v>5.1655410767223726</v>
      </c>
      <c r="AM245">
        <f t="shared" si="160"/>
        <v>1.0000000000000009E-2</v>
      </c>
      <c r="AN245">
        <f t="shared" si="161"/>
        <v>1.7650026225069826</v>
      </c>
      <c r="AO245">
        <f t="shared" si="162"/>
        <v>5.5242445340361865E-2</v>
      </c>
      <c r="AP245">
        <f t="shared" si="163"/>
        <v>0.37624799999999564</v>
      </c>
      <c r="AQ245">
        <f t="shared" si="164"/>
        <v>351.93171805962396</v>
      </c>
      <c r="AS245" s="7">
        <v>1.472</v>
      </c>
      <c r="AT245">
        <f t="shared" si="165"/>
        <v>147200</v>
      </c>
      <c r="AU245">
        <f t="shared" si="166"/>
        <v>5.1679078100014797</v>
      </c>
      <c r="AV245">
        <f t="shared" si="167"/>
        <v>1.4000000000000012E-2</v>
      </c>
      <c r="AW245">
        <f t="shared" si="168"/>
        <v>1.0190677980501419</v>
      </c>
      <c r="AX245">
        <f t="shared" si="169"/>
        <v>5.5242445340361865E-2</v>
      </c>
      <c r="AY245">
        <f t="shared" si="170"/>
        <v>0.37830399999999564</v>
      </c>
      <c r="AZ245">
        <f t="shared" si="171"/>
        <v>353.85484220202625</v>
      </c>
      <c r="BB245" s="8">
        <v>1.23</v>
      </c>
      <c r="BC245">
        <f t="shared" si="172"/>
        <v>123000</v>
      </c>
      <c r="BD245">
        <f t="shared" si="173"/>
        <v>5.0899051114393981</v>
      </c>
      <c r="BE245">
        <f t="shared" si="174"/>
        <v>1.0999999999999899E-2</v>
      </c>
      <c r="BF245">
        <f t="shared" si="175"/>
        <v>1.5491691809697588</v>
      </c>
      <c r="BG245">
        <f t="shared" si="176"/>
        <v>5.5242445340361865E-2</v>
      </c>
      <c r="BH245">
        <f t="shared" si="177"/>
        <v>0.31610999999999634</v>
      </c>
      <c r="BI245">
        <f t="shared" si="178"/>
        <v>295.68033689435617</v>
      </c>
    </row>
    <row r="246" spans="1:61" x14ac:dyDescent="0.25">
      <c r="A246">
        <v>-118</v>
      </c>
      <c r="B246">
        <v>355.95</v>
      </c>
      <c r="C246">
        <f t="shared" si="135"/>
        <v>3.5595000000000001E-4</v>
      </c>
      <c r="D246">
        <f t="shared" si="136"/>
        <v>-3.4486110027269796</v>
      </c>
      <c r="E246">
        <f t="shared" si="179"/>
        <v>-2.6100000000000038E-6</v>
      </c>
      <c r="I246" s="3">
        <v>1.663</v>
      </c>
      <c r="J246">
        <f t="shared" si="137"/>
        <v>166300</v>
      </c>
      <c r="K246">
        <f t="shared" si="138"/>
        <v>5.2208922492195189</v>
      </c>
      <c r="L246">
        <f t="shared" si="139"/>
        <v>-1.6000000000000014E-2</v>
      </c>
      <c r="M246">
        <f t="shared" si="140"/>
        <v>1.5997815389323777</v>
      </c>
      <c r="N246">
        <f t="shared" si="141"/>
        <v>5.4569685190848885E-2</v>
      </c>
      <c r="O246">
        <f t="shared" si="142"/>
        <v>0.43404300000000062</v>
      </c>
      <c r="P246">
        <f t="shared" si="143"/>
        <v>396.85946285339901</v>
      </c>
      <c r="R246" s="4">
        <v>1.7470000000000001</v>
      </c>
      <c r="S246">
        <f t="shared" si="144"/>
        <v>174700</v>
      </c>
      <c r="T246">
        <f t="shared" si="145"/>
        <v>5.2422929049829312</v>
      </c>
      <c r="U246">
        <f t="shared" si="146"/>
        <v>2.0000000000000018E-2</v>
      </c>
      <c r="V246">
        <f t="shared" si="147"/>
        <v>0.45881233056146375</v>
      </c>
      <c r="W246">
        <f t="shared" si="148"/>
        <v>5.4569685190848885E-2</v>
      </c>
      <c r="X246">
        <f t="shared" si="149"/>
        <v>0.45596700000000068</v>
      </c>
      <c r="Y246">
        <f t="shared" si="150"/>
        <v>416.90528058020931</v>
      </c>
      <c r="AA246" s="5">
        <v>1.637</v>
      </c>
      <c r="AB246">
        <f t="shared" si="151"/>
        <v>163700</v>
      </c>
      <c r="AC246">
        <f t="shared" si="152"/>
        <v>5.2140486794119418</v>
      </c>
      <c r="AD246">
        <f t="shared" si="153"/>
        <v>2.8000000000000025E-2</v>
      </c>
      <c r="AE246">
        <f t="shared" si="154"/>
        <v>1.4634182145011541</v>
      </c>
      <c r="AF246">
        <f t="shared" si="155"/>
        <v>5.4569685190848885E-2</v>
      </c>
      <c r="AG246">
        <f t="shared" si="156"/>
        <v>0.42725700000000061</v>
      </c>
      <c r="AH246">
        <f t="shared" si="157"/>
        <v>390.65480498557679</v>
      </c>
      <c r="AJ246" s="6">
        <v>1.4830000000000001</v>
      </c>
      <c r="AK246">
        <f t="shared" si="158"/>
        <v>148300</v>
      </c>
      <c r="AL246">
        <f t="shared" si="159"/>
        <v>5.1711411510283822</v>
      </c>
      <c r="AM246">
        <f t="shared" si="160"/>
        <v>1.9000000000000128E-2</v>
      </c>
      <c r="AN246">
        <f t="shared" si="161"/>
        <v>2.0595006931674438</v>
      </c>
      <c r="AO246">
        <f t="shared" si="162"/>
        <v>5.4569685190848885E-2</v>
      </c>
      <c r="AP246">
        <f t="shared" si="163"/>
        <v>0.38706300000000055</v>
      </c>
      <c r="AQ246">
        <f t="shared" si="164"/>
        <v>353.90413915309125</v>
      </c>
      <c r="AS246" s="7">
        <v>1.4830000000000001</v>
      </c>
      <c r="AT246">
        <f t="shared" si="165"/>
        <v>148300</v>
      </c>
      <c r="AU246">
        <f t="shared" si="166"/>
        <v>5.1711411510283822</v>
      </c>
      <c r="AV246">
        <f t="shared" si="167"/>
        <v>1.1000000000000121E-2</v>
      </c>
      <c r="AW246">
        <f t="shared" si="168"/>
        <v>1.0784756719103181</v>
      </c>
      <c r="AX246">
        <f t="shared" si="169"/>
        <v>5.4569685190848885E-2</v>
      </c>
      <c r="AY246">
        <f t="shared" si="170"/>
        <v>0.38706300000000055</v>
      </c>
      <c r="AZ246">
        <f t="shared" si="171"/>
        <v>353.90413915309125</v>
      </c>
      <c r="BB246" s="8">
        <v>1.244</v>
      </c>
      <c r="BC246">
        <f t="shared" si="172"/>
        <v>124400</v>
      </c>
      <c r="BD246">
        <f t="shared" si="173"/>
        <v>5.0948203803547996</v>
      </c>
      <c r="BE246">
        <f t="shared" si="174"/>
        <v>1.4000000000000012E-2</v>
      </c>
      <c r="BF246">
        <f t="shared" si="175"/>
        <v>1.497603038430384</v>
      </c>
      <c r="BG246">
        <f t="shared" si="176"/>
        <v>5.4569685190848885E-2</v>
      </c>
      <c r="BH246">
        <f t="shared" si="177"/>
        <v>0.32468400000000047</v>
      </c>
      <c r="BI246">
        <f t="shared" si="178"/>
        <v>296.86901490657146</v>
      </c>
    </row>
    <row r="247" spans="1:61" x14ac:dyDescent="0.25">
      <c r="A247">
        <v>-117</v>
      </c>
      <c r="B247">
        <v>353.3</v>
      </c>
      <c r="C247">
        <f t="shared" si="135"/>
        <v>3.5330000000000002E-4</v>
      </c>
      <c r="D247">
        <f t="shared" si="136"/>
        <v>-3.4518563625651546</v>
      </c>
      <c r="E247">
        <f t="shared" si="179"/>
        <v>-2.6499999999999831E-6</v>
      </c>
      <c r="I247" s="3">
        <v>1.6830000000000001</v>
      </c>
      <c r="J247">
        <f t="shared" si="137"/>
        <v>168300</v>
      </c>
      <c r="K247">
        <f t="shared" si="138"/>
        <v>5.2260841159758238</v>
      </c>
      <c r="L247">
        <f t="shared" si="139"/>
        <v>2.0000000000000018E-2</v>
      </c>
      <c r="M247">
        <f t="shared" si="140"/>
        <v>2.5406167801072663</v>
      </c>
      <c r="N247">
        <f t="shared" si="141"/>
        <v>5.3892686832114914E-2</v>
      </c>
      <c r="O247">
        <f t="shared" si="142"/>
        <v>0.44599499999999714</v>
      </c>
      <c r="P247">
        <f t="shared" si="143"/>
        <v>398.64217817679503</v>
      </c>
      <c r="R247" s="4">
        <v>1.7529999999999999</v>
      </c>
      <c r="S247">
        <f t="shared" si="144"/>
        <v>175300</v>
      </c>
      <c r="T247">
        <f t="shared" si="145"/>
        <v>5.2437819160937948</v>
      </c>
      <c r="U247">
        <f t="shared" si="146"/>
        <v>5.9999999999997833E-3</v>
      </c>
      <c r="V247">
        <f t="shared" si="147"/>
        <v>0</v>
      </c>
      <c r="W247">
        <f t="shared" si="148"/>
        <v>5.3892686832114914E-2</v>
      </c>
      <c r="X247">
        <f t="shared" si="149"/>
        <v>0.46454499999999704</v>
      </c>
      <c r="Y247">
        <f t="shared" si="150"/>
        <v>415.22266092924639</v>
      </c>
      <c r="AA247" s="5">
        <v>1.655</v>
      </c>
      <c r="AB247">
        <f t="shared" si="151"/>
        <v>165500</v>
      </c>
      <c r="AC247">
        <f t="shared" si="152"/>
        <v>5.2187979981117376</v>
      </c>
      <c r="AD247">
        <f t="shared" si="153"/>
        <v>1.8000000000000016E-2</v>
      </c>
      <c r="AE247">
        <f t="shared" si="154"/>
        <v>0.63092420290830753</v>
      </c>
      <c r="AF247">
        <f t="shared" si="155"/>
        <v>5.3892686832114914E-2</v>
      </c>
      <c r="AG247">
        <f t="shared" si="156"/>
        <v>0.43857499999999722</v>
      </c>
      <c r="AH247">
        <f t="shared" si="157"/>
        <v>392.00998507581443</v>
      </c>
      <c r="AJ247" s="6">
        <v>1.506</v>
      </c>
      <c r="AK247">
        <f t="shared" si="158"/>
        <v>150600</v>
      </c>
      <c r="AL247">
        <f t="shared" si="159"/>
        <v>5.1778249718646814</v>
      </c>
      <c r="AM247">
        <f t="shared" si="160"/>
        <v>2.2999999999999909E-2</v>
      </c>
      <c r="AN247">
        <f t="shared" si="161"/>
        <v>0.95218030800581144</v>
      </c>
      <c r="AO247">
        <f t="shared" si="162"/>
        <v>5.3892686832114914E-2</v>
      </c>
      <c r="AP247">
        <f t="shared" si="163"/>
        <v>0.39908999999999745</v>
      </c>
      <c r="AQ247">
        <f t="shared" si="164"/>
        <v>356.7172432170251</v>
      </c>
      <c r="AS247" s="7">
        <v>1.4950000000000001</v>
      </c>
      <c r="AT247">
        <f t="shared" si="165"/>
        <v>149500</v>
      </c>
      <c r="AU247">
        <f t="shared" si="166"/>
        <v>5.1746411926604488</v>
      </c>
      <c r="AV247">
        <f t="shared" si="167"/>
        <v>1.2000000000000011E-2</v>
      </c>
      <c r="AW247">
        <f t="shared" si="168"/>
        <v>1.3062103801647702</v>
      </c>
      <c r="AX247">
        <f t="shared" si="169"/>
        <v>5.3892686832114914E-2</v>
      </c>
      <c r="AY247">
        <f t="shared" si="170"/>
        <v>0.39617499999999745</v>
      </c>
      <c r="AZ247">
        <f t="shared" si="171"/>
        <v>354.11173878449705</v>
      </c>
      <c r="BB247" s="8">
        <v>1.258</v>
      </c>
      <c r="BC247">
        <f t="shared" si="172"/>
        <v>125800</v>
      </c>
      <c r="BD247">
        <f t="shared" si="173"/>
        <v>5.0996806411092503</v>
      </c>
      <c r="BE247">
        <f t="shared" si="174"/>
        <v>1.4000000000000012E-2</v>
      </c>
      <c r="BF247">
        <f t="shared" si="175"/>
        <v>1.3451201825918035</v>
      </c>
      <c r="BG247">
        <f t="shared" si="176"/>
        <v>5.3892686832114914E-2</v>
      </c>
      <c r="BH247">
        <f t="shared" si="177"/>
        <v>0.33336999999999789</v>
      </c>
      <c r="BI247">
        <f t="shared" si="178"/>
        <v>297.97496146548315</v>
      </c>
    </row>
    <row r="248" spans="1:61" x14ac:dyDescent="0.25">
      <c r="A248">
        <v>-116</v>
      </c>
      <c r="B248">
        <v>350.61</v>
      </c>
      <c r="C248">
        <f t="shared" si="135"/>
        <v>3.5061000000000001E-4</v>
      </c>
      <c r="D248">
        <f t="shared" si="136"/>
        <v>-3.4551757012402722</v>
      </c>
      <c r="E248">
        <f t="shared" si="179"/>
        <v>-2.6900000000000166E-6</v>
      </c>
      <c r="I248" s="3">
        <v>1.716</v>
      </c>
      <c r="J248">
        <f t="shared" si="137"/>
        <v>171600</v>
      </c>
      <c r="K248">
        <f t="shared" si="138"/>
        <v>5.2345172835126865</v>
      </c>
      <c r="L248">
        <f t="shared" si="139"/>
        <v>3.2999999999999918E-2</v>
      </c>
      <c r="M248">
        <f t="shared" si="140"/>
        <v>1.5617926766932453</v>
      </c>
      <c r="N248">
        <f t="shared" si="141"/>
        <v>5.3211654912875384E-2</v>
      </c>
      <c r="O248">
        <f t="shared" si="142"/>
        <v>0.46160400000000285</v>
      </c>
      <c r="P248">
        <f t="shared" si="143"/>
        <v>403.36394513963228</v>
      </c>
      <c r="R248" s="4">
        <v>1.7529999999999999</v>
      </c>
      <c r="S248">
        <f t="shared" si="144"/>
        <v>175300</v>
      </c>
      <c r="T248">
        <f t="shared" si="145"/>
        <v>5.2437819160937948</v>
      </c>
      <c r="U248">
        <f t="shared" si="146"/>
        <v>0</v>
      </c>
      <c r="V248">
        <f t="shared" si="147"/>
        <v>1.3841845478411254</v>
      </c>
      <c r="W248">
        <f t="shared" si="148"/>
        <v>5.3211654912875384E-2</v>
      </c>
      <c r="X248">
        <f t="shared" si="149"/>
        <v>0.47155700000000289</v>
      </c>
      <c r="Y248">
        <f t="shared" si="150"/>
        <v>412.06118638098803</v>
      </c>
      <c r="AA248" s="5">
        <v>1.663</v>
      </c>
      <c r="AB248">
        <f t="shared" si="151"/>
        <v>166300</v>
      </c>
      <c r="AC248">
        <f t="shared" si="152"/>
        <v>5.2208922492195189</v>
      </c>
      <c r="AD248">
        <f t="shared" si="153"/>
        <v>8.0000000000000071E-3</v>
      </c>
      <c r="AE248">
        <f t="shared" si="154"/>
        <v>-0.30921167570150154</v>
      </c>
      <c r="AF248">
        <f t="shared" si="155"/>
        <v>5.3211654912875384E-2</v>
      </c>
      <c r="AG248">
        <f t="shared" si="156"/>
        <v>0.44734700000000277</v>
      </c>
      <c r="AH248">
        <f t="shared" si="157"/>
        <v>390.90573471282551</v>
      </c>
      <c r="AJ248" s="6">
        <v>1.5169999999999999</v>
      </c>
      <c r="AK248">
        <f t="shared" si="158"/>
        <v>151700</v>
      </c>
      <c r="AL248">
        <f t="shared" si="159"/>
        <v>5.1809855807867304</v>
      </c>
      <c r="AM248">
        <f t="shared" si="160"/>
        <v>1.0999999999999899E-2</v>
      </c>
      <c r="AN248">
        <f t="shared" si="161"/>
        <v>1.5981874456494385</v>
      </c>
      <c r="AO248">
        <f t="shared" si="162"/>
        <v>5.3211654912875384E-2</v>
      </c>
      <c r="AP248">
        <f t="shared" si="163"/>
        <v>0.40807300000000252</v>
      </c>
      <c r="AQ248">
        <f t="shared" si="164"/>
        <v>356.58689089558402</v>
      </c>
      <c r="AS248" s="7">
        <v>1.51</v>
      </c>
      <c r="AT248">
        <f t="shared" si="165"/>
        <v>151000</v>
      </c>
      <c r="AU248">
        <f t="shared" si="166"/>
        <v>5.1789769472931697</v>
      </c>
      <c r="AV248">
        <f t="shared" si="167"/>
        <v>1.4999999999999902E-2</v>
      </c>
      <c r="AW248">
        <f t="shared" si="168"/>
        <v>1.3533731227832133</v>
      </c>
      <c r="AX248">
        <f t="shared" si="169"/>
        <v>5.3211654912875384E-2</v>
      </c>
      <c r="AY248">
        <f t="shared" si="170"/>
        <v>0.40619000000000249</v>
      </c>
      <c r="AZ248">
        <f t="shared" si="171"/>
        <v>354.94146687694916</v>
      </c>
      <c r="BB248" s="8">
        <v>1.2709999999999999</v>
      </c>
      <c r="BC248">
        <f t="shared" si="172"/>
        <v>127099.99999999999</v>
      </c>
      <c r="BD248">
        <f t="shared" si="173"/>
        <v>5.1041455505540085</v>
      </c>
      <c r="BE248">
        <f t="shared" si="174"/>
        <v>1.2999999999999901E-2</v>
      </c>
      <c r="BF248">
        <f t="shared" si="175"/>
        <v>1.3066266349832854</v>
      </c>
      <c r="BG248">
        <f t="shared" si="176"/>
        <v>5.3211654912875384E-2</v>
      </c>
      <c r="BH248">
        <f t="shared" si="177"/>
        <v>0.34189900000000206</v>
      </c>
      <c r="BI248">
        <f t="shared" si="178"/>
        <v>298.76198966927308</v>
      </c>
    </row>
    <row r="249" spans="1:61" x14ac:dyDescent="0.25">
      <c r="A249">
        <v>-115</v>
      </c>
      <c r="B249">
        <v>347.89</v>
      </c>
      <c r="C249">
        <f t="shared" si="135"/>
        <v>3.4789E-4</v>
      </c>
      <c r="D249">
        <f t="shared" si="136"/>
        <v>-3.4585580547454744</v>
      </c>
      <c r="E249">
        <f t="shared" si="179"/>
        <v>-2.7200000000000011E-6</v>
      </c>
      <c r="I249" s="3">
        <v>1.7370000000000001</v>
      </c>
      <c r="J249">
        <f t="shared" si="137"/>
        <v>173700</v>
      </c>
      <c r="K249">
        <f t="shared" si="138"/>
        <v>5.2397998184470991</v>
      </c>
      <c r="L249">
        <f t="shared" si="139"/>
        <v>2.100000000000013E-2</v>
      </c>
      <c r="M249">
        <f t="shared" si="140"/>
        <v>2.8479634570180714</v>
      </c>
      <c r="N249">
        <f t="shared" si="141"/>
        <v>5.2526795352476785E-2</v>
      </c>
      <c r="O249">
        <f t="shared" si="142"/>
        <v>0.47246400000000016</v>
      </c>
      <c r="P249">
        <f t="shared" si="143"/>
        <v>405.13266181841743</v>
      </c>
      <c r="R249" s="4">
        <v>1.772</v>
      </c>
      <c r="S249">
        <f t="shared" si="144"/>
        <v>177200</v>
      </c>
      <c r="T249">
        <f t="shared" si="145"/>
        <v>5.248463717551032</v>
      </c>
      <c r="U249">
        <f t="shared" si="146"/>
        <v>1.9000000000000128E-2</v>
      </c>
      <c r="V249">
        <f t="shared" si="147"/>
        <v>1.1943666454392619</v>
      </c>
      <c r="W249">
        <f t="shared" si="148"/>
        <v>5.2526795352476785E-2</v>
      </c>
      <c r="X249">
        <f t="shared" si="149"/>
        <v>0.48198400000000019</v>
      </c>
      <c r="Y249">
        <f t="shared" si="150"/>
        <v>413.2959566737108</v>
      </c>
      <c r="AA249" s="5">
        <v>1.659</v>
      </c>
      <c r="AB249">
        <f t="shared" si="151"/>
        <v>165900</v>
      </c>
      <c r="AC249">
        <f t="shared" si="152"/>
        <v>5.2198463860243605</v>
      </c>
      <c r="AD249">
        <f t="shared" si="153"/>
        <v>-4.0000000000000036E-3</v>
      </c>
      <c r="AE249">
        <f t="shared" si="154"/>
        <v>0.67678104624714908</v>
      </c>
      <c r="AF249">
        <f t="shared" si="155"/>
        <v>5.2526795352476785E-2</v>
      </c>
      <c r="AG249">
        <f t="shared" si="156"/>
        <v>0.45124800000000015</v>
      </c>
      <c r="AH249">
        <f t="shared" si="157"/>
        <v>386.94017614090643</v>
      </c>
      <c r="AJ249" s="6">
        <v>1.536</v>
      </c>
      <c r="AK249">
        <f t="shared" si="158"/>
        <v>153600</v>
      </c>
      <c r="AL249">
        <f t="shared" si="159"/>
        <v>5.186391215695493</v>
      </c>
      <c r="AM249">
        <f t="shared" si="160"/>
        <v>1.9000000000000128E-2</v>
      </c>
      <c r="AN249">
        <f t="shared" si="161"/>
        <v>1.4573919208459039</v>
      </c>
      <c r="AO249">
        <f t="shared" si="162"/>
        <v>5.2526795352476785E-2</v>
      </c>
      <c r="AP249">
        <f t="shared" si="163"/>
        <v>0.41779200000000016</v>
      </c>
      <c r="AQ249">
        <f t="shared" si="164"/>
        <v>358.25202564944686</v>
      </c>
      <c r="AS249" s="7">
        <v>1.526</v>
      </c>
      <c r="AT249">
        <f t="shared" si="165"/>
        <v>152600</v>
      </c>
      <c r="AU249">
        <f t="shared" si="166"/>
        <v>5.183554533618862</v>
      </c>
      <c r="AV249">
        <f t="shared" si="167"/>
        <v>1.6000000000000014E-2</v>
      </c>
      <c r="AW249">
        <f t="shared" si="168"/>
        <v>1.3047460303494036</v>
      </c>
      <c r="AX249">
        <f t="shared" si="169"/>
        <v>5.2526795352476785E-2</v>
      </c>
      <c r="AY249">
        <f t="shared" si="170"/>
        <v>0.41507200000000016</v>
      </c>
      <c r="AZ249">
        <f t="shared" si="171"/>
        <v>355.91965569079161</v>
      </c>
      <c r="BB249" s="8">
        <v>1.284</v>
      </c>
      <c r="BC249">
        <f t="shared" si="172"/>
        <v>128400</v>
      </c>
      <c r="BD249">
        <f t="shared" si="173"/>
        <v>5.1085650237328348</v>
      </c>
      <c r="BE249">
        <f t="shared" si="174"/>
        <v>1.3000000000000123E-2</v>
      </c>
      <c r="BF249">
        <f t="shared" si="175"/>
        <v>1.3565427148363727</v>
      </c>
      <c r="BG249">
        <f t="shared" si="176"/>
        <v>5.2526795352476785E-2</v>
      </c>
      <c r="BH249">
        <f t="shared" si="177"/>
        <v>0.34924800000000011</v>
      </c>
      <c r="BI249">
        <f t="shared" si="178"/>
        <v>299.47630269133447</v>
      </c>
    </row>
    <row r="250" spans="1:61" x14ac:dyDescent="0.25">
      <c r="A250">
        <v>-114</v>
      </c>
      <c r="B250">
        <v>345.12</v>
      </c>
      <c r="C250">
        <f t="shared" si="135"/>
        <v>3.4512000000000003E-4</v>
      </c>
      <c r="D250">
        <f t="shared" si="136"/>
        <v>-3.4620298722415299</v>
      </c>
      <c r="E250">
        <f t="shared" si="179"/>
        <v>-2.7699999999999752E-6</v>
      </c>
      <c r="I250" s="3">
        <v>1.7769999999999999</v>
      </c>
      <c r="J250">
        <f t="shared" si="137"/>
        <v>177700</v>
      </c>
      <c r="K250">
        <f t="shared" si="138"/>
        <v>5.2496874278053012</v>
      </c>
      <c r="L250">
        <f t="shared" si="139"/>
        <v>3.9999999999999813E-2</v>
      </c>
      <c r="M250">
        <f t="shared" si="140"/>
        <v>1.6468414323614171</v>
      </c>
      <c r="N250">
        <f t="shared" si="141"/>
        <v>5.1838315279795072E-2</v>
      </c>
      <c r="O250">
        <f t="shared" si="142"/>
        <v>0.49222899999999559</v>
      </c>
      <c r="P250">
        <f t="shared" si="143"/>
        <v>411.16207515966727</v>
      </c>
      <c r="R250" s="4">
        <v>1.7889999999999999</v>
      </c>
      <c r="S250">
        <f t="shared" si="144"/>
        <v>178900</v>
      </c>
      <c r="T250">
        <f t="shared" si="145"/>
        <v>5.2526103405673732</v>
      </c>
      <c r="U250">
        <f t="shared" si="146"/>
        <v>1.6999999999999904E-2</v>
      </c>
      <c r="V250">
        <f t="shared" si="147"/>
        <v>2.4456994364326494</v>
      </c>
      <c r="W250">
        <f t="shared" si="148"/>
        <v>5.1838315279795072E-2</v>
      </c>
      <c r="X250">
        <f t="shared" si="149"/>
        <v>0.49555299999999558</v>
      </c>
      <c r="Y250">
        <f t="shared" si="150"/>
        <v>413.9386339114489</v>
      </c>
      <c r="AA250" s="5">
        <v>1.6679999999999999</v>
      </c>
      <c r="AB250">
        <f t="shared" si="151"/>
        <v>166800</v>
      </c>
      <c r="AC250">
        <f t="shared" si="152"/>
        <v>5.2221960463017201</v>
      </c>
      <c r="AD250">
        <f t="shared" si="153"/>
        <v>8.999999999999897E-3</v>
      </c>
      <c r="AE250">
        <f t="shared" si="154"/>
        <v>0.80688734139611773</v>
      </c>
      <c r="AF250">
        <f t="shared" si="155"/>
        <v>5.1838315279795072E-2</v>
      </c>
      <c r="AG250">
        <f t="shared" si="156"/>
        <v>0.46203599999999584</v>
      </c>
      <c r="AH250">
        <f t="shared" si="157"/>
        <v>385.94166649765049</v>
      </c>
      <c r="AJ250" s="6">
        <v>1.554</v>
      </c>
      <c r="AK250">
        <f t="shared" si="158"/>
        <v>155400</v>
      </c>
      <c r="AL250">
        <f t="shared" si="159"/>
        <v>5.1914510144648958</v>
      </c>
      <c r="AM250">
        <f t="shared" si="160"/>
        <v>1.8000000000000016E-2</v>
      </c>
      <c r="AN250">
        <f t="shared" si="161"/>
        <v>1.4917822320601097</v>
      </c>
      <c r="AO250">
        <f t="shared" si="162"/>
        <v>5.1838315279795072E-2</v>
      </c>
      <c r="AP250">
        <f t="shared" si="163"/>
        <v>0.43045799999999612</v>
      </c>
      <c r="AQ250">
        <f t="shared" si="164"/>
        <v>359.56435835572478</v>
      </c>
      <c r="AS250" s="7">
        <v>1.542</v>
      </c>
      <c r="AT250">
        <f t="shared" si="165"/>
        <v>154200</v>
      </c>
      <c r="AU250">
        <f t="shared" si="166"/>
        <v>5.188084373714938</v>
      </c>
      <c r="AV250">
        <f t="shared" si="167"/>
        <v>1.6000000000000014E-2</v>
      </c>
      <c r="AW250">
        <f t="shared" si="168"/>
        <v>1.4246558045991766</v>
      </c>
      <c r="AX250">
        <f t="shared" si="169"/>
        <v>5.1838315279795072E-2</v>
      </c>
      <c r="AY250">
        <f t="shared" si="170"/>
        <v>0.42713399999999618</v>
      </c>
      <c r="AZ250">
        <f t="shared" si="171"/>
        <v>356.78779960394309</v>
      </c>
      <c r="BB250" s="8">
        <v>1.298</v>
      </c>
      <c r="BC250">
        <f t="shared" si="172"/>
        <v>129800</v>
      </c>
      <c r="BD250">
        <f t="shared" si="173"/>
        <v>5.1132746924643504</v>
      </c>
      <c r="BE250">
        <f t="shared" si="174"/>
        <v>1.4000000000000012E-2</v>
      </c>
      <c r="BF250">
        <f t="shared" si="175"/>
        <v>1.3169402137941084</v>
      </c>
      <c r="BG250">
        <f t="shared" si="176"/>
        <v>5.1838315279795072E-2</v>
      </c>
      <c r="BH250">
        <f t="shared" si="177"/>
        <v>0.35954599999999676</v>
      </c>
      <c r="BI250">
        <f t="shared" si="178"/>
        <v>300.3311049843827</v>
      </c>
    </row>
    <row r="251" spans="1:61" x14ac:dyDescent="0.25">
      <c r="A251">
        <v>-113</v>
      </c>
      <c r="B251">
        <v>342.32</v>
      </c>
      <c r="C251">
        <f t="shared" si="135"/>
        <v>3.4232000000000002E-4</v>
      </c>
      <c r="D251">
        <f t="shared" si="136"/>
        <v>-3.4655677265241236</v>
      </c>
      <c r="E251">
        <f t="shared" si="179"/>
        <v>-2.8000000000000138E-6</v>
      </c>
      <c r="I251" s="3">
        <v>1.8009999999999999</v>
      </c>
      <c r="J251">
        <f t="shared" si="137"/>
        <v>180100</v>
      </c>
      <c r="K251">
        <f t="shared" si="138"/>
        <v>5.2555137128195337</v>
      </c>
      <c r="L251">
        <f t="shared" si="139"/>
        <v>2.4000000000000021E-2</v>
      </c>
      <c r="M251">
        <f t="shared" si="140"/>
        <v>0.93277354644754684</v>
      </c>
      <c r="N251">
        <f t="shared" si="141"/>
        <v>5.1146422971716288E-2</v>
      </c>
      <c r="O251">
        <f t="shared" si="142"/>
        <v>0.5042800000000025</v>
      </c>
      <c r="P251">
        <f t="shared" si="143"/>
        <v>413.33433226841993</v>
      </c>
      <c r="R251" s="4">
        <v>1.825</v>
      </c>
      <c r="S251">
        <f t="shared" si="144"/>
        <v>182500</v>
      </c>
      <c r="T251">
        <f t="shared" si="145"/>
        <v>5.2612628687924934</v>
      </c>
      <c r="U251">
        <f t="shared" si="146"/>
        <v>3.6000000000000032E-2</v>
      </c>
      <c r="V251">
        <f t="shared" si="147"/>
        <v>3.3843083951302391</v>
      </c>
      <c r="W251">
        <f t="shared" si="148"/>
        <v>5.1146422971716288E-2</v>
      </c>
      <c r="X251">
        <f t="shared" si="149"/>
        <v>0.51100000000000256</v>
      </c>
      <c r="Y251">
        <f t="shared" si="150"/>
        <v>418.84239666289079</v>
      </c>
      <c r="AA251" s="5">
        <v>1.679</v>
      </c>
      <c r="AB251">
        <f t="shared" si="151"/>
        <v>167900</v>
      </c>
      <c r="AC251">
        <f t="shared" si="152"/>
        <v>5.225050696138049</v>
      </c>
      <c r="AD251">
        <f t="shared" si="153"/>
        <v>1.1000000000000121E-2</v>
      </c>
      <c r="AE251">
        <f t="shared" si="154"/>
        <v>1.2845429193747391</v>
      </c>
      <c r="AF251">
        <f t="shared" si="155"/>
        <v>5.1146422971716288E-2</v>
      </c>
      <c r="AG251">
        <f t="shared" si="156"/>
        <v>0.47012000000000231</v>
      </c>
      <c r="AH251">
        <f t="shared" si="157"/>
        <v>385.33500492985956</v>
      </c>
      <c r="AJ251" s="6">
        <v>1.573</v>
      </c>
      <c r="AK251">
        <f t="shared" si="158"/>
        <v>157300</v>
      </c>
      <c r="AL251">
        <f t="shared" si="159"/>
        <v>5.1967287226232868</v>
      </c>
      <c r="AM251">
        <f t="shared" si="160"/>
        <v>1.8999999999999906E-2</v>
      </c>
      <c r="AN251">
        <f t="shared" si="161"/>
        <v>2.0501168332692878</v>
      </c>
      <c r="AO251">
        <f t="shared" si="162"/>
        <v>5.1146422971716288E-2</v>
      </c>
      <c r="AP251">
        <f t="shared" si="163"/>
        <v>0.44044000000000216</v>
      </c>
      <c r="AQ251">
        <f t="shared" si="164"/>
        <v>361.00772052094641</v>
      </c>
      <c r="AS251" s="7">
        <v>1.56</v>
      </c>
      <c r="AT251">
        <f t="shared" si="165"/>
        <v>156000</v>
      </c>
      <c r="AU251">
        <f t="shared" si="166"/>
        <v>5.1931245983544612</v>
      </c>
      <c r="AV251">
        <f t="shared" si="167"/>
        <v>1.8000000000000016E-2</v>
      </c>
      <c r="AW251">
        <f t="shared" si="168"/>
        <v>1.2291988183381704</v>
      </c>
      <c r="AX251">
        <f t="shared" si="169"/>
        <v>5.1146422971716288E-2</v>
      </c>
      <c r="AY251">
        <f t="shared" si="170"/>
        <v>0.43680000000000219</v>
      </c>
      <c r="AZ251">
        <f t="shared" si="171"/>
        <v>358.02418564060804</v>
      </c>
      <c r="BB251" s="8">
        <v>1.3120000000000001</v>
      </c>
      <c r="BC251">
        <f t="shared" si="172"/>
        <v>131200</v>
      </c>
      <c r="BD251">
        <f t="shared" si="173"/>
        <v>5.1179338350396417</v>
      </c>
      <c r="BE251">
        <f t="shared" si="174"/>
        <v>1.4000000000000012E-2</v>
      </c>
      <c r="BF251">
        <f t="shared" si="175"/>
        <v>1.3694020792454065</v>
      </c>
      <c r="BG251">
        <f t="shared" si="176"/>
        <v>5.1146422971716288E-2</v>
      </c>
      <c r="BH251">
        <f t="shared" si="177"/>
        <v>0.3673600000000018</v>
      </c>
      <c r="BI251">
        <f t="shared" si="178"/>
        <v>301.10752023107545</v>
      </c>
    </row>
    <row r="252" spans="1:61" x14ac:dyDescent="0.25">
      <c r="A252">
        <v>-112</v>
      </c>
      <c r="B252">
        <v>339.49</v>
      </c>
      <c r="C252">
        <f t="shared" si="135"/>
        <v>3.3949000000000002E-4</v>
      </c>
      <c r="D252">
        <f t="shared" si="136"/>
        <v>-3.4691730137510235</v>
      </c>
      <c r="E252">
        <f t="shared" si="179"/>
        <v>-2.8299999999999983E-6</v>
      </c>
      <c r="I252" s="3">
        <v>1.8149999999999999</v>
      </c>
      <c r="J252">
        <f t="shared" si="137"/>
        <v>181500</v>
      </c>
      <c r="K252">
        <f t="shared" si="138"/>
        <v>5.2588766293721312</v>
      </c>
      <c r="L252">
        <f t="shared" si="139"/>
        <v>1.4000000000000012E-2</v>
      </c>
      <c r="M252">
        <f t="shared" si="140"/>
        <v>0.12927067635313103</v>
      </c>
      <c r="N252">
        <f t="shared" si="141"/>
        <v>5.0451327791216527E-2</v>
      </c>
      <c r="O252">
        <f t="shared" si="142"/>
        <v>0.51364499999999969</v>
      </c>
      <c r="P252">
        <f t="shared" si="143"/>
        <v>413.10372337058476</v>
      </c>
      <c r="R252" s="4">
        <v>1.877</v>
      </c>
      <c r="S252">
        <f t="shared" si="144"/>
        <v>187700</v>
      </c>
      <c r="T252">
        <f t="shared" si="145"/>
        <v>5.2734642726213465</v>
      </c>
      <c r="U252">
        <f t="shared" si="146"/>
        <v>5.2000000000000046E-2</v>
      </c>
      <c r="V252">
        <f t="shared" si="147"/>
        <v>2.9639305401644793</v>
      </c>
      <c r="W252">
        <f t="shared" si="148"/>
        <v>5.0451327791216527E-2</v>
      </c>
      <c r="X252">
        <f t="shared" si="149"/>
        <v>0.53119099999999964</v>
      </c>
      <c r="Y252">
        <f t="shared" si="150"/>
        <v>427.21525551878102</v>
      </c>
      <c r="AA252" s="5">
        <v>1.6970000000000001</v>
      </c>
      <c r="AB252">
        <f t="shared" si="151"/>
        <v>169700</v>
      </c>
      <c r="AC252">
        <f t="shared" si="152"/>
        <v>5.2296818423176754</v>
      </c>
      <c r="AD252">
        <f t="shared" si="153"/>
        <v>1.8000000000000016E-2</v>
      </c>
      <c r="AE252">
        <f t="shared" si="154"/>
        <v>1.5801751857357138</v>
      </c>
      <c r="AF252">
        <f t="shared" si="155"/>
        <v>5.0451327791216527E-2</v>
      </c>
      <c r="AG252">
        <f t="shared" si="156"/>
        <v>0.48025099999999971</v>
      </c>
      <c r="AH252">
        <f t="shared" si="157"/>
        <v>386.24629121756607</v>
      </c>
      <c r="AJ252" s="6">
        <v>1.6</v>
      </c>
      <c r="AK252">
        <f t="shared" si="158"/>
        <v>160000</v>
      </c>
      <c r="AL252">
        <f t="shared" si="159"/>
        <v>5.204119982655925</v>
      </c>
      <c r="AM252">
        <f t="shared" si="160"/>
        <v>2.7000000000000135E-2</v>
      </c>
      <c r="AN252">
        <f t="shared" si="161"/>
        <v>1.6752928086405083</v>
      </c>
      <c r="AO252">
        <f t="shared" si="162"/>
        <v>5.0451327791216527E-2</v>
      </c>
      <c r="AP252">
        <f t="shared" si="163"/>
        <v>0.45279999999999976</v>
      </c>
      <c r="AQ252">
        <f t="shared" si="164"/>
        <v>364.16857156635575</v>
      </c>
      <c r="AS252" s="7">
        <v>1.5760000000000001</v>
      </c>
      <c r="AT252">
        <f t="shared" si="165"/>
        <v>157600</v>
      </c>
      <c r="AU252">
        <f t="shared" si="166"/>
        <v>5.1975562131535362</v>
      </c>
      <c r="AV252">
        <f t="shared" si="167"/>
        <v>1.6000000000000014E-2</v>
      </c>
      <c r="AW252">
        <f t="shared" si="168"/>
        <v>1.1856440433161561</v>
      </c>
      <c r="AX252">
        <f t="shared" si="169"/>
        <v>5.0451327791216527E-2</v>
      </c>
      <c r="AY252">
        <f t="shared" si="170"/>
        <v>0.44600799999999974</v>
      </c>
      <c r="AZ252">
        <f t="shared" si="171"/>
        <v>358.70604299286038</v>
      </c>
      <c r="BB252" s="8">
        <v>1.327</v>
      </c>
      <c r="BC252">
        <f t="shared" si="172"/>
        <v>132700</v>
      </c>
      <c r="BD252">
        <f t="shared" si="173"/>
        <v>5.1228709228644354</v>
      </c>
      <c r="BE252">
        <f t="shared" si="174"/>
        <v>1.4999999999999902E-2</v>
      </c>
      <c r="BF252">
        <f t="shared" si="175"/>
        <v>1.1442992085987909</v>
      </c>
      <c r="BG252">
        <f t="shared" si="176"/>
        <v>5.0451327791216527E-2</v>
      </c>
      <c r="BH252">
        <f t="shared" si="177"/>
        <v>0.37554099999999979</v>
      </c>
      <c r="BI252">
        <f t="shared" si="178"/>
        <v>302.03230904284624</v>
      </c>
    </row>
    <row r="253" spans="1:61" x14ac:dyDescent="0.25">
      <c r="A253">
        <v>-111</v>
      </c>
      <c r="B253">
        <v>336.61</v>
      </c>
      <c r="C253">
        <f t="shared" si="135"/>
        <v>3.3660999999999999E-4</v>
      </c>
      <c r="D253">
        <f t="shared" si="136"/>
        <v>-3.4728729861608238</v>
      </c>
      <c r="E253">
        <f t="shared" si="179"/>
        <v>-2.8800000000000266E-6</v>
      </c>
      <c r="I253" s="3">
        <v>1.8169999999999999</v>
      </c>
      <c r="J253">
        <f t="shared" si="137"/>
        <v>181700</v>
      </c>
      <c r="K253">
        <f t="shared" si="138"/>
        <v>5.259354927308034</v>
      </c>
      <c r="L253">
        <f t="shared" si="139"/>
        <v>2.0000000000000018E-3</v>
      </c>
      <c r="M253">
        <f t="shared" si="140"/>
        <v>1.4537511522656148</v>
      </c>
      <c r="N253">
        <f t="shared" si="141"/>
        <v>4.9753240125059106E-2</v>
      </c>
      <c r="O253">
        <f t="shared" si="142"/>
        <v>0.52329600000000487</v>
      </c>
      <c r="P253">
        <f t="shared" si="143"/>
        <v>410.05058411843123</v>
      </c>
      <c r="R253" s="4">
        <v>1.925</v>
      </c>
      <c r="S253">
        <f t="shared" si="144"/>
        <v>192500</v>
      </c>
      <c r="T253">
        <f t="shared" si="145"/>
        <v>5.2844307338445198</v>
      </c>
      <c r="U253">
        <f t="shared" si="146"/>
        <v>4.8000000000000043E-2</v>
      </c>
      <c r="V253">
        <f t="shared" si="147"/>
        <v>1.609742662801154</v>
      </c>
      <c r="W253">
        <f t="shared" si="148"/>
        <v>4.9753240125059106E-2</v>
      </c>
      <c r="X253">
        <f t="shared" si="149"/>
        <v>0.55440000000000511</v>
      </c>
      <c r="Y253">
        <f t="shared" si="150"/>
        <v>434.42343116564678</v>
      </c>
      <c r="AA253" s="5">
        <v>1.72</v>
      </c>
      <c r="AB253">
        <f t="shared" si="151"/>
        <v>172000</v>
      </c>
      <c r="AC253">
        <f t="shared" si="152"/>
        <v>5.2355284469075487</v>
      </c>
      <c r="AD253">
        <f t="shared" si="153"/>
        <v>2.2999999999999909E-2</v>
      </c>
      <c r="AE253">
        <f t="shared" si="154"/>
        <v>1.336103814368804</v>
      </c>
      <c r="AF253">
        <f t="shared" si="155"/>
        <v>4.9753240125059106E-2</v>
      </c>
      <c r="AG253">
        <f t="shared" si="156"/>
        <v>0.49536000000000457</v>
      </c>
      <c r="AH253">
        <f t="shared" si="157"/>
        <v>388.16015667787656</v>
      </c>
      <c r="AJ253" s="6">
        <v>1.623</v>
      </c>
      <c r="AK253">
        <f t="shared" si="158"/>
        <v>162300</v>
      </c>
      <c r="AL253">
        <f t="shared" si="159"/>
        <v>5.2103185198262318</v>
      </c>
      <c r="AM253">
        <f t="shared" si="160"/>
        <v>2.2999999999999909E-2</v>
      </c>
      <c r="AN253">
        <f t="shared" si="161"/>
        <v>1.4154701458348824</v>
      </c>
      <c r="AO253">
        <f t="shared" si="162"/>
        <v>4.9753240125059106E-2</v>
      </c>
      <c r="AP253">
        <f t="shared" si="163"/>
        <v>0.46742400000000434</v>
      </c>
      <c r="AQ253">
        <f t="shared" si="164"/>
        <v>366.26972923732188</v>
      </c>
      <c r="AS253" s="7">
        <v>1.5920000000000001</v>
      </c>
      <c r="AT253">
        <f t="shared" si="165"/>
        <v>159200</v>
      </c>
      <c r="AU253">
        <f t="shared" si="166"/>
        <v>5.2019430634016501</v>
      </c>
      <c r="AV253">
        <f t="shared" si="167"/>
        <v>1.6000000000000014E-2</v>
      </c>
      <c r="AW253">
        <f t="shared" si="168"/>
        <v>1.0838312574587623</v>
      </c>
      <c r="AX253">
        <f t="shared" si="169"/>
        <v>4.9753240125059106E-2</v>
      </c>
      <c r="AY253">
        <f t="shared" si="170"/>
        <v>0.45849600000000423</v>
      </c>
      <c r="AZ253">
        <f t="shared" si="171"/>
        <v>359.27381943673225</v>
      </c>
      <c r="BB253" s="8">
        <v>1.34</v>
      </c>
      <c r="BC253">
        <f t="shared" si="172"/>
        <v>134000</v>
      </c>
      <c r="BD253">
        <f t="shared" si="173"/>
        <v>5.1271047983648073</v>
      </c>
      <c r="BE253">
        <f t="shared" si="174"/>
        <v>1.3000000000000123E-2</v>
      </c>
      <c r="BF253">
        <f t="shared" si="175"/>
        <v>1.3717869390512416</v>
      </c>
      <c r="BG253">
        <f t="shared" si="176"/>
        <v>4.9753240125059106E-2</v>
      </c>
      <c r="BH253">
        <f t="shared" si="177"/>
        <v>0.38592000000000359</v>
      </c>
      <c r="BI253">
        <f t="shared" si="178"/>
        <v>302.40384299322938</v>
      </c>
    </row>
    <row r="254" spans="1:61" x14ac:dyDescent="0.25">
      <c r="A254">
        <v>-110</v>
      </c>
      <c r="B254">
        <v>333.71</v>
      </c>
      <c r="C254">
        <f t="shared" si="135"/>
        <v>3.3370999999999997E-4</v>
      </c>
      <c r="D254">
        <f t="shared" si="136"/>
        <v>-3.4766307790217197</v>
      </c>
      <c r="E254">
        <f t="shared" si="179"/>
        <v>-2.9000000000000163E-6</v>
      </c>
      <c r="I254" s="3">
        <v>1.84</v>
      </c>
      <c r="J254">
        <f t="shared" si="137"/>
        <v>184000</v>
      </c>
      <c r="K254">
        <f t="shared" si="138"/>
        <v>5.2648178230095368</v>
      </c>
      <c r="L254">
        <f t="shared" si="139"/>
        <v>2.3000000000000131E-2</v>
      </c>
      <c r="M254">
        <f t="shared" si="140"/>
        <v>2.0019394355155371</v>
      </c>
      <c r="N254">
        <f t="shared" si="141"/>
        <v>4.9052371321126498E-2</v>
      </c>
      <c r="O254">
        <f t="shared" si="142"/>
        <v>0.53360000000000296</v>
      </c>
      <c r="P254">
        <f t="shared" si="143"/>
        <v>411.66366644089618</v>
      </c>
      <c r="R254" s="4">
        <v>1.952</v>
      </c>
      <c r="S254">
        <f t="shared" si="144"/>
        <v>195200</v>
      </c>
      <c r="T254">
        <f t="shared" si="145"/>
        <v>5.2904798133306734</v>
      </c>
      <c r="U254">
        <f t="shared" si="146"/>
        <v>2.6999999999999913E-2</v>
      </c>
      <c r="V254">
        <f t="shared" si="147"/>
        <v>0.51806462200458436</v>
      </c>
      <c r="W254">
        <f t="shared" si="148"/>
        <v>4.9052371321126498E-2</v>
      </c>
      <c r="X254">
        <f t="shared" si="149"/>
        <v>0.56608000000000314</v>
      </c>
      <c r="Y254">
        <f t="shared" si="150"/>
        <v>436.72145483295071</v>
      </c>
      <c r="AA254" s="5">
        <v>1.74</v>
      </c>
      <c r="AB254">
        <f t="shared" si="151"/>
        <v>174000</v>
      </c>
      <c r="AC254">
        <f t="shared" si="152"/>
        <v>5.2405492482825995</v>
      </c>
      <c r="AD254">
        <f t="shared" si="153"/>
        <v>2.0000000000000018E-2</v>
      </c>
      <c r="AE254">
        <f t="shared" si="154"/>
        <v>1.6703977880949923</v>
      </c>
      <c r="AF254">
        <f t="shared" si="155"/>
        <v>4.9052371321126498E-2</v>
      </c>
      <c r="AG254">
        <f t="shared" si="156"/>
        <v>0.50460000000000282</v>
      </c>
      <c r="AH254">
        <f t="shared" si="157"/>
        <v>389.29064109084749</v>
      </c>
      <c r="AJ254" s="6">
        <v>1.643</v>
      </c>
      <c r="AK254">
        <f t="shared" si="158"/>
        <v>164300</v>
      </c>
      <c r="AL254">
        <f t="shared" si="159"/>
        <v>5.2156375634350614</v>
      </c>
      <c r="AM254">
        <f t="shared" si="160"/>
        <v>2.0000000000000018E-2</v>
      </c>
      <c r="AN254">
        <f t="shared" si="161"/>
        <v>1.8357031452200894</v>
      </c>
      <c r="AO254">
        <f t="shared" si="162"/>
        <v>4.9052371321126498E-2</v>
      </c>
      <c r="AP254">
        <f t="shared" si="163"/>
        <v>0.47647000000000267</v>
      </c>
      <c r="AQ254">
        <f t="shared" si="164"/>
        <v>367.58880650130016</v>
      </c>
      <c r="AS254" s="7">
        <v>1.607</v>
      </c>
      <c r="AT254">
        <f t="shared" si="165"/>
        <v>160700</v>
      </c>
      <c r="AU254">
        <f t="shared" si="166"/>
        <v>5.2060158767633444</v>
      </c>
      <c r="AV254">
        <f t="shared" si="167"/>
        <v>1.4999999999999902E-2</v>
      </c>
      <c r="AW254">
        <f t="shared" si="168"/>
        <v>1.0463496817586959</v>
      </c>
      <c r="AX254">
        <f t="shared" si="169"/>
        <v>4.9052371321126498E-2</v>
      </c>
      <c r="AY254">
        <f t="shared" si="170"/>
        <v>0.46603000000000261</v>
      </c>
      <c r="AZ254">
        <f t="shared" si="171"/>
        <v>359.53451737528269</v>
      </c>
      <c r="BB254" s="8">
        <v>1.3560000000000001</v>
      </c>
      <c r="BC254">
        <f t="shared" si="172"/>
        <v>135600</v>
      </c>
      <c r="BD254">
        <f t="shared" si="173"/>
        <v>5.1322596895310442</v>
      </c>
      <c r="BE254">
        <f t="shared" si="174"/>
        <v>1.6000000000000014E-2</v>
      </c>
      <c r="BF254">
        <f t="shared" si="175"/>
        <v>1.5670736798383025</v>
      </c>
      <c r="BG254">
        <f t="shared" si="176"/>
        <v>4.9052371321126498E-2</v>
      </c>
      <c r="BH254">
        <f t="shared" si="177"/>
        <v>0.3932400000000022</v>
      </c>
      <c r="BI254">
        <f t="shared" si="178"/>
        <v>303.37822374666041</v>
      </c>
    </row>
    <row r="255" spans="1:61" x14ac:dyDescent="0.25">
      <c r="A255">
        <v>-109</v>
      </c>
      <c r="B255">
        <v>330.76</v>
      </c>
      <c r="C255">
        <f t="shared" si="135"/>
        <v>3.3075999999999998E-4</v>
      </c>
      <c r="D255">
        <f t="shared" si="136"/>
        <v>-3.4804870167423743</v>
      </c>
      <c r="E255">
        <f t="shared" si="179"/>
        <v>-2.9499999999999904E-6</v>
      </c>
      <c r="I255" s="3">
        <v>1.873</v>
      </c>
      <c r="J255">
        <f t="shared" si="137"/>
        <v>187300</v>
      </c>
      <c r="K255">
        <f t="shared" si="138"/>
        <v>5.2725377773752378</v>
      </c>
      <c r="L255">
        <f t="shared" si="139"/>
        <v>3.2999999999999918E-2</v>
      </c>
      <c r="M255">
        <f t="shared" si="140"/>
        <v>1.5867690934683651</v>
      </c>
      <c r="N255">
        <f t="shared" si="141"/>
        <v>4.8348933625405127E-2</v>
      </c>
      <c r="O255">
        <f t="shared" si="142"/>
        <v>0.55253499999999822</v>
      </c>
      <c r="P255">
        <f t="shared" si="143"/>
        <v>415.34238688492678</v>
      </c>
      <c r="R255" s="4">
        <v>1.9610000000000001</v>
      </c>
      <c r="S255">
        <f t="shared" si="144"/>
        <v>196100</v>
      </c>
      <c r="T255">
        <f t="shared" si="145"/>
        <v>5.2924775936677841</v>
      </c>
      <c r="U255">
        <f t="shared" si="146"/>
        <v>9.000000000000119E-3</v>
      </c>
      <c r="V255">
        <f t="shared" si="147"/>
        <v>0.22591195124460253</v>
      </c>
      <c r="W255">
        <f t="shared" si="148"/>
        <v>4.8348933625405127E-2</v>
      </c>
      <c r="X255">
        <f t="shared" si="149"/>
        <v>0.57849499999999809</v>
      </c>
      <c r="Y255">
        <f t="shared" si="150"/>
        <v>434.85660474177337</v>
      </c>
      <c r="AA255" s="5">
        <v>1.766</v>
      </c>
      <c r="AB255">
        <f t="shared" si="151"/>
        <v>176600</v>
      </c>
      <c r="AC255">
        <f t="shared" si="152"/>
        <v>5.2469906992415494</v>
      </c>
      <c r="AD255">
        <f t="shared" si="153"/>
        <v>2.6000000000000023E-2</v>
      </c>
      <c r="AE255">
        <f t="shared" si="154"/>
        <v>1.2485070199150357</v>
      </c>
      <c r="AF255">
        <f t="shared" si="155"/>
        <v>4.8348933625405127E-2</v>
      </c>
      <c r="AG255">
        <f t="shared" si="156"/>
        <v>0.52096999999999827</v>
      </c>
      <c r="AH255">
        <f t="shared" si="157"/>
        <v>391.61487199080653</v>
      </c>
      <c r="AJ255" s="6">
        <v>1.67</v>
      </c>
      <c r="AK255">
        <f t="shared" si="158"/>
        <v>167000</v>
      </c>
      <c r="AL255">
        <f t="shared" si="159"/>
        <v>5.2227164711475833</v>
      </c>
      <c r="AM255">
        <f t="shared" si="160"/>
        <v>2.6999999999999913E-2</v>
      </c>
      <c r="AN255">
        <f t="shared" si="161"/>
        <v>1.2542311691556391</v>
      </c>
      <c r="AO255">
        <f t="shared" si="162"/>
        <v>4.8348933625405127E-2</v>
      </c>
      <c r="AP255">
        <f t="shared" si="163"/>
        <v>0.49264999999999842</v>
      </c>
      <c r="AQ255">
        <f t="shared" si="164"/>
        <v>370.32663432879212</v>
      </c>
      <c r="AS255" s="7">
        <v>1.6220000000000001</v>
      </c>
      <c r="AT255">
        <f t="shared" si="165"/>
        <v>162200</v>
      </c>
      <c r="AU255">
        <f t="shared" si="166"/>
        <v>5.2100508498751372</v>
      </c>
      <c r="AV255">
        <f t="shared" si="167"/>
        <v>1.5000000000000124E-2</v>
      </c>
      <c r="AW255">
        <f t="shared" si="168"/>
        <v>1.2235516774781354</v>
      </c>
      <c r="AX255">
        <f t="shared" si="169"/>
        <v>4.8348933625405127E-2</v>
      </c>
      <c r="AY255">
        <f t="shared" si="170"/>
        <v>0.47848999999999842</v>
      </c>
      <c r="AZ255">
        <f t="shared" si="171"/>
        <v>359.68251549778495</v>
      </c>
      <c r="BB255" s="8">
        <v>1.375</v>
      </c>
      <c r="BC255">
        <f t="shared" si="172"/>
        <v>137500</v>
      </c>
      <c r="BD255">
        <f t="shared" si="173"/>
        <v>5.1383026981662816</v>
      </c>
      <c r="BE255">
        <f t="shared" si="174"/>
        <v>1.8999999999999906E-2</v>
      </c>
      <c r="BF255">
        <f t="shared" si="175"/>
        <v>1.5214820098982829</v>
      </c>
      <c r="BG255">
        <f t="shared" si="176"/>
        <v>4.8348933625405127E-2</v>
      </c>
      <c r="BH255">
        <f t="shared" si="177"/>
        <v>0.40562499999999868</v>
      </c>
      <c r="BI255">
        <f t="shared" si="178"/>
        <v>304.90965401322705</v>
      </c>
    </row>
    <row r="256" spans="1:61" x14ac:dyDescent="0.25">
      <c r="A256">
        <v>-108</v>
      </c>
      <c r="B256">
        <v>327.79</v>
      </c>
      <c r="C256">
        <f t="shared" si="135"/>
        <v>3.2779E-4</v>
      </c>
      <c r="D256">
        <f t="shared" si="136"/>
        <v>-3.4844042997315485</v>
      </c>
      <c r="E256">
        <f t="shared" si="179"/>
        <v>-2.96999999999998E-6</v>
      </c>
      <c r="I256" s="3">
        <v>1.9</v>
      </c>
      <c r="J256">
        <f t="shared" si="137"/>
        <v>190000</v>
      </c>
      <c r="K256">
        <f t="shared" si="138"/>
        <v>5.2787536009528289</v>
      </c>
      <c r="L256">
        <f t="shared" si="139"/>
        <v>2.6999999999999913E-2</v>
      </c>
      <c r="M256">
        <f t="shared" si="140"/>
        <v>2.0279024436898085</v>
      </c>
      <c r="N256">
        <f t="shared" si="141"/>
        <v>4.7643140118640459E-2</v>
      </c>
      <c r="O256">
        <f t="shared" si="142"/>
        <v>0.56429999999999625</v>
      </c>
      <c r="P256">
        <f t="shared" si="143"/>
        <v>417.54644934331253</v>
      </c>
      <c r="R256" s="4">
        <v>1.9650000000000001</v>
      </c>
      <c r="S256">
        <f t="shared" si="144"/>
        <v>196500</v>
      </c>
      <c r="T256">
        <f t="shared" si="145"/>
        <v>5.2933625547114458</v>
      </c>
      <c r="U256">
        <f t="shared" si="146"/>
        <v>4.0000000000000036E-3</v>
      </c>
      <c r="V256">
        <f t="shared" si="147"/>
        <v>1.2028753825122969</v>
      </c>
      <c r="W256">
        <f t="shared" si="148"/>
        <v>4.7643140118640459E-2</v>
      </c>
      <c r="X256">
        <f t="shared" si="149"/>
        <v>0.58360499999999604</v>
      </c>
      <c r="Y256">
        <f t="shared" si="150"/>
        <v>431.83093313663642</v>
      </c>
      <c r="AA256" s="5">
        <v>1.786</v>
      </c>
      <c r="AB256">
        <f t="shared" si="151"/>
        <v>178600</v>
      </c>
      <c r="AC256">
        <f t="shared" si="152"/>
        <v>5.2518814545525272</v>
      </c>
      <c r="AD256">
        <f t="shared" si="153"/>
        <v>2.0000000000000018E-2</v>
      </c>
      <c r="AE256">
        <f t="shared" si="154"/>
        <v>1.5018168398644993</v>
      </c>
      <c r="AF256">
        <f t="shared" si="155"/>
        <v>4.7643140118640459E-2</v>
      </c>
      <c r="AG256">
        <f t="shared" si="156"/>
        <v>0.53044199999999642</v>
      </c>
      <c r="AH256">
        <f t="shared" si="157"/>
        <v>392.49366238271386</v>
      </c>
      <c r="AJ256" s="6">
        <v>1.6890000000000001</v>
      </c>
      <c r="AK256">
        <f t="shared" si="158"/>
        <v>168900</v>
      </c>
      <c r="AL256">
        <f t="shared" si="159"/>
        <v>5.2276296495710088</v>
      </c>
      <c r="AM256">
        <f t="shared" si="160"/>
        <v>1.9000000000000128E-2</v>
      </c>
      <c r="AN256">
        <f t="shared" si="161"/>
        <v>1.3350085953390087</v>
      </c>
      <c r="AO256">
        <f t="shared" si="162"/>
        <v>4.7643140118640459E-2</v>
      </c>
      <c r="AP256">
        <f t="shared" si="163"/>
        <v>0.50163299999999666</v>
      </c>
      <c r="AQ256">
        <f t="shared" si="164"/>
        <v>371.17681733729211</v>
      </c>
      <c r="AS256" s="7">
        <v>1.64</v>
      </c>
      <c r="AT256">
        <f t="shared" si="165"/>
        <v>164000</v>
      </c>
      <c r="AU256">
        <f t="shared" si="166"/>
        <v>5.214843848047698</v>
      </c>
      <c r="AV256">
        <f t="shared" si="167"/>
        <v>1.7999999999999794E-2</v>
      </c>
      <c r="AW256">
        <f t="shared" si="168"/>
        <v>1.0489302177490667</v>
      </c>
      <c r="AX256">
        <f t="shared" si="169"/>
        <v>4.7643140118640459E-2</v>
      </c>
      <c r="AY256">
        <f t="shared" si="170"/>
        <v>0.48707999999999674</v>
      </c>
      <c r="AZ256">
        <f t="shared" si="171"/>
        <v>360.40851417001716</v>
      </c>
      <c r="BB256" s="8">
        <v>1.3939999999999999</v>
      </c>
      <c r="BC256">
        <f t="shared" si="172"/>
        <v>139400</v>
      </c>
      <c r="BD256">
        <f t="shared" si="173"/>
        <v>5.1442627737619908</v>
      </c>
      <c r="BE256">
        <f t="shared" si="174"/>
        <v>1.8999999999999906E-2</v>
      </c>
      <c r="BF256">
        <f t="shared" si="175"/>
        <v>1.462608950758423</v>
      </c>
      <c r="BG256">
        <f t="shared" si="176"/>
        <v>4.7643140118640459E-2</v>
      </c>
      <c r="BH256">
        <f t="shared" si="177"/>
        <v>0.41401799999999722</v>
      </c>
      <c r="BI256">
        <f t="shared" si="178"/>
        <v>306.3472370445146</v>
      </c>
    </row>
    <row r="257" spans="1:61" x14ac:dyDescent="0.25">
      <c r="A257">
        <v>-107</v>
      </c>
      <c r="B257">
        <v>324.77</v>
      </c>
      <c r="C257">
        <f t="shared" si="135"/>
        <v>3.2477E-4</v>
      </c>
      <c r="D257">
        <f t="shared" si="136"/>
        <v>-3.488424094690084</v>
      </c>
      <c r="E257">
        <f t="shared" si="179"/>
        <v>-3.0200000000000084E-6</v>
      </c>
      <c r="I257" s="3">
        <v>1.9359999999999999</v>
      </c>
      <c r="J257">
        <f t="shared" si="137"/>
        <v>193600</v>
      </c>
      <c r="K257">
        <f t="shared" si="138"/>
        <v>5.2869053529723748</v>
      </c>
      <c r="L257">
        <f t="shared" si="139"/>
        <v>3.6000000000000032E-2</v>
      </c>
      <c r="M257">
        <f t="shared" si="140"/>
        <v>1.7431776157900358</v>
      </c>
      <c r="N257">
        <f t="shared" si="141"/>
        <v>4.6935204652681639E-2</v>
      </c>
      <c r="O257">
        <f t="shared" si="142"/>
        <v>0.58467200000000163</v>
      </c>
      <c r="P257">
        <f t="shared" si="143"/>
        <v>421.53802072226711</v>
      </c>
      <c r="R257" s="4">
        <v>1.9870000000000001</v>
      </c>
      <c r="S257">
        <f t="shared" si="144"/>
        <v>198700</v>
      </c>
      <c r="T257">
        <f t="shared" si="145"/>
        <v>5.2981978671098151</v>
      </c>
      <c r="U257">
        <f t="shared" si="146"/>
        <v>2.200000000000002E-2</v>
      </c>
      <c r="V257">
        <f t="shared" si="147"/>
        <v>1.7514436174980428</v>
      </c>
      <c r="W257">
        <f t="shared" si="148"/>
        <v>4.6935204652681639E-2</v>
      </c>
      <c r="X257">
        <f t="shared" si="149"/>
        <v>0.60007400000000166</v>
      </c>
      <c r="Y257">
        <f t="shared" si="150"/>
        <v>432.64258635079784</v>
      </c>
      <c r="AA257" s="5">
        <v>1.8109999999999999</v>
      </c>
      <c r="AB257">
        <f t="shared" si="151"/>
        <v>181100</v>
      </c>
      <c r="AC257">
        <f t="shared" si="152"/>
        <v>5.2579184503140581</v>
      </c>
      <c r="AD257">
        <f t="shared" si="153"/>
        <v>2.4999999999999911E-2</v>
      </c>
      <c r="AE257">
        <f t="shared" si="154"/>
        <v>1.8624485445931462</v>
      </c>
      <c r="AF257">
        <f t="shared" si="155"/>
        <v>4.6935204652681639E-2</v>
      </c>
      <c r="AG257">
        <f t="shared" si="156"/>
        <v>0.54692200000000146</v>
      </c>
      <c r="AH257">
        <f t="shared" si="157"/>
        <v>394.32094810331904</v>
      </c>
      <c r="AJ257" s="6">
        <v>1.71</v>
      </c>
      <c r="AK257">
        <f t="shared" si="158"/>
        <v>171000</v>
      </c>
      <c r="AL257">
        <f t="shared" si="159"/>
        <v>5.2329961103921541</v>
      </c>
      <c r="AM257">
        <f t="shared" si="160"/>
        <v>2.0999999999999908E-2</v>
      </c>
      <c r="AN257">
        <f t="shared" si="161"/>
        <v>1.6045677558830171</v>
      </c>
      <c r="AO257">
        <f t="shared" si="162"/>
        <v>4.6935204652681639E-2</v>
      </c>
      <c r="AP257">
        <f t="shared" si="163"/>
        <v>0.51642000000000143</v>
      </c>
      <c r="AQ257">
        <f t="shared" si="164"/>
        <v>372.32955342720902</v>
      </c>
      <c r="AS257" s="7">
        <v>1.6559999999999999</v>
      </c>
      <c r="AT257">
        <f t="shared" si="165"/>
        <v>165600</v>
      </c>
      <c r="AU257">
        <f t="shared" si="166"/>
        <v>5.2190603324488611</v>
      </c>
      <c r="AV257">
        <f t="shared" si="167"/>
        <v>1.6000000000000014E-2</v>
      </c>
      <c r="AW257">
        <f t="shared" si="168"/>
        <v>1.2765033632265907</v>
      </c>
      <c r="AX257">
        <f t="shared" si="169"/>
        <v>4.6935204652681639E-2</v>
      </c>
      <c r="AY257">
        <f t="shared" si="170"/>
        <v>0.50011200000000133</v>
      </c>
      <c r="AZ257">
        <f t="shared" si="171"/>
        <v>360.57177805582353</v>
      </c>
      <c r="BB257" s="8">
        <v>1.413</v>
      </c>
      <c r="BC257">
        <f t="shared" si="172"/>
        <v>141300</v>
      </c>
      <c r="BD257">
        <f t="shared" si="173"/>
        <v>5.1501421618485583</v>
      </c>
      <c r="BE257">
        <f t="shared" si="174"/>
        <v>1.9000000000000128E-2</v>
      </c>
      <c r="BF257">
        <f t="shared" si="175"/>
        <v>1.3459857336920948</v>
      </c>
      <c r="BG257">
        <f t="shared" si="176"/>
        <v>4.6935204652681639E-2</v>
      </c>
      <c r="BH257">
        <f t="shared" si="177"/>
        <v>0.42672600000000116</v>
      </c>
      <c r="BI257">
        <f t="shared" si="178"/>
        <v>307.66178888458853</v>
      </c>
    </row>
    <row r="258" spans="1:61" x14ac:dyDescent="0.25">
      <c r="A258">
        <v>-106</v>
      </c>
      <c r="B258">
        <v>321.73</v>
      </c>
      <c r="C258">
        <f t="shared" si="135"/>
        <v>3.2173E-4</v>
      </c>
      <c r="D258">
        <f t="shared" si="136"/>
        <v>-3.492508441034631</v>
      </c>
      <c r="E258">
        <f t="shared" si="179"/>
        <v>-3.039999999999998E-6</v>
      </c>
      <c r="I258" s="3">
        <v>1.968</v>
      </c>
      <c r="J258">
        <f t="shared" si="137"/>
        <v>196800</v>
      </c>
      <c r="K258">
        <f t="shared" si="138"/>
        <v>5.2940250940953231</v>
      </c>
      <c r="L258">
        <f t="shared" si="139"/>
        <v>3.2000000000000028E-2</v>
      </c>
      <c r="M258">
        <f t="shared" si="140"/>
        <v>1.3122743123143996</v>
      </c>
      <c r="N258">
        <f t="shared" si="141"/>
        <v>4.6225341786532953E-2</v>
      </c>
      <c r="O258">
        <f t="shared" si="142"/>
        <v>0.59827199999999958</v>
      </c>
      <c r="P258">
        <f t="shared" si="143"/>
        <v>424.4945773718037</v>
      </c>
      <c r="R258" s="4">
        <v>2.02</v>
      </c>
      <c r="S258">
        <f t="shared" si="144"/>
        <v>202000</v>
      </c>
      <c r="T258">
        <f t="shared" si="145"/>
        <v>5.3053513694466234</v>
      </c>
      <c r="U258">
        <f t="shared" si="146"/>
        <v>3.2999999999999918E-2</v>
      </c>
      <c r="V258">
        <f t="shared" si="147"/>
        <v>1.8869336548308964</v>
      </c>
      <c r="W258">
        <f t="shared" si="148"/>
        <v>4.6225341786532953E-2</v>
      </c>
      <c r="X258">
        <f t="shared" si="149"/>
        <v>0.61407999999999963</v>
      </c>
      <c r="Y258">
        <f t="shared" si="150"/>
        <v>435.71089750561151</v>
      </c>
      <c r="AA258" s="5">
        <v>1.843</v>
      </c>
      <c r="AB258">
        <f t="shared" si="151"/>
        <v>184300</v>
      </c>
      <c r="AC258">
        <f t="shared" si="152"/>
        <v>5.2655253352190741</v>
      </c>
      <c r="AD258">
        <f t="shared" si="153"/>
        <v>3.2000000000000028E-2</v>
      </c>
      <c r="AE258">
        <f t="shared" si="154"/>
        <v>1.7895136333464512</v>
      </c>
      <c r="AF258">
        <f t="shared" si="155"/>
        <v>4.6225341786532953E-2</v>
      </c>
      <c r="AG258">
        <f t="shared" si="156"/>
        <v>0.56027199999999966</v>
      </c>
      <c r="AH258">
        <f t="shared" si="157"/>
        <v>397.53226935784261</v>
      </c>
      <c r="AJ258" s="6">
        <v>1.736</v>
      </c>
      <c r="AK258">
        <f t="shared" si="158"/>
        <v>173600</v>
      </c>
      <c r="AL258">
        <f t="shared" si="159"/>
        <v>5.2395497208404729</v>
      </c>
      <c r="AM258">
        <f t="shared" si="160"/>
        <v>2.6000000000000023E-2</v>
      </c>
      <c r="AN258">
        <f t="shared" si="161"/>
        <v>1.0723452280786514</v>
      </c>
      <c r="AO258">
        <f t="shared" si="162"/>
        <v>4.6225341786532953E-2</v>
      </c>
      <c r="AP258">
        <f t="shared" si="163"/>
        <v>0.52774399999999966</v>
      </c>
      <c r="AQ258">
        <f t="shared" si="164"/>
        <v>374.45253369789191</v>
      </c>
      <c r="AS258" s="7">
        <v>1.6759999999999999</v>
      </c>
      <c r="AT258">
        <f t="shared" si="165"/>
        <v>167600</v>
      </c>
      <c r="AU258">
        <f t="shared" si="166"/>
        <v>5.2242740142942576</v>
      </c>
      <c r="AV258">
        <f t="shared" si="167"/>
        <v>2.0000000000000018E-2</v>
      </c>
      <c r="AW258">
        <f t="shared" si="168"/>
        <v>1.3557120369074798</v>
      </c>
      <c r="AX258">
        <f t="shared" si="169"/>
        <v>4.6225341786532953E-2</v>
      </c>
      <c r="AY258">
        <f t="shared" si="170"/>
        <v>0.50950399999999962</v>
      </c>
      <c r="AZ258">
        <f t="shared" si="171"/>
        <v>361.51062585119058</v>
      </c>
      <c r="BB258" s="8">
        <v>1.431</v>
      </c>
      <c r="BC258">
        <f t="shared" si="172"/>
        <v>143100</v>
      </c>
      <c r="BD258">
        <f t="shared" si="173"/>
        <v>5.1556396337597761</v>
      </c>
      <c r="BE258">
        <f t="shared" si="174"/>
        <v>1.8000000000000016E-2</v>
      </c>
      <c r="BF258">
        <f t="shared" si="175"/>
        <v>1.2277105802967299</v>
      </c>
      <c r="BG258">
        <f t="shared" si="176"/>
        <v>4.6225341786532953E-2</v>
      </c>
      <c r="BH258">
        <f t="shared" si="177"/>
        <v>0.43502399999999969</v>
      </c>
      <c r="BI258">
        <f t="shared" si="178"/>
        <v>308.66450214382684</v>
      </c>
    </row>
    <row r="259" spans="1:61" x14ac:dyDescent="0.25">
      <c r="A259">
        <v>-105</v>
      </c>
      <c r="B259">
        <v>318.64999999999998</v>
      </c>
      <c r="C259">
        <f t="shared" si="135"/>
        <v>3.1864999999999997E-4</v>
      </c>
      <c r="D259">
        <f t="shared" si="136"/>
        <v>-3.4966860771841155</v>
      </c>
      <c r="E259">
        <f t="shared" si="179"/>
        <v>-3.0800000000000315E-6</v>
      </c>
      <c r="I259" s="3">
        <v>1.9930000000000001</v>
      </c>
      <c r="J259">
        <f t="shared" si="137"/>
        <v>199300</v>
      </c>
      <c r="K259">
        <f t="shared" si="138"/>
        <v>5.2995072987004876</v>
      </c>
      <c r="L259">
        <f t="shared" si="139"/>
        <v>2.5000000000000133E-2</v>
      </c>
      <c r="M259">
        <f t="shared" si="140"/>
        <v>-1.0800296623925465</v>
      </c>
      <c r="N259">
        <f t="shared" si="141"/>
        <v>4.5513766722131366E-2</v>
      </c>
      <c r="O259">
        <f t="shared" si="142"/>
        <v>0.61384400000000627</v>
      </c>
      <c r="P259">
        <f t="shared" si="143"/>
        <v>425.77162518029093</v>
      </c>
      <c r="R259" s="4">
        <v>2.0569999999999999</v>
      </c>
      <c r="S259">
        <f t="shared" si="144"/>
        <v>205700</v>
      </c>
      <c r="T259">
        <f t="shared" si="145"/>
        <v>5.3132342916947239</v>
      </c>
      <c r="U259">
        <f t="shared" si="146"/>
        <v>3.6999999999999922E-2</v>
      </c>
      <c r="V259">
        <f t="shared" si="147"/>
        <v>1.4273999495566572</v>
      </c>
      <c r="W259">
        <f t="shared" si="148"/>
        <v>4.5513766722131366E-2</v>
      </c>
      <c r="X259">
        <f t="shared" si="149"/>
        <v>0.63355600000000645</v>
      </c>
      <c r="Y259">
        <f t="shared" si="150"/>
        <v>439.44417109676783</v>
      </c>
      <c r="AA259" s="5">
        <v>1.875</v>
      </c>
      <c r="AB259">
        <f t="shared" si="151"/>
        <v>187500</v>
      </c>
      <c r="AC259">
        <f t="shared" si="152"/>
        <v>5.2730012720637376</v>
      </c>
      <c r="AD259">
        <f t="shared" si="153"/>
        <v>3.2000000000000028E-2</v>
      </c>
      <c r="AE259">
        <f t="shared" si="154"/>
        <v>1.7254180512242523</v>
      </c>
      <c r="AF259">
        <f t="shared" si="155"/>
        <v>4.5513766722131366E-2</v>
      </c>
      <c r="AG259">
        <f t="shared" si="156"/>
        <v>0.5775000000000059</v>
      </c>
      <c r="AH259">
        <f t="shared" si="157"/>
        <v>400.56286864678646</v>
      </c>
      <c r="AJ259" s="6">
        <v>1.754</v>
      </c>
      <c r="AK259">
        <f t="shared" si="158"/>
        <v>175400</v>
      </c>
      <c r="AL259">
        <f t="shared" si="159"/>
        <v>5.2440295890300215</v>
      </c>
      <c r="AM259">
        <f t="shared" si="160"/>
        <v>1.8000000000000016E-2</v>
      </c>
      <c r="AN259">
        <f t="shared" si="161"/>
        <v>1.0985197306328032</v>
      </c>
      <c r="AO259">
        <f t="shared" si="162"/>
        <v>4.5513766722131366E-2</v>
      </c>
      <c r="AP259">
        <f t="shared" si="163"/>
        <v>0.54023200000000549</v>
      </c>
      <c r="AQ259">
        <f t="shared" si="164"/>
        <v>374.71321152344717</v>
      </c>
      <c r="AS259" s="7">
        <v>1.698</v>
      </c>
      <c r="AT259">
        <f t="shared" si="165"/>
        <v>169800</v>
      </c>
      <c r="AU259">
        <f t="shared" si="166"/>
        <v>5.2299376859079336</v>
      </c>
      <c r="AV259">
        <f t="shared" si="167"/>
        <v>2.200000000000002E-2</v>
      </c>
      <c r="AW259">
        <f t="shared" si="168"/>
        <v>1.371800023237304</v>
      </c>
      <c r="AX259">
        <f t="shared" si="169"/>
        <v>4.5513766722131366E-2</v>
      </c>
      <c r="AY259">
        <f t="shared" si="170"/>
        <v>0.52298400000000533</v>
      </c>
      <c r="AZ259">
        <f t="shared" si="171"/>
        <v>362.74973384652986</v>
      </c>
      <c r="BB259" s="8">
        <v>1.448</v>
      </c>
      <c r="BC259">
        <f t="shared" si="172"/>
        <v>144800</v>
      </c>
      <c r="BD259">
        <f t="shared" si="173"/>
        <v>5.1607685618611283</v>
      </c>
      <c r="BE259">
        <f t="shared" si="174"/>
        <v>1.6999999999999904E-2</v>
      </c>
      <c r="BF259">
        <f t="shared" si="175"/>
        <v>1.1204397341225023</v>
      </c>
      <c r="BG259">
        <f t="shared" si="176"/>
        <v>4.5513766722131366E-2</v>
      </c>
      <c r="BH259">
        <f t="shared" si="177"/>
        <v>0.44598400000000454</v>
      </c>
      <c r="BI259">
        <f t="shared" si="178"/>
        <v>309.34135136029164</v>
      </c>
    </row>
    <row r="260" spans="1:61" x14ac:dyDescent="0.25">
      <c r="A260">
        <v>-104</v>
      </c>
      <c r="B260">
        <v>315.54000000000002</v>
      </c>
      <c r="C260">
        <f t="shared" si="135"/>
        <v>3.1554E-4</v>
      </c>
      <c r="D260">
        <f t="shared" si="136"/>
        <v>-3.5009455788028991</v>
      </c>
      <c r="E260">
        <f t="shared" si="179"/>
        <v>-3.1099999999999618E-6</v>
      </c>
      <c r="I260" s="3">
        <v>1.972</v>
      </c>
      <c r="J260">
        <f t="shared" si="137"/>
        <v>197200</v>
      </c>
      <c r="K260">
        <f t="shared" si="138"/>
        <v>5.2949069106051923</v>
      </c>
      <c r="L260">
        <f t="shared" si="139"/>
        <v>-2.100000000000013E-2</v>
      </c>
      <c r="M260">
        <f t="shared" si="140"/>
        <v>0.70735745944968886</v>
      </c>
      <c r="N260">
        <f t="shared" si="141"/>
        <v>4.4800695239868099E-2</v>
      </c>
      <c r="O260">
        <f t="shared" si="142"/>
        <v>0.61329199999999251</v>
      </c>
      <c r="P260">
        <f t="shared" si="143"/>
        <v>417.17360804824591</v>
      </c>
      <c r="R260" s="4">
        <v>2.0859999999999999</v>
      </c>
      <c r="S260">
        <f t="shared" si="144"/>
        <v>208599.99999999997</v>
      </c>
      <c r="T260">
        <f t="shared" si="145"/>
        <v>5.3193143040905122</v>
      </c>
      <c r="U260">
        <f t="shared" si="146"/>
        <v>2.8999999999999915E-2</v>
      </c>
      <c r="V260">
        <f t="shared" si="147"/>
        <v>0.57355575492274724</v>
      </c>
      <c r="W260">
        <f t="shared" si="148"/>
        <v>4.4800695239868099E-2</v>
      </c>
      <c r="X260">
        <f t="shared" si="149"/>
        <v>0.64874599999999194</v>
      </c>
      <c r="Y260">
        <f t="shared" si="150"/>
        <v>441.2901350855177</v>
      </c>
      <c r="AA260" s="5">
        <v>1.907</v>
      </c>
      <c r="AB260">
        <f t="shared" si="151"/>
        <v>190700</v>
      </c>
      <c r="AC260">
        <f t="shared" si="152"/>
        <v>5.2803506930460058</v>
      </c>
      <c r="AD260">
        <f t="shared" si="153"/>
        <v>3.2000000000000028E-2</v>
      </c>
      <c r="AE260">
        <f t="shared" si="154"/>
        <v>1.5607436406544568</v>
      </c>
      <c r="AF260">
        <f t="shared" si="155"/>
        <v>4.4800695239868099E-2</v>
      </c>
      <c r="AG260">
        <f t="shared" si="156"/>
        <v>0.59307699999999275</v>
      </c>
      <c r="AH260">
        <f t="shared" si="157"/>
        <v>403.42295666734532</v>
      </c>
      <c r="AJ260" s="6">
        <v>1.7729999999999999</v>
      </c>
      <c r="AK260">
        <f t="shared" si="158"/>
        <v>177300</v>
      </c>
      <c r="AL260">
        <f t="shared" si="159"/>
        <v>5.2487087356009177</v>
      </c>
      <c r="AM260">
        <f t="shared" si="160"/>
        <v>1.8999999999999906E-2</v>
      </c>
      <c r="AN260">
        <f t="shared" si="161"/>
        <v>1.1216002341070124</v>
      </c>
      <c r="AO260">
        <f t="shared" si="162"/>
        <v>4.4800695239868099E-2</v>
      </c>
      <c r="AP260">
        <f t="shared" si="163"/>
        <v>0.5514029999999932</v>
      </c>
      <c r="AQ260">
        <f t="shared" si="164"/>
        <v>375.07545997441179</v>
      </c>
      <c r="AS260" s="7">
        <v>1.7210000000000001</v>
      </c>
      <c r="AT260">
        <f t="shared" si="165"/>
        <v>172100</v>
      </c>
      <c r="AU260">
        <f t="shared" si="166"/>
        <v>5.2357808703275603</v>
      </c>
      <c r="AV260">
        <f t="shared" si="167"/>
        <v>2.3000000000000131E-2</v>
      </c>
      <c r="AW260">
        <f t="shared" si="168"/>
        <v>1.2700929854886491</v>
      </c>
      <c r="AX260">
        <f t="shared" si="169"/>
        <v>4.4800695239868099E-2</v>
      </c>
      <c r="AY260">
        <f t="shared" si="170"/>
        <v>0.53523099999999346</v>
      </c>
      <c r="AZ260">
        <f t="shared" si="171"/>
        <v>364.07493886969132</v>
      </c>
      <c r="BB260" s="8">
        <v>1.464</v>
      </c>
      <c r="BC260">
        <f t="shared" si="172"/>
        <v>146400</v>
      </c>
      <c r="BD260">
        <f t="shared" si="173"/>
        <v>5.1655410767223726</v>
      </c>
      <c r="BE260">
        <f t="shared" si="174"/>
        <v>1.6000000000000014E-2</v>
      </c>
      <c r="BF260">
        <f t="shared" si="175"/>
        <v>1.2893308177594607</v>
      </c>
      <c r="BG260">
        <f t="shared" si="176"/>
        <v>4.4800695239868099E-2</v>
      </c>
      <c r="BH260">
        <f t="shared" si="177"/>
        <v>0.45530399999999438</v>
      </c>
      <c r="BI260">
        <f t="shared" si="178"/>
        <v>309.70697879443816</v>
      </c>
    </row>
    <row r="261" spans="1:61" x14ac:dyDescent="0.25">
      <c r="A261">
        <v>-103</v>
      </c>
      <c r="B261">
        <v>312.39999999999998</v>
      </c>
      <c r="C261">
        <f t="shared" ref="C261:C324" si="180">B261/1000000</f>
        <v>3.124E-4</v>
      </c>
      <c r="D261">
        <f t="shared" ref="D261:D324" si="181">LOG(C261)</f>
        <v>-3.5052889747947371</v>
      </c>
      <c r="E261">
        <f t="shared" si="179"/>
        <v>-3.1400000000000004E-6</v>
      </c>
      <c r="I261" s="3">
        <v>1.986</v>
      </c>
      <c r="J261">
        <f t="shared" ref="J261:J324" si="182">I261*100000</f>
        <v>198600</v>
      </c>
      <c r="K261">
        <f t="shared" ref="K261:K324" si="183">LOG(J261)</f>
        <v>5.2979792441593627</v>
      </c>
      <c r="L261">
        <f t="shared" ref="L261:L324" si="184">I261-I260</f>
        <v>1.4000000000000012E-2</v>
      </c>
      <c r="M261">
        <f t="shared" ref="M261:M324" si="185">(K261-K262)/($D262-$D261)</f>
        <v>3.1576288363257587</v>
      </c>
      <c r="N261">
        <f t="shared" ref="N261:N324" si="186">($M$1+($K$1)-($K$1*COS(RADIANS($A261))+(($M$1^2)-($K$1^2)*(SIN(RADIANS($A261))))^0.5))</f>
        <v>4.4086343633873981E-2</v>
      </c>
      <c r="O261">
        <f t="shared" ref="O261:O324" si="187">-J261*$E261</f>
        <v>0.62360400000000005</v>
      </c>
      <c r="P261">
        <f t="shared" ref="P261:P324" si="188">(J261*$C261)/(($B$1+$D$1)*$F$1)</f>
        <v>415.95443873541274</v>
      </c>
      <c r="R261" s="4">
        <v>2.0979999999999999</v>
      </c>
      <c r="S261">
        <f t="shared" ref="S261:S324" si="189">R261*100000</f>
        <v>209800</v>
      </c>
      <c r="T261">
        <f t="shared" ref="T261:T324" si="190">LOG(S261)</f>
        <v>5.3218054838575393</v>
      </c>
      <c r="U261">
        <f t="shared" ref="U261:U324" si="191">R261-R260</f>
        <v>1.2000000000000011E-2</v>
      </c>
      <c r="V261">
        <f t="shared" ref="V261:V324" si="192">(T261-T262)/($D262-$D261)</f>
        <v>-9.3512688039377026E-2</v>
      </c>
      <c r="W261">
        <f t="shared" ref="W261:W324" si="193">($M$1+($K$1)-($K$1*COS(RADIANS($A261))+(($M$1^2)-($K$1^2)*(SIN(RADIANS($A261))))^0.5))</f>
        <v>4.4086343633873981E-2</v>
      </c>
      <c r="X261">
        <f t="shared" ref="X261:X324" si="194">-S261*$E261</f>
        <v>0.65877200000000014</v>
      </c>
      <c r="Y261">
        <f t="shared" ref="Y261:Y324" si="195">(S261*$C261)/(($B$1+$D$1)*$F$1)</f>
        <v>439.41209086953472</v>
      </c>
      <c r="AA261" s="5">
        <v>1.9370000000000001</v>
      </c>
      <c r="AB261">
        <f t="shared" ref="AB261:AB324" si="196">AA261*100000</f>
        <v>193700</v>
      </c>
      <c r="AC261">
        <f t="shared" ref="AC261:AC324" si="197">LOG(AB261)</f>
        <v>5.287129620719111</v>
      </c>
      <c r="AD261">
        <f t="shared" ref="AD261:AD324" si="198">AA261-AA260</f>
        <v>3.0000000000000027E-2</v>
      </c>
      <c r="AE261">
        <f t="shared" ref="AE261:AE324" si="199">(AC261-AC262)/($D262-$D261)</f>
        <v>1.4570564492503366</v>
      </c>
      <c r="AF261">
        <f t="shared" ref="AF261:AF324" si="200">($M$1+($K$1)-($K$1*COS(RADIANS($A261))+(($M$1^2)-($K$1^2)*(SIN(RADIANS($A261))))^0.5))</f>
        <v>4.4086343633873981E-2</v>
      </c>
      <c r="AG261">
        <f t="shared" ref="AG261:AG324" si="201">-AB261*$E261</f>
        <v>0.60821800000000004</v>
      </c>
      <c r="AH261">
        <f t="shared" ref="AH261:AH324" si="202">(AB261*$C261)/(($B$1+$D$1)*$F$1)</f>
        <v>405.69171592673433</v>
      </c>
      <c r="AJ261" s="6">
        <v>1.7929999999999999</v>
      </c>
      <c r="AK261">
        <f t="shared" ref="AK261:AK324" si="203">AJ261*100000</f>
        <v>179300</v>
      </c>
      <c r="AL261">
        <f t="shared" ref="AL261:AL324" si="204">LOG(AK261)</f>
        <v>5.2535802895621826</v>
      </c>
      <c r="AM261">
        <f t="shared" ref="AM261:AM324" si="205">AJ261-AJ260</f>
        <v>2.0000000000000018E-2</v>
      </c>
      <c r="AN261">
        <f t="shared" ref="AN261:AN324" si="206">(AL261-AL262)/($D262-$D261)</f>
        <v>0.65401940761026323</v>
      </c>
      <c r="AO261">
        <f t="shared" ref="AO261:AO324" si="207">($M$1+($K$1)-($K$1*COS(RADIANS($A261))+(($M$1^2)-($K$1^2)*(SIN(RADIANS($A261))))^0.5))</f>
        <v>4.4086343633873981E-2</v>
      </c>
      <c r="AP261">
        <f t="shared" ref="AP261:AP324" si="208">-AK261*$E261</f>
        <v>0.56300200000000011</v>
      </c>
      <c r="AQ261">
        <f t="shared" ref="AQ261:AQ324" si="209">(AK261*$C261)/(($B$1+$D$1)*$F$1)</f>
        <v>375.53187746857753</v>
      </c>
      <c r="AS261" s="7">
        <v>1.7430000000000001</v>
      </c>
      <c r="AT261">
        <f t="shared" ref="AT261:AT324" si="210">AS261*100000</f>
        <v>174300</v>
      </c>
      <c r="AU261">
        <f t="shared" ref="AU261:AU324" si="211">LOG(AT261)</f>
        <v>5.2412973871099933</v>
      </c>
      <c r="AV261">
        <f t="shared" ref="AV261:AV324" si="212">AS261-AS260</f>
        <v>2.200000000000002E-2</v>
      </c>
      <c r="AW261">
        <f t="shared" ref="AW261:AW324" si="213">(AU261-AU262)/($D262-$D261)</f>
        <v>1.2298091740744124</v>
      </c>
      <c r="AX261">
        <f t="shared" ref="AX261:AX324" si="214">($M$1+($K$1)-($K$1*COS(RADIANS($A261))+(($M$1^2)-($K$1^2)*(SIN(RADIANS($A261))))^0.5))</f>
        <v>4.4086343633873981E-2</v>
      </c>
      <c r="AY261">
        <f t="shared" ref="AY261:AY324" si="215">-AT261*$E261</f>
        <v>0.54730200000000007</v>
      </c>
      <c r="AZ261">
        <f t="shared" ref="AZ261:AZ324" si="216">(AT261*$C261)/(($B$1+$D$1)*$F$1)</f>
        <v>365.05971133727314</v>
      </c>
      <c r="BB261" s="8">
        <v>1.4830000000000001</v>
      </c>
      <c r="BC261">
        <f t="shared" ref="BC261:BC324" si="217">BB261*100000</f>
        <v>148300</v>
      </c>
      <c r="BD261">
        <f t="shared" ref="BD261:BD324" si="218">LOG(BC261)</f>
        <v>5.1711411510283822</v>
      </c>
      <c r="BE261">
        <f t="shared" ref="BE261:BE324" si="219">BB261-BB260</f>
        <v>1.9000000000000128E-2</v>
      </c>
      <c r="BF261">
        <f t="shared" ref="BF261:BF324" si="220">(BD261-BD262)/($D262-$D261)</f>
        <v>1.1828996207476699</v>
      </c>
      <c r="BG261">
        <f t="shared" ref="BG261:BG324" si="221">($M$1+($K$1)-($K$1*COS(RADIANS($A261))+(($M$1^2)-($K$1^2)*(SIN(RADIANS($A261))))^0.5))</f>
        <v>4.4086343633873981E-2</v>
      </c>
      <c r="BH261">
        <f t="shared" ref="BH261:BH324" si="222">-BC261*$E261</f>
        <v>0.46566200000000008</v>
      </c>
      <c r="BI261">
        <f t="shared" ref="BI261:BI324" si="223">(BC261*$C261)/(($B$1+$D$1)*$F$1)</f>
        <v>310.60444745449001</v>
      </c>
    </row>
    <row r="262" spans="1:61" x14ac:dyDescent="0.25">
      <c r="A262">
        <v>-102</v>
      </c>
      <c r="B262">
        <v>309.23</v>
      </c>
      <c r="C262">
        <f t="shared" si="180"/>
        <v>3.0923000000000002E-4</v>
      </c>
      <c r="D262">
        <f t="shared" si="181"/>
        <v>-3.5097183795582425</v>
      </c>
      <c r="E262">
        <f t="shared" ref="E262:E325" si="224">C262-C261</f>
        <v>-3.1699999999999849E-6</v>
      </c>
      <c r="I262" s="3">
        <v>2.0510000000000002</v>
      </c>
      <c r="J262">
        <f t="shared" si="182"/>
        <v>205100.00000000003</v>
      </c>
      <c r="K262">
        <f t="shared" si="183"/>
        <v>5.311965660368366</v>
      </c>
      <c r="L262">
        <f t="shared" si="184"/>
        <v>6.5000000000000169E-2</v>
      </c>
      <c r="M262">
        <f t="shared" si="185"/>
        <v>2.9084624124850009</v>
      </c>
      <c r="N262">
        <f t="shared" si="186"/>
        <v>4.3370928647085916E-2</v>
      </c>
      <c r="O262">
        <f t="shared" si="187"/>
        <v>0.65016699999999694</v>
      </c>
      <c r="P262">
        <f t="shared" si="188"/>
        <v>425.20931947109466</v>
      </c>
      <c r="R262" s="4">
        <v>2.0960000000000001</v>
      </c>
      <c r="S262">
        <f t="shared" si="189"/>
        <v>209600</v>
      </c>
      <c r="T262">
        <f t="shared" si="190"/>
        <v>5.3213912783116895</v>
      </c>
      <c r="U262">
        <f t="shared" si="191"/>
        <v>-1.9999999999997797E-3</v>
      </c>
      <c r="V262">
        <f t="shared" si="192"/>
        <v>0.36622333109723554</v>
      </c>
      <c r="W262">
        <f t="shared" si="193"/>
        <v>4.3370928647085916E-2</v>
      </c>
      <c r="X262">
        <f t="shared" si="194"/>
        <v>0.6644319999999968</v>
      </c>
      <c r="Y262">
        <f t="shared" si="195"/>
        <v>434.53863169742283</v>
      </c>
      <c r="AA262" s="5">
        <v>1.966</v>
      </c>
      <c r="AB262">
        <f t="shared" si="196"/>
        <v>196600</v>
      </c>
      <c r="AC262">
        <f t="shared" si="197"/>
        <v>5.2935835134961167</v>
      </c>
      <c r="AD262">
        <f t="shared" si="198"/>
        <v>2.8999999999999915E-2</v>
      </c>
      <c r="AE262">
        <f t="shared" si="199"/>
        <v>1.6002416253578804</v>
      </c>
      <c r="AF262">
        <f t="shared" si="200"/>
        <v>4.3370928647085916E-2</v>
      </c>
      <c r="AG262">
        <f t="shared" si="201"/>
        <v>0.62322199999999706</v>
      </c>
      <c r="AH262">
        <f t="shared" si="202"/>
        <v>407.58728526580791</v>
      </c>
      <c r="AJ262" s="6">
        <v>1.8049999999999999</v>
      </c>
      <c r="AK262">
        <f t="shared" si="203"/>
        <v>180500</v>
      </c>
      <c r="AL262">
        <f t="shared" si="204"/>
        <v>5.2564772062416765</v>
      </c>
      <c r="AM262">
        <f t="shared" si="205"/>
        <v>1.2000000000000011E-2</v>
      </c>
      <c r="AN262">
        <f t="shared" si="206"/>
        <v>0.90117541013631697</v>
      </c>
      <c r="AO262">
        <f t="shared" si="207"/>
        <v>4.3370928647085916E-2</v>
      </c>
      <c r="AP262">
        <f t="shared" si="208"/>
        <v>0.57218499999999728</v>
      </c>
      <c r="AQ262">
        <f t="shared" si="209"/>
        <v>374.20907930050009</v>
      </c>
      <c r="AS262" s="7">
        <v>1.7649999999999999</v>
      </c>
      <c r="AT262">
        <f t="shared" si="210"/>
        <v>176500</v>
      </c>
      <c r="AU262">
        <f t="shared" si="211"/>
        <v>5.2467447097238411</v>
      </c>
      <c r="AV262">
        <f t="shared" si="212"/>
        <v>2.1999999999999797E-2</v>
      </c>
      <c r="AW262">
        <f t="shared" si="213"/>
        <v>1.1370471452844515</v>
      </c>
      <c r="AX262">
        <f t="shared" si="214"/>
        <v>4.3370928647085916E-2</v>
      </c>
      <c r="AY262">
        <f t="shared" si="215"/>
        <v>0.55950499999999737</v>
      </c>
      <c r="AZ262">
        <f t="shared" si="216"/>
        <v>365.91635732154162</v>
      </c>
      <c r="BB262" s="8">
        <v>1.5009999999999999</v>
      </c>
      <c r="BC262">
        <f t="shared" si="217"/>
        <v>150100</v>
      </c>
      <c r="BD262">
        <f t="shared" si="218"/>
        <v>5.1763806922432707</v>
      </c>
      <c r="BE262">
        <f t="shared" si="219"/>
        <v>1.7999999999999794E-2</v>
      </c>
      <c r="BF262">
        <f t="shared" si="220"/>
        <v>1.2724673954707586</v>
      </c>
      <c r="BG262">
        <f t="shared" si="221"/>
        <v>4.3370928647085916E-2</v>
      </c>
      <c r="BH262">
        <f t="shared" si="222"/>
        <v>0.47581699999999771</v>
      </c>
      <c r="BI262">
        <f t="shared" si="223"/>
        <v>311.1843922604159</v>
      </c>
    </row>
    <row r="263" spans="1:61" x14ac:dyDescent="0.25">
      <c r="A263">
        <v>-101</v>
      </c>
      <c r="B263">
        <v>306.02999999999997</v>
      </c>
      <c r="C263">
        <f t="shared" si="180"/>
        <v>3.0603E-4</v>
      </c>
      <c r="D263">
        <f t="shared" si="181"/>
        <v>-3.5142359977150526</v>
      </c>
      <c r="E263">
        <f t="shared" si="224"/>
        <v>-3.2000000000000236E-6</v>
      </c>
      <c r="I263" s="3">
        <v>2.1139999999999999</v>
      </c>
      <c r="J263">
        <f t="shared" si="182"/>
        <v>211400</v>
      </c>
      <c r="K263">
        <f t="shared" si="183"/>
        <v>5.3251049829714079</v>
      </c>
      <c r="L263">
        <f t="shared" si="184"/>
        <v>6.2999999999999723E-2</v>
      </c>
      <c r="M263">
        <f t="shared" si="185"/>
        <v>2.2466628425816841</v>
      </c>
      <c r="N263">
        <f t="shared" si="186"/>
        <v>4.2654667406115399E-2</v>
      </c>
      <c r="O263">
        <f t="shared" si="187"/>
        <v>0.67648000000000497</v>
      </c>
      <c r="P263">
        <f t="shared" si="188"/>
        <v>433.73501027265013</v>
      </c>
      <c r="R263" s="4">
        <v>2.1040000000000001</v>
      </c>
      <c r="S263">
        <f t="shared" si="189"/>
        <v>210400</v>
      </c>
      <c r="T263">
        <f t="shared" si="190"/>
        <v>5.3230457354817018</v>
      </c>
      <c r="U263">
        <f t="shared" si="191"/>
        <v>8.0000000000000071E-3</v>
      </c>
      <c r="V263">
        <f t="shared" si="192"/>
        <v>0.75842737290350781</v>
      </c>
      <c r="W263">
        <f t="shared" si="193"/>
        <v>4.2654667406115399E-2</v>
      </c>
      <c r="X263">
        <f t="shared" si="194"/>
        <v>0.67328000000000499</v>
      </c>
      <c r="Y263">
        <f t="shared" si="195"/>
        <v>431.68328363938309</v>
      </c>
      <c r="AA263" s="5">
        <v>1.9990000000000001</v>
      </c>
      <c r="AB263">
        <f t="shared" si="196"/>
        <v>199900</v>
      </c>
      <c r="AC263">
        <f t="shared" si="197"/>
        <v>5.3008127941181167</v>
      </c>
      <c r="AD263">
        <f t="shared" si="198"/>
        <v>3.300000000000014E-2</v>
      </c>
      <c r="AE263">
        <f t="shared" si="199"/>
        <v>1.5894912261964751</v>
      </c>
      <c r="AF263">
        <f t="shared" si="200"/>
        <v>4.2654667406115399E-2</v>
      </c>
      <c r="AG263">
        <f t="shared" si="201"/>
        <v>0.63968000000000469</v>
      </c>
      <c r="AH263">
        <f t="shared" si="202"/>
        <v>410.14015399007923</v>
      </c>
      <c r="AJ263" s="6">
        <v>1.8220000000000001</v>
      </c>
      <c r="AK263">
        <f t="shared" si="203"/>
        <v>182200</v>
      </c>
      <c r="AL263">
        <f t="shared" si="204"/>
        <v>5.2605483726369791</v>
      </c>
      <c r="AM263">
        <f t="shared" si="205"/>
        <v>1.7000000000000126E-2</v>
      </c>
      <c r="AN263">
        <f t="shared" si="206"/>
        <v>0.97770992628211228</v>
      </c>
      <c r="AO263">
        <f t="shared" si="207"/>
        <v>4.2654667406115399E-2</v>
      </c>
      <c r="AP263">
        <f t="shared" si="208"/>
        <v>0.58304000000000433</v>
      </c>
      <c r="AQ263">
        <f t="shared" si="209"/>
        <v>373.82459258125283</v>
      </c>
      <c r="AS263" s="7">
        <v>1.786</v>
      </c>
      <c r="AT263">
        <f t="shared" si="210"/>
        <v>178600</v>
      </c>
      <c r="AU263">
        <f t="shared" si="211"/>
        <v>5.2518814545525272</v>
      </c>
      <c r="AV263">
        <f t="shared" si="212"/>
        <v>2.100000000000013E-2</v>
      </c>
      <c r="AW263">
        <f t="shared" si="213"/>
        <v>1.1538237649104883</v>
      </c>
      <c r="AX263">
        <f t="shared" si="214"/>
        <v>4.2654667406115399E-2</v>
      </c>
      <c r="AY263">
        <f t="shared" si="215"/>
        <v>0.57152000000000425</v>
      </c>
      <c r="AZ263">
        <f t="shared" si="216"/>
        <v>366.43837670149151</v>
      </c>
      <c r="BB263" s="8">
        <v>1.5209999999999999</v>
      </c>
      <c r="BC263">
        <f t="shared" si="217"/>
        <v>152100</v>
      </c>
      <c r="BD263">
        <f t="shared" si="218"/>
        <v>5.1821292140529982</v>
      </c>
      <c r="BE263">
        <f t="shared" si="219"/>
        <v>2.0000000000000018E-2</v>
      </c>
      <c r="BF263">
        <f t="shared" si="220"/>
        <v>1.1087803866393784</v>
      </c>
      <c r="BG263">
        <f t="shared" si="221"/>
        <v>4.2654667406115399E-2</v>
      </c>
      <c r="BH263">
        <f t="shared" si="222"/>
        <v>0.48672000000000359</v>
      </c>
      <c r="BI263">
        <f t="shared" si="223"/>
        <v>312.06762091991521</v>
      </c>
    </row>
    <row r="264" spans="1:61" x14ac:dyDescent="0.25">
      <c r="A264">
        <v>-100</v>
      </c>
      <c r="B264">
        <v>302.8</v>
      </c>
      <c r="C264">
        <f t="shared" si="180"/>
        <v>3.0279999999999999E-4</v>
      </c>
      <c r="D264">
        <f t="shared" si="181"/>
        <v>-3.5188441291719648</v>
      </c>
      <c r="E264">
        <f t="shared" si="224"/>
        <v>-3.230000000000008E-6</v>
      </c>
      <c r="I264" s="3">
        <v>2.165</v>
      </c>
      <c r="J264">
        <f t="shared" si="182"/>
        <v>216500</v>
      </c>
      <c r="K264">
        <f t="shared" si="183"/>
        <v>5.3354579006893843</v>
      </c>
      <c r="L264">
        <f t="shared" si="184"/>
        <v>5.1000000000000156E-2</v>
      </c>
      <c r="M264">
        <f t="shared" si="185"/>
        <v>2.067564782001416</v>
      </c>
      <c r="N264">
        <f t="shared" si="186"/>
        <v>4.1937777355936373E-2</v>
      </c>
      <c r="O264">
        <f t="shared" si="187"/>
        <v>0.69929500000000178</v>
      </c>
      <c r="P264">
        <f t="shared" si="188"/>
        <v>439.51051045904018</v>
      </c>
      <c r="R264" s="4">
        <v>2.121</v>
      </c>
      <c r="S264">
        <f t="shared" si="189"/>
        <v>212100</v>
      </c>
      <c r="T264">
        <f t="shared" si="190"/>
        <v>5.3265406685165617</v>
      </c>
      <c r="U264">
        <f t="shared" si="191"/>
        <v>1.6999999999999904E-2</v>
      </c>
      <c r="V264">
        <f t="shared" si="192"/>
        <v>1.2545701924082808</v>
      </c>
      <c r="W264">
        <f t="shared" si="193"/>
        <v>4.1937777355936373E-2</v>
      </c>
      <c r="X264">
        <f t="shared" si="194"/>
        <v>0.68508300000000166</v>
      </c>
      <c r="Y264">
        <f t="shared" si="195"/>
        <v>430.57819523493032</v>
      </c>
      <c r="AA264" s="5">
        <v>2.0329999999999999</v>
      </c>
      <c r="AB264">
        <f t="shared" si="196"/>
        <v>203300</v>
      </c>
      <c r="AC264">
        <f t="shared" si="197"/>
        <v>5.3081373786380386</v>
      </c>
      <c r="AD264">
        <f t="shared" si="198"/>
        <v>3.3999999999999808E-2</v>
      </c>
      <c r="AE264">
        <f t="shared" si="199"/>
        <v>1.5769164503896382</v>
      </c>
      <c r="AF264">
        <f t="shared" si="200"/>
        <v>4.1937777355936373E-2</v>
      </c>
      <c r="AG264">
        <f t="shared" si="201"/>
        <v>0.65665900000000166</v>
      </c>
      <c r="AH264">
        <f t="shared" si="202"/>
        <v>412.71356478671066</v>
      </c>
      <c r="AJ264" s="6">
        <v>1.841</v>
      </c>
      <c r="AK264">
        <f t="shared" si="203"/>
        <v>184100</v>
      </c>
      <c r="AL264">
        <f t="shared" si="204"/>
        <v>5.265053788504015</v>
      </c>
      <c r="AM264">
        <f t="shared" si="205"/>
        <v>1.8999999999999906E-2</v>
      </c>
      <c r="AN264">
        <f t="shared" si="206"/>
        <v>1.0974296102425904</v>
      </c>
      <c r="AO264">
        <f t="shared" si="207"/>
        <v>4.1937777355936373E-2</v>
      </c>
      <c r="AP264">
        <f t="shared" si="208"/>
        <v>0.59464300000000148</v>
      </c>
      <c r="AQ264">
        <f t="shared" si="209"/>
        <v>373.73618926332239</v>
      </c>
      <c r="AS264" s="7">
        <v>1.8080000000000001</v>
      </c>
      <c r="AT264">
        <f t="shared" si="210"/>
        <v>180800</v>
      </c>
      <c r="AU264">
        <f t="shared" si="211"/>
        <v>5.2571984261393441</v>
      </c>
      <c r="AV264">
        <f t="shared" si="212"/>
        <v>2.200000000000002E-2</v>
      </c>
      <c r="AW264">
        <f t="shared" si="213"/>
        <v>1.2686622546120392</v>
      </c>
      <c r="AX264">
        <f t="shared" si="214"/>
        <v>4.1937777355936373E-2</v>
      </c>
      <c r="AY264">
        <f t="shared" si="215"/>
        <v>0.5839840000000015</v>
      </c>
      <c r="AZ264">
        <f t="shared" si="216"/>
        <v>367.03695284524002</v>
      </c>
      <c r="BB264" s="8">
        <v>1.5389999999999999</v>
      </c>
      <c r="BC264">
        <f t="shared" si="217"/>
        <v>153900</v>
      </c>
      <c r="BD264">
        <f t="shared" si="218"/>
        <v>5.1872386198314784</v>
      </c>
      <c r="BE264">
        <f t="shared" si="219"/>
        <v>1.8000000000000016E-2</v>
      </c>
      <c r="BF264">
        <f t="shared" si="220"/>
        <v>1.1928188118958074</v>
      </c>
      <c r="BG264">
        <f t="shared" si="221"/>
        <v>4.1937777355936373E-2</v>
      </c>
      <c r="BH264">
        <f t="shared" si="222"/>
        <v>0.49709700000000123</v>
      </c>
      <c r="BI264">
        <f t="shared" si="223"/>
        <v>312.42802567965947</v>
      </c>
    </row>
    <row r="265" spans="1:61" x14ac:dyDescent="0.25">
      <c r="A265">
        <v>-99</v>
      </c>
      <c r="B265">
        <v>299.54000000000002</v>
      </c>
      <c r="C265">
        <f t="shared" si="180"/>
        <v>2.9954E-4</v>
      </c>
      <c r="D265">
        <f t="shared" si="181"/>
        <v>-3.5235451745456969</v>
      </c>
      <c r="E265">
        <f t="shared" si="224"/>
        <v>-3.2599999999999925E-6</v>
      </c>
      <c r="I265" s="3">
        <v>2.214</v>
      </c>
      <c r="J265">
        <f t="shared" si="182"/>
        <v>221400</v>
      </c>
      <c r="K265">
        <f t="shared" si="183"/>
        <v>5.3451776165427036</v>
      </c>
      <c r="L265">
        <f t="shared" si="184"/>
        <v>4.8999999999999932E-2</v>
      </c>
      <c r="M265">
        <f t="shared" si="185"/>
        <v>1.7470263051293486</v>
      </c>
      <c r="N265">
        <f t="shared" si="186"/>
        <v>4.1220476194412742E-2</v>
      </c>
      <c r="O265">
        <f t="shared" si="187"/>
        <v>0.7217639999999983</v>
      </c>
      <c r="P265">
        <f t="shared" si="188"/>
        <v>444.61891623160369</v>
      </c>
      <c r="R265" s="4">
        <v>2.15</v>
      </c>
      <c r="S265">
        <f t="shared" si="189"/>
        <v>215000</v>
      </c>
      <c r="T265">
        <f t="shared" si="190"/>
        <v>5.3324384599156049</v>
      </c>
      <c r="U265">
        <f t="shared" si="191"/>
        <v>2.8999999999999915E-2</v>
      </c>
      <c r="V265">
        <f t="shared" si="192"/>
        <v>1.6327095023043776</v>
      </c>
      <c r="W265">
        <f t="shared" si="193"/>
        <v>4.1220476194412742E-2</v>
      </c>
      <c r="X265">
        <f t="shared" si="194"/>
        <v>0.70089999999999841</v>
      </c>
      <c r="Y265">
        <f t="shared" si="195"/>
        <v>431.76633690060879</v>
      </c>
      <c r="AA265" s="5">
        <v>2.0680000000000001</v>
      </c>
      <c r="AB265">
        <f t="shared" si="196"/>
        <v>206800</v>
      </c>
      <c r="AC265">
        <f t="shared" si="197"/>
        <v>5.3155505344219049</v>
      </c>
      <c r="AD265">
        <f t="shared" si="198"/>
        <v>3.5000000000000142E-2</v>
      </c>
      <c r="AE265">
        <f t="shared" si="199"/>
        <v>1.3946109443294707</v>
      </c>
      <c r="AF265">
        <f t="shared" si="200"/>
        <v>4.1220476194412742E-2</v>
      </c>
      <c r="AG265">
        <f t="shared" si="201"/>
        <v>0.67416799999999844</v>
      </c>
      <c r="AH265">
        <f t="shared" si="202"/>
        <v>415.29896963277162</v>
      </c>
      <c r="AJ265" s="6">
        <v>1.863</v>
      </c>
      <c r="AK265">
        <f t="shared" si="203"/>
        <v>186300</v>
      </c>
      <c r="AL265">
        <f t="shared" si="204"/>
        <v>5.2702128548962426</v>
      </c>
      <c r="AM265">
        <f t="shared" si="205"/>
        <v>2.200000000000002E-2</v>
      </c>
      <c r="AN265">
        <f t="shared" si="206"/>
        <v>1.354858949939485</v>
      </c>
      <c r="AO265">
        <f t="shared" si="207"/>
        <v>4.1220476194412742E-2</v>
      </c>
      <c r="AP265">
        <f t="shared" si="208"/>
        <v>0.6073379999999986</v>
      </c>
      <c r="AQ265">
        <f t="shared" si="209"/>
        <v>374.13055146317873</v>
      </c>
      <c r="AS265" s="7">
        <v>1.833</v>
      </c>
      <c r="AT265">
        <f t="shared" si="210"/>
        <v>183300</v>
      </c>
      <c r="AU265">
        <f t="shared" si="211"/>
        <v>5.2631624649622166</v>
      </c>
      <c r="AV265">
        <f t="shared" si="212"/>
        <v>2.4999999999999911E-2</v>
      </c>
      <c r="AW265">
        <f t="shared" si="213"/>
        <v>1.2303392319558306</v>
      </c>
      <c r="AX265">
        <f t="shared" si="214"/>
        <v>4.1220476194412742E-2</v>
      </c>
      <c r="AY265">
        <f t="shared" si="215"/>
        <v>0.59755799999999859</v>
      </c>
      <c r="AZ265">
        <f t="shared" si="216"/>
        <v>368.10590490177486</v>
      </c>
      <c r="BB265" s="8">
        <v>1.5589999999999999</v>
      </c>
      <c r="BC265">
        <f t="shared" si="217"/>
        <v>155900</v>
      </c>
      <c r="BD265">
        <f t="shared" si="218"/>
        <v>5.1928461151888419</v>
      </c>
      <c r="BE265">
        <f t="shared" si="219"/>
        <v>2.0000000000000018E-2</v>
      </c>
      <c r="BF265">
        <f t="shared" si="220"/>
        <v>1.2726893414228475</v>
      </c>
      <c r="BG265">
        <f t="shared" si="221"/>
        <v>4.1220476194412742E-2</v>
      </c>
      <c r="BH265">
        <f t="shared" si="222"/>
        <v>0.50823399999999885</v>
      </c>
      <c r="BI265">
        <f t="shared" si="223"/>
        <v>313.08079964095305</v>
      </c>
    </row>
    <row r="266" spans="1:61" x14ac:dyDescent="0.25">
      <c r="A266">
        <v>-98</v>
      </c>
      <c r="B266">
        <v>296.26</v>
      </c>
      <c r="C266">
        <f t="shared" si="180"/>
        <v>2.9626000000000001E-4</v>
      </c>
      <c r="D266">
        <f t="shared" si="181"/>
        <v>-3.5283269814999088</v>
      </c>
      <c r="E266">
        <f t="shared" si="224"/>
        <v>-3.2799999999999821E-6</v>
      </c>
      <c r="I266" s="3">
        <v>2.2570000000000001</v>
      </c>
      <c r="J266">
        <f t="shared" si="182"/>
        <v>225700</v>
      </c>
      <c r="K266">
        <f t="shared" si="183"/>
        <v>5.3535315590777621</v>
      </c>
      <c r="L266">
        <f t="shared" si="184"/>
        <v>4.3000000000000149E-2</v>
      </c>
      <c r="M266">
        <f t="shared" si="185"/>
        <v>1.3696141181152934</v>
      </c>
      <c r="N266">
        <f t="shared" si="186"/>
        <v>4.0502981806684712E-2</v>
      </c>
      <c r="O266">
        <f t="shared" si="187"/>
        <v>0.74029599999999596</v>
      </c>
      <c r="P266">
        <f t="shared" si="188"/>
        <v>448.29105302189487</v>
      </c>
      <c r="R266" s="4">
        <v>2.1890000000000001</v>
      </c>
      <c r="S266">
        <f t="shared" si="189"/>
        <v>218900</v>
      </c>
      <c r="T266">
        <f t="shared" si="190"/>
        <v>5.3402457615679317</v>
      </c>
      <c r="U266">
        <f t="shared" si="191"/>
        <v>3.9000000000000146E-2</v>
      </c>
      <c r="V266">
        <f t="shared" si="192"/>
        <v>1.8907689513557269</v>
      </c>
      <c r="W266">
        <f t="shared" si="193"/>
        <v>4.0502981806684712E-2</v>
      </c>
      <c r="X266">
        <f t="shared" si="194"/>
        <v>0.71799199999999608</v>
      </c>
      <c r="Y266">
        <f t="shared" si="195"/>
        <v>434.78472089717678</v>
      </c>
      <c r="AA266" s="5">
        <v>2.1</v>
      </c>
      <c r="AB266">
        <f t="shared" si="196"/>
        <v>210000</v>
      </c>
      <c r="AC266">
        <f t="shared" si="197"/>
        <v>5.3222192947339195</v>
      </c>
      <c r="AD266">
        <f t="shared" si="198"/>
        <v>3.2000000000000028E-2</v>
      </c>
      <c r="AE266">
        <f t="shared" si="199"/>
        <v>1.3042594339465916</v>
      </c>
      <c r="AF266">
        <f t="shared" si="200"/>
        <v>4.0502981806684712E-2</v>
      </c>
      <c r="AG266">
        <f t="shared" si="201"/>
        <v>0.6887999999999963</v>
      </c>
      <c r="AH266">
        <f t="shared" si="202"/>
        <v>417.10731561629569</v>
      </c>
      <c r="AJ266" s="6">
        <v>1.891</v>
      </c>
      <c r="AK266">
        <f t="shared" si="203"/>
        <v>189100</v>
      </c>
      <c r="AL266">
        <f t="shared" si="204"/>
        <v>5.2766915288450393</v>
      </c>
      <c r="AM266">
        <f t="shared" si="205"/>
        <v>2.8000000000000025E-2</v>
      </c>
      <c r="AN266">
        <f t="shared" si="206"/>
        <v>1.3082128812826077</v>
      </c>
      <c r="AO266">
        <f t="shared" si="207"/>
        <v>4.0502981806684712E-2</v>
      </c>
      <c r="AP266">
        <f t="shared" si="208"/>
        <v>0.62024799999999658</v>
      </c>
      <c r="AQ266">
        <f t="shared" si="209"/>
        <v>375.59520658591197</v>
      </c>
      <c r="AS266" s="7">
        <v>1.8580000000000001</v>
      </c>
      <c r="AT266">
        <f t="shared" si="210"/>
        <v>185800</v>
      </c>
      <c r="AU266">
        <f t="shared" si="211"/>
        <v>5.2690457096576226</v>
      </c>
      <c r="AV266">
        <f t="shared" si="212"/>
        <v>2.5000000000000133E-2</v>
      </c>
      <c r="AW266">
        <f t="shared" si="213"/>
        <v>1.2368416469176731</v>
      </c>
      <c r="AX266">
        <f t="shared" si="214"/>
        <v>4.0502981806684712E-2</v>
      </c>
      <c r="AY266">
        <f t="shared" si="215"/>
        <v>0.60942399999999664</v>
      </c>
      <c r="AZ266">
        <f t="shared" si="216"/>
        <v>369.0406630547987</v>
      </c>
      <c r="BB266" s="8">
        <v>1.581</v>
      </c>
      <c r="BC266">
        <f t="shared" si="217"/>
        <v>158100</v>
      </c>
      <c r="BD266">
        <f t="shared" si="218"/>
        <v>5.1989318699322089</v>
      </c>
      <c r="BE266">
        <f t="shared" si="219"/>
        <v>2.200000000000002E-2</v>
      </c>
      <c r="BF266">
        <f t="shared" si="220"/>
        <v>1.2299687570195579</v>
      </c>
      <c r="BG266">
        <f t="shared" si="221"/>
        <v>4.0502981806684712E-2</v>
      </c>
      <c r="BH266">
        <f t="shared" si="222"/>
        <v>0.51856799999999714</v>
      </c>
      <c r="BI266">
        <f t="shared" si="223"/>
        <v>314.02222189969689</v>
      </c>
    </row>
    <row r="267" spans="1:61" x14ac:dyDescent="0.25">
      <c r="A267">
        <v>-97</v>
      </c>
      <c r="B267">
        <v>292.95</v>
      </c>
      <c r="C267">
        <f t="shared" si="180"/>
        <v>2.9294999999999999E-4</v>
      </c>
      <c r="D267">
        <f t="shared" si="181"/>
        <v>-3.5332064976564643</v>
      </c>
      <c r="E267">
        <f t="shared" si="224"/>
        <v>-3.3100000000000208E-6</v>
      </c>
      <c r="I267" s="3">
        <v>2.2919999999999998</v>
      </c>
      <c r="J267">
        <f t="shared" si="182"/>
        <v>229199.99999999997</v>
      </c>
      <c r="K267">
        <f t="shared" si="183"/>
        <v>5.3602146132953523</v>
      </c>
      <c r="L267">
        <f t="shared" si="184"/>
        <v>3.4999999999999698E-2</v>
      </c>
      <c r="M267">
        <f t="shared" si="185"/>
        <v>1.0213228343643657</v>
      </c>
      <c r="N267">
        <f t="shared" si="186"/>
        <v>3.978551219943291E-2</v>
      </c>
      <c r="O267">
        <f t="shared" si="187"/>
        <v>0.75865200000000466</v>
      </c>
      <c r="P267">
        <f t="shared" si="188"/>
        <v>450.15658695490669</v>
      </c>
      <c r="R267" s="4">
        <v>2.2360000000000002</v>
      </c>
      <c r="S267">
        <f t="shared" si="189"/>
        <v>223600.00000000003</v>
      </c>
      <c r="T267">
        <f t="shared" si="190"/>
        <v>5.3494717992143856</v>
      </c>
      <c r="U267">
        <f t="shared" si="191"/>
        <v>4.7000000000000153E-2</v>
      </c>
      <c r="V267">
        <f t="shared" si="192"/>
        <v>1.6228923191018241</v>
      </c>
      <c r="W267">
        <f t="shared" si="193"/>
        <v>3.978551219943291E-2</v>
      </c>
      <c r="X267">
        <f t="shared" si="194"/>
        <v>0.74011600000000477</v>
      </c>
      <c r="Y267">
        <f t="shared" si="195"/>
        <v>439.15799669771889</v>
      </c>
      <c r="AA267" s="5">
        <v>2.1309999999999998</v>
      </c>
      <c r="AB267">
        <f t="shared" si="196"/>
        <v>213099.99999999997</v>
      </c>
      <c r="AC267">
        <f t="shared" si="197"/>
        <v>5.3285834497142019</v>
      </c>
      <c r="AD267">
        <f t="shared" si="198"/>
        <v>3.0999999999999694E-2</v>
      </c>
      <c r="AE267">
        <f t="shared" si="199"/>
        <v>1.0575802449978353</v>
      </c>
      <c r="AF267">
        <f t="shared" si="200"/>
        <v>3.978551219943291E-2</v>
      </c>
      <c r="AG267">
        <f t="shared" si="201"/>
        <v>0.70536100000000435</v>
      </c>
      <c r="AH267">
        <f t="shared" si="202"/>
        <v>418.53563996549133</v>
      </c>
      <c r="AJ267" s="6">
        <v>1.919</v>
      </c>
      <c r="AK267">
        <f t="shared" si="203"/>
        <v>191900</v>
      </c>
      <c r="AL267">
        <f t="shared" si="204"/>
        <v>5.2830749747354719</v>
      </c>
      <c r="AM267">
        <f t="shared" si="205"/>
        <v>2.8000000000000025E-2</v>
      </c>
      <c r="AN267">
        <f t="shared" si="206"/>
        <v>1.173632752824771</v>
      </c>
      <c r="AO267">
        <f t="shared" si="207"/>
        <v>3.978551219943291E-2</v>
      </c>
      <c r="AP267">
        <f t="shared" si="208"/>
        <v>0.635189000000004</v>
      </c>
      <c r="AQ267">
        <f t="shared" si="209"/>
        <v>376.89811970613698</v>
      </c>
      <c r="AS267" s="7">
        <v>1.8839999999999999</v>
      </c>
      <c r="AT267">
        <f t="shared" si="210"/>
        <v>188400</v>
      </c>
      <c r="AU267">
        <f t="shared" si="211"/>
        <v>5.2750808984568582</v>
      </c>
      <c r="AV267">
        <f t="shared" si="212"/>
        <v>2.5999999999999801E-2</v>
      </c>
      <c r="AW267">
        <f t="shared" si="213"/>
        <v>1.2865573206231662</v>
      </c>
      <c r="AX267">
        <f t="shared" si="214"/>
        <v>3.978551219943291E-2</v>
      </c>
      <c r="AY267">
        <f t="shared" si="215"/>
        <v>0.62360400000000393</v>
      </c>
      <c r="AZ267">
        <f t="shared" si="216"/>
        <v>370.02400079539456</v>
      </c>
      <c r="BB267" s="8">
        <v>1.603</v>
      </c>
      <c r="BC267">
        <f t="shared" si="217"/>
        <v>160300</v>
      </c>
      <c r="BD267">
        <f t="shared" si="218"/>
        <v>5.2049335223541444</v>
      </c>
      <c r="BE267">
        <f t="shared" si="219"/>
        <v>2.200000000000002E-2</v>
      </c>
      <c r="BF267">
        <f t="shared" si="220"/>
        <v>1.2960034218038041</v>
      </c>
      <c r="BG267">
        <f t="shared" si="221"/>
        <v>3.978551219943291E-2</v>
      </c>
      <c r="BH267">
        <f t="shared" si="222"/>
        <v>0.53059300000000331</v>
      </c>
      <c r="BI267">
        <f t="shared" si="223"/>
        <v>314.83464611200503</v>
      </c>
    </row>
    <row r="268" spans="1:61" x14ac:dyDescent="0.25">
      <c r="A268">
        <v>-96</v>
      </c>
      <c r="B268">
        <v>289.61</v>
      </c>
      <c r="C268">
        <f t="shared" si="180"/>
        <v>2.8960999999999999E-4</v>
      </c>
      <c r="D268">
        <f t="shared" si="181"/>
        <v>-3.5381864463773804</v>
      </c>
      <c r="E268">
        <f t="shared" si="224"/>
        <v>-3.3400000000000053E-6</v>
      </c>
      <c r="I268" s="3">
        <v>2.319</v>
      </c>
      <c r="J268">
        <f t="shared" si="182"/>
        <v>231900</v>
      </c>
      <c r="K268">
        <f t="shared" si="183"/>
        <v>5.3653007486379876</v>
      </c>
      <c r="L268">
        <f t="shared" si="184"/>
        <v>2.7000000000000135E-2</v>
      </c>
      <c r="M268">
        <f t="shared" si="185"/>
        <v>1.3523954133564549</v>
      </c>
      <c r="N268">
        <f t="shared" si="186"/>
        <v>3.9068285435040317E-2</v>
      </c>
      <c r="O268">
        <f t="shared" si="187"/>
        <v>0.77454600000000118</v>
      </c>
      <c r="P268">
        <f t="shared" si="188"/>
        <v>450.26666537725617</v>
      </c>
      <c r="R268" s="4">
        <v>2.278</v>
      </c>
      <c r="S268">
        <f t="shared" si="189"/>
        <v>227800</v>
      </c>
      <c r="T268">
        <f t="shared" si="190"/>
        <v>5.3575537197430814</v>
      </c>
      <c r="U268">
        <f t="shared" si="191"/>
        <v>4.1999999999999815E-2</v>
      </c>
      <c r="V268">
        <f t="shared" si="192"/>
        <v>1.4871865508013391</v>
      </c>
      <c r="W268">
        <f t="shared" si="193"/>
        <v>3.9068285435040317E-2</v>
      </c>
      <c r="X268">
        <f t="shared" si="194"/>
        <v>0.76085200000000119</v>
      </c>
      <c r="Y268">
        <f t="shared" si="195"/>
        <v>442.30593520025428</v>
      </c>
      <c r="AA268" s="5">
        <v>2.157</v>
      </c>
      <c r="AB268">
        <f t="shared" si="196"/>
        <v>215700</v>
      </c>
      <c r="AC268">
        <f t="shared" si="197"/>
        <v>5.3338501451025451</v>
      </c>
      <c r="AD268">
        <f t="shared" si="198"/>
        <v>2.6000000000000245E-2</v>
      </c>
      <c r="AE268">
        <f t="shared" si="199"/>
        <v>1.1800838175449606</v>
      </c>
      <c r="AF268">
        <f t="shared" si="200"/>
        <v>3.9068285435040317E-2</v>
      </c>
      <c r="AG268">
        <f t="shared" si="201"/>
        <v>0.72043800000000113</v>
      </c>
      <c r="AH268">
        <f t="shared" si="202"/>
        <v>418.81207297056562</v>
      </c>
      <c r="AJ268" s="6">
        <v>1.9450000000000001</v>
      </c>
      <c r="AK268">
        <f t="shared" si="203"/>
        <v>194500</v>
      </c>
      <c r="AL268">
        <f t="shared" si="204"/>
        <v>5.2889196056617269</v>
      </c>
      <c r="AM268">
        <f t="shared" si="205"/>
        <v>2.6000000000000023E-2</v>
      </c>
      <c r="AN268">
        <f t="shared" si="206"/>
        <v>1.3942046878085432</v>
      </c>
      <c r="AO268">
        <f t="shared" si="207"/>
        <v>3.9068285435040317E-2</v>
      </c>
      <c r="AP268">
        <f t="shared" si="208"/>
        <v>0.64963000000000104</v>
      </c>
      <c r="AQ268">
        <f t="shared" si="209"/>
        <v>377.64927303094578</v>
      </c>
      <c r="AS268" s="7">
        <v>1.9119999999999999</v>
      </c>
      <c r="AT268">
        <f t="shared" si="210"/>
        <v>191200</v>
      </c>
      <c r="AU268">
        <f t="shared" si="211"/>
        <v>5.2814878879400808</v>
      </c>
      <c r="AV268">
        <f t="shared" si="212"/>
        <v>2.8000000000000025E-2</v>
      </c>
      <c r="AW268">
        <f t="shared" si="213"/>
        <v>1.2861206230499789</v>
      </c>
      <c r="AX268">
        <f t="shared" si="214"/>
        <v>3.9068285435040317E-2</v>
      </c>
      <c r="AY268">
        <f t="shared" si="215"/>
        <v>0.63860800000000106</v>
      </c>
      <c r="AZ268">
        <f t="shared" si="216"/>
        <v>371.24185605921252</v>
      </c>
      <c r="BB268" s="8">
        <v>1.627</v>
      </c>
      <c r="BC268">
        <f t="shared" si="217"/>
        <v>162700</v>
      </c>
      <c r="BD268">
        <f t="shared" si="218"/>
        <v>5.2113875529368592</v>
      </c>
      <c r="BE268">
        <f t="shared" si="219"/>
        <v>2.4000000000000021E-2</v>
      </c>
      <c r="BF268">
        <f t="shared" si="220"/>
        <v>1.2510785123536032</v>
      </c>
      <c r="BG268">
        <f t="shared" si="221"/>
        <v>3.9068285435040317E-2</v>
      </c>
      <c r="BH268">
        <f t="shared" si="222"/>
        <v>0.54341800000000084</v>
      </c>
      <c r="BI268">
        <f t="shared" si="223"/>
        <v>315.90507312151612</v>
      </c>
    </row>
    <row r="269" spans="1:61" x14ac:dyDescent="0.25">
      <c r="A269">
        <v>-95</v>
      </c>
      <c r="B269">
        <v>286.24</v>
      </c>
      <c r="C269">
        <f t="shared" si="180"/>
        <v>2.8624E-4</v>
      </c>
      <c r="D269">
        <f t="shared" si="181"/>
        <v>-3.5432696767767022</v>
      </c>
      <c r="E269">
        <f t="shared" si="224"/>
        <v>-3.3699999999999898E-6</v>
      </c>
      <c r="I269" s="3">
        <v>2.3559999999999999</v>
      </c>
      <c r="J269">
        <f t="shared" si="182"/>
        <v>235600</v>
      </c>
      <c r="K269">
        <f t="shared" si="183"/>
        <v>5.3721752861150645</v>
      </c>
      <c r="L269">
        <f t="shared" si="184"/>
        <v>3.6999999999999922E-2</v>
      </c>
      <c r="M269">
        <f t="shared" si="185"/>
        <v>1.732925977893933</v>
      </c>
      <c r="N269">
        <f t="shared" si="186"/>
        <v>3.8351519565671399E-2</v>
      </c>
      <c r="O269">
        <f t="shared" si="187"/>
        <v>0.79397199999999757</v>
      </c>
      <c r="P269">
        <f t="shared" si="188"/>
        <v>452.1276872950271</v>
      </c>
      <c r="R269" s="4">
        <v>2.3180000000000001</v>
      </c>
      <c r="S269">
        <f t="shared" si="189"/>
        <v>231800</v>
      </c>
      <c r="T269">
        <f t="shared" si="190"/>
        <v>5.3651134316275773</v>
      </c>
      <c r="U269">
        <f t="shared" si="191"/>
        <v>4.0000000000000036E-2</v>
      </c>
      <c r="V269">
        <f t="shared" si="192"/>
        <v>1.47602730266636</v>
      </c>
      <c r="W269">
        <f t="shared" si="193"/>
        <v>3.8351519565671399E-2</v>
      </c>
      <c r="X269">
        <f t="shared" si="194"/>
        <v>0.78116599999999758</v>
      </c>
      <c r="Y269">
        <f t="shared" si="195"/>
        <v>444.83530524188149</v>
      </c>
      <c r="AA269" s="5">
        <v>2.1869999999999998</v>
      </c>
      <c r="AB269">
        <f t="shared" si="196"/>
        <v>218699.99999999997</v>
      </c>
      <c r="AC269">
        <f t="shared" si="197"/>
        <v>5.3398487830376373</v>
      </c>
      <c r="AD269">
        <f t="shared" si="198"/>
        <v>2.9999999999999805E-2</v>
      </c>
      <c r="AE269">
        <f t="shared" si="199"/>
        <v>1.0329626609303317</v>
      </c>
      <c r="AF269">
        <f t="shared" si="200"/>
        <v>3.8351519565671399E-2</v>
      </c>
      <c r="AG269">
        <f t="shared" si="201"/>
        <v>0.73701899999999765</v>
      </c>
      <c r="AH269">
        <f t="shared" si="202"/>
        <v>419.69577763761635</v>
      </c>
      <c r="AJ269" s="6">
        <v>1.9770000000000001</v>
      </c>
      <c r="AK269">
        <f t="shared" si="203"/>
        <v>197700</v>
      </c>
      <c r="AL269">
        <f t="shared" si="204"/>
        <v>5.2960066693136723</v>
      </c>
      <c r="AM269">
        <f t="shared" si="205"/>
        <v>3.2000000000000028E-2</v>
      </c>
      <c r="AN269">
        <f t="shared" si="206"/>
        <v>1.2259200408098241</v>
      </c>
      <c r="AO269">
        <f t="shared" si="207"/>
        <v>3.8351519565671399E-2</v>
      </c>
      <c r="AP269">
        <f t="shared" si="208"/>
        <v>0.66624899999999798</v>
      </c>
      <c r="AQ269">
        <f t="shared" si="209"/>
        <v>379.39577155444334</v>
      </c>
      <c r="AS269" s="7">
        <v>1.9410000000000001</v>
      </c>
      <c r="AT269">
        <f t="shared" si="210"/>
        <v>194100</v>
      </c>
      <c r="AU269">
        <f t="shared" si="211"/>
        <v>5.2880255353883632</v>
      </c>
      <c r="AV269">
        <f t="shared" si="212"/>
        <v>2.9000000000000137E-2</v>
      </c>
      <c r="AW269">
        <f t="shared" si="213"/>
        <v>1.2912124387225505</v>
      </c>
      <c r="AX269">
        <f t="shared" si="214"/>
        <v>3.8351519565671399E-2</v>
      </c>
      <c r="AY269">
        <f t="shared" si="215"/>
        <v>0.65411699999999806</v>
      </c>
      <c r="AZ269">
        <f t="shared" si="216"/>
        <v>372.4871990830423</v>
      </c>
      <c r="BB269" s="8">
        <v>1.651</v>
      </c>
      <c r="BC269">
        <f t="shared" si="217"/>
        <v>165100</v>
      </c>
      <c r="BD269">
        <f t="shared" si="218"/>
        <v>5.2177470732627933</v>
      </c>
      <c r="BE269">
        <f t="shared" si="219"/>
        <v>2.4000000000000021E-2</v>
      </c>
      <c r="BF269">
        <f t="shared" si="220"/>
        <v>1.4157638275774684</v>
      </c>
      <c r="BG269">
        <f t="shared" si="221"/>
        <v>3.8351519565671399E-2</v>
      </c>
      <c r="BH269">
        <f t="shared" si="222"/>
        <v>0.5563869999999983</v>
      </c>
      <c r="BI269">
        <f t="shared" si="223"/>
        <v>316.83480973008903</v>
      </c>
    </row>
    <row r="270" spans="1:61" x14ac:dyDescent="0.25">
      <c r="A270">
        <v>-94</v>
      </c>
      <c r="B270">
        <v>282.86</v>
      </c>
      <c r="C270">
        <f t="shared" si="180"/>
        <v>2.8286000000000001E-4</v>
      </c>
      <c r="D270">
        <f t="shared" si="181"/>
        <v>-3.5484284629619327</v>
      </c>
      <c r="E270">
        <f t="shared" si="224"/>
        <v>-3.3799999999999846E-6</v>
      </c>
      <c r="I270" s="3">
        <v>2.4049999999999998</v>
      </c>
      <c r="J270">
        <f t="shared" si="182"/>
        <v>240499.99999999997</v>
      </c>
      <c r="K270">
        <f t="shared" si="183"/>
        <v>5.3811150807098507</v>
      </c>
      <c r="L270">
        <f t="shared" si="184"/>
        <v>4.8999999999999932E-2</v>
      </c>
      <c r="M270">
        <f t="shared" si="185"/>
        <v>1.5284520576790435</v>
      </c>
      <c r="N270">
        <f t="shared" si="186"/>
        <v>3.7635432567287963E-2</v>
      </c>
      <c r="O270">
        <f t="shared" si="187"/>
        <v>0.81288999999999623</v>
      </c>
      <c r="P270">
        <f t="shared" si="188"/>
        <v>456.08113784387751</v>
      </c>
      <c r="R270" s="4">
        <v>2.359</v>
      </c>
      <c r="S270">
        <f t="shared" si="189"/>
        <v>235900</v>
      </c>
      <c r="T270">
        <f t="shared" si="190"/>
        <v>5.3727279408855955</v>
      </c>
      <c r="U270">
        <f t="shared" si="191"/>
        <v>4.0999999999999925E-2</v>
      </c>
      <c r="V270">
        <f t="shared" si="192"/>
        <v>1.5236729207148134</v>
      </c>
      <c r="W270">
        <f t="shared" si="193"/>
        <v>3.7635432567287963E-2</v>
      </c>
      <c r="X270">
        <f t="shared" si="194"/>
        <v>0.79734199999999633</v>
      </c>
      <c r="Y270">
        <f t="shared" si="195"/>
        <v>447.35775641318389</v>
      </c>
      <c r="AA270" s="5">
        <v>2.214</v>
      </c>
      <c r="AB270">
        <f t="shared" si="196"/>
        <v>221400</v>
      </c>
      <c r="AC270">
        <f t="shared" si="197"/>
        <v>5.3451776165427036</v>
      </c>
      <c r="AD270">
        <f t="shared" si="198"/>
        <v>2.7000000000000135E-2</v>
      </c>
      <c r="AE270">
        <f t="shared" si="199"/>
        <v>1.0729453373760087</v>
      </c>
      <c r="AF270">
        <f t="shared" si="200"/>
        <v>3.7635432567287963E-2</v>
      </c>
      <c r="AG270">
        <f t="shared" si="201"/>
        <v>0.74833199999999656</v>
      </c>
      <c r="AH270">
        <f t="shared" si="202"/>
        <v>419.86014103382325</v>
      </c>
      <c r="AJ270" s="6">
        <v>2.0059999999999998</v>
      </c>
      <c r="AK270">
        <f t="shared" si="203"/>
        <v>200599.99999999997</v>
      </c>
      <c r="AL270">
        <f t="shared" si="204"/>
        <v>5.3023309286843991</v>
      </c>
      <c r="AM270">
        <f t="shared" si="205"/>
        <v>2.8999999999999693E-2</v>
      </c>
      <c r="AN270">
        <f t="shared" si="206"/>
        <v>1.3048602463868004</v>
      </c>
      <c r="AO270">
        <f t="shared" si="207"/>
        <v>3.7635432567287963E-2</v>
      </c>
      <c r="AP270">
        <f t="shared" si="208"/>
        <v>0.67802799999999686</v>
      </c>
      <c r="AQ270">
        <f t="shared" si="209"/>
        <v>380.41528586894736</v>
      </c>
      <c r="AS270" s="7">
        <v>1.9710000000000001</v>
      </c>
      <c r="AT270">
        <f t="shared" si="210"/>
        <v>197100</v>
      </c>
      <c r="AU270">
        <f t="shared" si="211"/>
        <v>5.2946866242794428</v>
      </c>
      <c r="AV270">
        <f t="shared" si="212"/>
        <v>3.0000000000000027E-2</v>
      </c>
      <c r="AW270">
        <f t="shared" si="213"/>
        <v>1.2042646434127344</v>
      </c>
      <c r="AX270">
        <f t="shared" si="214"/>
        <v>3.7635432567287963E-2</v>
      </c>
      <c r="AY270">
        <f t="shared" si="215"/>
        <v>0.66619799999999696</v>
      </c>
      <c r="AZ270">
        <f t="shared" si="216"/>
        <v>373.77793043255002</v>
      </c>
      <c r="BB270" s="8">
        <v>1.679</v>
      </c>
      <c r="BC270">
        <f t="shared" si="217"/>
        <v>167900</v>
      </c>
      <c r="BD270">
        <f t="shared" si="218"/>
        <v>5.225050696138049</v>
      </c>
      <c r="BE270">
        <f t="shared" si="219"/>
        <v>2.8000000000000025E-2</v>
      </c>
      <c r="BF270">
        <f t="shared" si="220"/>
        <v>1.1702025304873456</v>
      </c>
      <c r="BG270">
        <f t="shared" si="221"/>
        <v>3.7635432567287963E-2</v>
      </c>
      <c r="BH270">
        <f t="shared" si="222"/>
        <v>0.5675019999999974</v>
      </c>
      <c r="BI270">
        <f t="shared" si="223"/>
        <v>318.40342222032041</v>
      </c>
    </row>
    <row r="271" spans="1:61" x14ac:dyDescent="0.25">
      <c r="A271">
        <v>-93</v>
      </c>
      <c r="B271">
        <v>279.45</v>
      </c>
      <c r="C271">
        <f t="shared" si="180"/>
        <v>2.7944999999999999E-4</v>
      </c>
      <c r="D271">
        <f t="shared" si="181"/>
        <v>-3.5536958860480761</v>
      </c>
      <c r="E271">
        <f t="shared" si="224"/>
        <v>-3.4100000000000233E-6</v>
      </c>
      <c r="I271" s="3">
        <v>2.4500000000000002</v>
      </c>
      <c r="J271">
        <f t="shared" si="182"/>
        <v>245000.00000000003</v>
      </c>
      <c r="K271">
        <f t="shared" si="183"/>
        <v>5.3891660843645326</v>
      </c>
      <c r="L271">
        <f t="shared" si="184"/>
        <v>4.5000000000000373E-2</v>
      </c>
      <c r="M271">
        <f t="shared" si="185"/>
        <v>1.5710360066516504</v>
      </c>
      <c r="N271">
        <f t="shared" si="186"/>
        <v>3.6920242273621812E-2</v>
      </c>
      <c r="O271">
        <f t="shared" si="187"/>
        <v>0.8354500000000058</v>
      </c>
      <c r="P271">
        <f t="shared" si="188"/>
        <v>459.01374662054548</v>
      </c>
      <c r="R271" s="4">
        <v>2.403</v>
      </c>
      <c r="S271">
        <f t="shared" si="189"/>
        <v>240300</v>
      </c>
      <c r="T271">
        <f t="shared" si="190"/>
        <v>5.3807537708039002</v>
      </c>
      <c r="U271">
        <f t="shared" si="191"/>
        <v>4.4000000000000039E-2</v>
      </c>
      <c r="V271">
        <f t="shared" si="192"/>
        <v>1.6675069133234446</v>
      </c>
      <c r="W271">
        <f t="shared" si="193"/>
        <v>3.6920242273621812E-2</v>
      </c>
      <c r="X271">
        <f t="shared" si="194"/>
        <v>0.81942300000000556</v>
      </c>
      <c r="Y271">
        <f t="shared" si="195"/>
        <v>450.20817678741656</v>
      </c>
      <c r="AA271" s="5">
        <v>2.2429999999999999</v>
      </c>
      <c r="AB271">
        <f t="shared" si="196"/>
        <v>224300</v>
      </c>
      <c r="AC271">
        <f t="shared" si="197"/>
        <v>5.3508292735829679</v>
      </c>
      <c r="AD271">
        <f t="shared" si="198"/>
        <v>2.8999999999999915E-2</v>
      </c>
      <c r="AE271">
        <f t="shared" si="199"/>
        <v>1.1826065686429543</v>
      </c>
      <c r="AF271">
        <f t="shared" si="200"/>
        <v>3.6920242273621812E-2</v>
      </c>
      <c r="AG271">
        <f t="shared" si="201"/>
        <v>0.76486300000000518</v>
      </c>
      <c r="AH271">
        <f t="shared" si="202"/>
        <v>420.23176884485031</v>
      </c>
      <c r="AJ271" s="6">
        <v>2.0379999999999998</v>
      </c>
      <c r="AK271">
        <f t="shared" si="203"/>
        <v>203799.99999999997</v>
      </c>
      <c r="AL271">
        <f t="shared" si="204"/>
        <v>5.3092041796704077</v>
      </c>
      <c r="AM271">
        <f t="shared" si="205"/>
        <v>3.2000000000000028E-2</v>
      </c>
      <c r="AN271">
        <f t="shared" si="206"/>
        <v>1.4568528856571235</v>
      </c>
      <c r="AO271">
        <f t="shared" si="207"/>
        <v>3.6920242273621812E-2</v>
      </c>
      <c r="AP271">
        <f t="shared" si="208"/>
        <v>0.69495800000000463</v>
      </c>
      <c r="AQ271">
        <f t="shared" si="209"/>
        <v>381.82449616843729</v>
      </c>
      <c r="AS271" s="7">
        <v>2</v>
      </c>
      <c r="AT271">
        <f t="shared" si="210"/>
        <v>200000</v>
      </c>
      <c r="AU271">
        <f t="shared" si="211"/>
        <v>5.3010299956639813</v>
      </c>
      <c r="AV271">
        <f t="shared" si="212"/>
        <v>2.8999999999999915E-2</v>
      </c>
      <c r="AW271">
        <f t="shared" si="213"/>
        <v>1.1257359443632022</v>
      </c>
      <c r="AX271">
        <f t="shared" si="214"/>
        <v>3.6920242273621812E-2</v>
      </c>
      <c r="AY271">
        <f t="shared" si="215"/>
        <v>0.6820000000000046</v>
      </c>
      <c r="AZ271">
        <f t="shared" si="216"/>
        <v>374.70509928207792</v>
      </c>
      <c r="BB271" s="8">
        <v>1.7030000000000001</v>
      </c>
      <c r="BC271">
        <f t="shared" si="217"/>
        <v>170300</v>
      </c>
      <c r="BD271">
        <f t="shared" si="218"/>
        <v>5.2312146479626014</v>
      </c>
      <c r="BE271">
        <f t="shared" si="219"/>
        <v>2.4000000000000021E-2</v>
      </c>
      <c r="BF271">
        <f t="shared" si="220"/>
        <v>1.4139697030429244</v>
      </c>
      <c r="BG271">
        <f t="shared" si="221"/>
        <v>3.6920242273621812E-2</v>
      </c>
      <c r="BH271">
        <f t="shared" si="222"/>
        <v>0.58072300000000399</v>
      </c>
      <c r="BI271">
        <f t="shared" si="223"/>
        <v>319.06139203868929</v>
      </c>
    </row>
    <row r="272" spans="1:61" x14ac:dyDescent="0.25">
      <c r="A272">
        <v>-92</v>
      </c>
      <c r="B272">
        <v>276.02</v>
      </c>
      <c r="C272">
        <f t="shared" si="180"/>
        <v>2.7601999999999998E-4</v>
      </c>
      <c r="D272">
        <f t="shared" si="181"/>
        <v>-3.5590594484603364</v>
      </c>
      <c r="E272">
        <f t="shared" si="224"/>
        <v>-3.4300000000000129E-6</v>
      </c>
      <c r="I272" s="3">
        <v>2.4980000000000002</v>
      </c>
      <c r="J272">
        <f t="shared" si="182"/>
        <v>249800.00000000003</v>
      </c>
      <c r="K272">
        <f t="shared" si="183"/>
        <v>5.3975924340381169</v>
      </c>
      <c r="L272">
        <f t="shared" si="184"/>
        <v>4.8000000000000043E-2</v>
      </c>
      <c r="M272">
        <f t="shared" si="185"/>
        <v>1.2630090699095389</v>
      </c>
      <c r="N272">
        <f t="shared" si="186"/>
        <v>3.6206166310123661E-2</v>
      </c>
      <c r="O272">
        <f t="shared" si="187"/>
        <v>0.8568140000000033</v>
      </c>
      <c r="P272">
        <f t="shared" si="188"/>
        <v>462.26230373338734</v>
      </c>
      <c r="R272" s="4">
        <v>2.4529999999999998</v>
      </c>
      <c r="S272">
        <f t="shared" si="189"/>
        <v>245299.99999999997</v>
      </c>
      <c r="T272">
        <f t="shared" si="190"/>
        <v>5.389697548206386</v>
      </c>
      <c r="U272">
        <f t="shared" si="191"/>
        <v>4.9999999999999822E-2</v>
      </c>
      <c r="V272">
        <f t="shared" si="192"/>
        <v>1.7946211132373675</v>
      </c>
      <c r="W272">
        <f t="shared" si="193"/>
        <v>3.6206166310123661E-2</v>
      </c>
      <c r="X272">
        <f t="shared" si="194"/>
        <v>0.8413790000000031</v>
      </c>
      <c r="Y272">
        <f t="shared" si="195"/>
        <v>453.93492035948714</v>
      </c>
      <c r="AA272" s="5">
        <v>2.2759999999999998</v>
      </c>
      <c r="AB272">
        <f t="shared" si="196"/>
        <v>227599.99999999997</v>
      </c>
      <c r="AC272">
        <f t="shared" si="197"/>
        <v>5.3571722577230334</v>
      </c>
      <c r="AD272">
        <f t="shared" si="198"/>
        <v>3.2999999999999918E-2</v>
      </c>
      <c r="AE272">
        <f t="shared" si="199"/>
        <v>1.3164485779667696</v>
      </c>
      <c r="AF272">
        <f t="shared" si="200"/>
        <v>3.6206166310123661E-2</v>
      </c>
      <c r="AG272">
        <f t="shared" si="201"/>
        <v>0.7806680000000028</v>
      </c>
      <c r="AH272">
        <f t="shared" si="202"/>
        <v>421.18054575548013</v>
      </c>
      <c r="AJ272" s="6">
        <v>2.0750000000000002</v>
      </c>
      <c r="AK272">
        <f t="shared" si="203"/>
        <v>207500.00000000003</v>
      </c>
      <c r="AL272">
        <f t="shared" si="204"/>
        <v>5.3170181010481112</v>
      </c>
      <c r="AM272">
        <f t="shared" si="205"/>
        <v>3.7000000000000366E-2</v>
      </c>
      <c r="AN272">
        <f t="shared" si="206"/>
        <v>1.1034576361587078</v>
      </c>
      <c r="AO272">
        <f t="shared" si="207"/>
        <v>3.6206166310123661E-2</v>
      </c>
      <c r="AP272">
        <f t="shared" si="208"/>
        <v>0.71172500000000283</v>
      </c>
      <c r="AQ272">
        <f t="shared" si="209"/>
        <v>383.98490001872648</v>
      </c>
      <c r="AS272" s="7">
        <v>2.028</v>
      </c>
      <c r="AT272">
        <f t="shared" si="210"/>
        <v>202800</v>
      </c>
      <c r="AU272">
        <f t="shared" si="211"/>
        <v>5.3070679506612981</v>
      </c>
      <c r="AV272">
        <f t="shared" si="212"/>
        <v>2.8000000000000025E-2</v>
      </c>
      <c r="AW272">
        <f t="shared" si="213"/>
        <v>1.1674915949762359</v>
      </c>
      <c r="AX272">
        <f t="shared" si="214"/>
        <v>3.6206166310123661E-2</v>
      </c>
      <c r="AY272">
        <f t="shared" si="215"/>
        <v>0.69560400000000266</v>
      </c>
      <c r="AZ272">
        <f t="shared" si="216"/>
        <v>375.28741071709749</v>
      </c>
      <c r="BB272" s="8">
        <v>1.7330000000000001</v>
      </c>
      <c r="BC272">
        <f t="shared" si="217"/>
        <v>173300</v>
      </c>
      <c r="BD272">
        <f t="shared" si="218"/>
        <v>5.2387985627139173</v>
      </c>
      <c r="BE272">
        <f t="shared" si="219"/>
        <v>3.0000000000000027E-2</v>
      </c>
      <c r="BF272">
        <f t="shared" si="220"/>
        <v>1.3194223953106652</v>
      </c>
      <c r="BG272">
        <f t="shared" si="221"/>
        <v>3.6206166310123661E-2</v>
      </c>
      <c r="BH272">
        <f t="shared" si="222"/>
        <v>0.59441900000000225</v>
      </c>
      <c r="BI272">
        <f t="shared" si="223"/>
        <v>320.69678637708569</v>
      </c>
    </row>
    <row r="273" spans="1:61" x14ac:dyDescent="0.25">
      <c r="A273">
        <v>-91</v>
      </c>
      <c r="B273">
        <v>272.57</v>
      </c>
      <c r="C273">
        <f t="shared" si="180"/>
        <v>2.7256999999999997E-4</v>
      </c>
      <c r="D273">
        <f t="shared" si="181"/>
        <v>-3.5645219458286754</v>
      </c>
      <c r="E273">
        <f t="shared" si="224"/>
        <v>-3.4500000000000025E-6</v>
      </c>
      <c r="I273" s="3">
        <v>2.5379999999999998</v>
      </c>
      <c r="J273">
        <f t="shared" si="182"/>
        <v>253799.99999999997</v>
      </c>
      <c r="K273">
        <f t="shared" si="183"/>
        <v>5.4044916177586861</v>
      </c>
      <c r="L273">
        <f t="shared" si="184"/>
        <v>3.9999999999999591E-2</v>
      </c>
      <c r="M273">
        <f t="shared" si="185"/>
        <v>1.0053693081702382</v>
      </c>
      <c r="N273">
        <f t="shared" si="186"/>
        <v>3.5493422027908478E-2</v>
      </c>
      <c r="O273">
        <f t="shared" si="187"/>
        <v>0.87561000000000055</v>
      </c>
      <c r="P273">
        <f t="shared" si="188"/>
        <v>463.79404239921251</v>
      </c>
      <c r="R273" s="4">
        <v>2.5089999999999999</v>
      </c>
      <c r="S273">
        <f t="shared" si="189"/>
        <v>250900</v>
      </c>
      <c r="T273">
        <f t="shared" si="190"/>
        <v>5.3995006613146108</v>
      </c>
      <c r="U273">
        <f t="shared" si="191"/>
        <v>5.600000000000005E-2</v>
      </c>
      <c r="V273">
        <f t="shared" si="192"/>
        <v>1.9299904404746846</v>
      </c>
      <c r="W273">
        <f t="shared" si="193"/>
        <v>3.5493422027908478E-2</v>
      </c>
      <c r="X273">
        <f t="shared" si="194"/>
        <v>0.86560500000000062</v>
      </c>
      <c r="Y273">
        <f t="shared" si="195"/>
        <v>458.49458328590401</v>
      </c>
      <c r="AA273" s="5">
        <v>2.3140000000000001</v>
      </c>
      <c r="AB273">
        <f t="shared" si="196"/>
        <v>231400</v>
      </c>
      <c r="AC273">
        <f t="shared" si="197"/>
        <v>5.3643633546157306</v>
      </c>
      <c r="AD273">
        <f t="shared" si="198"/>
        <v>3.8000000000000256E-2</v>
      </c>
      <c r="AE273">
        <f t="shared" si="199"/>
        <v>1.3337711521833933</v>
      </c>
      <c r="AF273">
        <f t="shared" si="200"/>
        <v>3.5493422027908478E-2</v>
      </c>
      <c r="AG273">
        <f t="shared" si="201"/>
        <v>0.79833000000000054</v>
      </c>
      <c r="AH273">
        <f t="shared" si="202"/>
        <v>422.86028924813945</v>
      </c>
      <c r="AJ273" s="6">
        <v>2.1040000000000001</v>
      </c>
      <c r="AK273">
        <f t="shared" si="203"/>
        <v>210400</v>
      </c>
      <c r="AL273">
        <f t="shared" si="204"/>
        <v>5.3230457354817018</v>
      </c>
      <c r="AM273">
        <f t="shared" si="205"/>
        <v>2.8999999999999915E-2</v>
      </c>
      <c r="AN273">
        <f t="shared" si="206"/>
        <v>1.2475532702781362</v>
      </c>
      <c r="AO273">
        <f t="shared" si="207"/>
        <v>3.5493422027908478E-2</v>
      </c>
      <c r="AP273">
        <f t="shared" si="208"/>
        <v>0.72588000000000052</v>
      </c>
      <c r="AQ273">
        <f t="shared" si="209"/>
        <v>384.48489566900838</v>
      </c>
      <c r="AS273" s="7">
        <v>2.0579999999999998</v>
      </c>
      <c r="AT273">
        <f t="shared" si="210"/>
        <v>205799.99999999997</v>
      </c>
      <c r="AU273">
        <f t="shared" si="211"/>
        <v>5.3134453704264137</v>
      </c>
      <c r="AV273">
        <f t="shared" si="212"/>
        <v>2.9999999999999805E-2</v>
      </c>
      <c r="AW273">
        <f t="shared" si="213"/>
        <v>1.2007743225741172</v>
      </c>
      <c r="AX273">
        <f t="shared" si="214"/>
        <v>3.5493422027908478E-2</v>
      </c>
      <c r="AY273">
        <f t="shared" si="215"/>
        <v>0.71001000000000047</v>
      </c>
      <c r="AZ273">
        <f t="shared" si="216"/>
        <v>376.07885707548439</v>
      </c>
      <c r="BB273" s="8">
        <v>1.762</v>
      </c>
      <c r="BC273">
        <f t="shared" si="217"/>
        <v>176200</v>
      </c>
      <c r="BD273">
        <f t="shared" si="218"/>
        <v>5.2460059040760294</v>
      </c>
      <c r="BE273">
        <f t="shared" si="219"/>
        <v>2.8999999999999915E-2</v>
      </c>
      <c r="BF273">
        <f t="shared" si="220"/>
        <v>1.4440561525688254</v>
      </c>
      <c r="BG273">
        <f t="shared" si="221"/>
        <v>3.5493422027908478E-2</v>
      </c>
      <c r="BH273">
        <f t="shared" si="222"/>
        <v>0.60789000000000049</v>
      </c>
      <c r="BI273">
        <f t="shared" si="223"/>
        <v>321.98782612585205</v>
      </c>
    </row>
    <row r="274" spans="1:61" x14ac:dyDescent="0.25">
      <c r="A274">
        <v>-90</v>
      </c>
      <c r="B274">
        <v>269.08999999999997</v>
      </c>
      <c r="C274">
        <f t="shared" si="180"/>
        <v>2.6908999999999999E-4</v>
      </c>
      <c r="D274">
        <f t="shared" si="181"/>
        <v>-3.5701024413128524</v>
      </c>
      <c r="E274">
        <f t="shared" si="224"/>
        <v>-3.479999999999987E-6</v>
      </c>
      <c r="I274" s="3">
        <v>2.5710000000000002</v>
      </c>
      <c r="J274">
        <f t="shared" si="182"/>
        <v>257100.00000000003</v>
      </c>
      <c r="K274">
        <f t="shared" si="183"/>
        <v>5.4101020766428602</v>
      </c>
      <c r="L274">
        <f t="shared" si="184"/>
        <v>3.3000000000000362E-2</v>
      </c>
      <c r="M274">
        <f t="shared" si="185"/>
        <v>0.71175484415923074</v>
      </c>
      <c r="N274">
        <f t="shared" si="186"/>
        <v>3.4782226437717001E-2</v>
      </c>
      <c r="O274">
        <f t="shared" si="187"/>
        <v>0.89470799999999673</v>
      </c>
      <c r="P274">
        <f t="shared" si="188"/>
        <v>463.82604217446539</v>
      </c>
      <c r="R274" s="4">
        <v>2.5720000000000001</v>
      </c>
      <c r="S274">
        <f t="shared" si="189"/>
        <v>257200</v>
      </c>
      <c r="T274">
        <f t="shared" si="190"/>
        <v>5.4102709642521845</v>
      </c>
      <c r="U274">
        <f t="shared" si="191"/>
        <v>6.3000000000000167E-2</v>
      </c>
      <c r="V274">
        <f t="shared" si="192"/>
        <v>1.8537221196611351</v>
      </c>
      <c r="W274">
        <f t="shared" si="193"/>
        <v>3.4782226437717001E-2</v>
      </c>
      <c r="X274">
        <f t="shared" si="194"/>
        <v>0.89505599999999663</v>
      </c>
      <c r="Y274">
        <f t="shared" si="195"/>
        <v>464.00644903645463</v>
      </c>
      <c r="AA274" s="5">
        <v>2.3540000000000001</v>
      </c>
      <c r="AB274">
        <f t="shared" si="196"/>
        <v>235400</v>
      </c>
      <c r="AC274">
        <f t="shared" si="197"/>
        <v>5.3718064585074154</v>
      </c>
      <c r="AD274">
        <f t="shared" si="198"/>
        <v>4.0000000000000036E-2</v>
      </c>
      <c r="AE274">
        <f t="shared" si="199"/>
        <v>1.2266922197898715</v>
      </c>
      <c r="AF274">
        <f t="shared" si="200"/>
        <v>3.4782226437717001E-2</v>
      </c>
      <c r="AG274">
        <f t="shared" si="201"/>
        <v>0.81919199999999692</v>
      </c>
      <c r="AH274">
        <f t="shared" si="202"/>
        <v>424.67775312278928</v>
      </c>
      <c r="AJ274" s="6">
        <v>2.1379999999999999</v>
      </c>
      <c r="AK274">
        <f t="shared" si="203"/>
        <v>213800</v>
      </c>
      <c r="AL274">
        <f t="shared" si="204"/>
        <v>5.3300077008727591</v>
      </c>
      <c r="AM274">
        <f t="shared" si="205"/>
        <v>3.3999999999999808E-2</v>
      </c>
      <c r="AN274">
        <f t="shared" si="206"/>
        <v>1.2790994334610803</v>
      </c>
      <c r="AO274">
        <f t="shared" si="207"/>
        <v>3.4782226437717001E-2</v>
      </c>
      <c r="AP274">
        <f t="shared" si="208"/>
        <v>0.74402399999999724</v>
      </c>
      <c r="AQ274">
        <f t="shared" si="209"/>
        <v>385.70987093310265</v>
      </c>
      <c r="AS274" s="7">
        <v>2.09</v>
      </c>
      <c r="AT274">
        <f t="shared" si="210"/>
        <v>209000</v>
      </c>
      <c r="AU274">
        <f t="shared" si="211"/>
        <v>5.3201462861110542</v>
      </c>
      <c r="AV274">
        <f t="shared" si="212"/>
        <v>3.2000000000000028E-2</v>
      </c>
      <c r="AW274">
        <f t="shared" si="213"/>
        <v>1.3802547115625801</v>
      </c>
      <c r="AX274">
        <f t="shared" si="214"/>
        <v>3.4782226437717001E-2</v>
      </c>
      <c r="AY274">
        <f t="shared" si="215"/>
        <v>0.7273199999999973</v>
      </c>
      <c r="AZ274">
        <f t="shared" si="216"/>
        <v>377.05034155761666</v>
      </c>
      <c r="BB274" s="8">
        <v>1.7949999999999999</v>
      </c>
      <c r="BC274">
        <f t="shared" si="217"/>
        <v>179500</v>
      </c>
      <c r="BD274">
        <f t="shared" si="218"/>
        <v>5.2540644529143377</v>
      </c>
      <c r="BE274">
        <f t="shared" si="219"/>
        <v>3.2999999999999918E-2</v>
      </c>
      <c r="BF274">
        <f t="shared" si="220"/>
        <v>1.3535780391731003</v>
      </c>
      <c r="BG274">
        <f t="shared" si="221"/>
        <v>3.4782226437717001E-2</v>
      </c>
      <c r="BH274">
        <f t="shared" si="222"/>
        <v>0.62465999999999766</v>
      </c>
      <c r="BI274">
        <f t="shared" si="223"/>
        <v>323.83031727077605</v>
      </c>
    </row>
    <row r="275" spans="1:61" x14ac:dyDescent="0.25">
      <c r="A275">
        <v>-89</v>
      </c>
      <c r="B275">
        <v>265.60000000000002</v>
      </c>
      <c r="C275">
        <f t="shared" si="180"/>
        <v>2.656E-4</v>
      </c>
      <c r="D275">
        <f t="shared" si="181"/>
        <v>-3.57577192930402</v>
      </c>
      <c r="E275">
        <f t="shared" si="224"/>
        <v>-3.4899999999999818E-6</v>
      </c>
      <c r="I275" s="3">
        <v>2.5950000000000002</v>
      </c>
      <c r="J275">
        <f t="shared" si="182"/>
        <v>259500.00000000003</v>
      </c>
      <c r="K275">
        <f t="shared" si="183"/>
        <v>5.4141373621844764</v>
      </c>
      <c r="L275">
        <f t="shared" si="184"/>
        <v>2.4000000000000021E-2</v>
      </c>
      <c r="M275">
        <f t="shared" si="185"/>
        <v>0.80672119551955035</v>
      </c>
      <c r="N275">
        <f t="shared" si="186"/>
        <v>3.4072796143913592E-2</v>
      </c>
      <c r="O275">
        <f t="shared" si="187"/>
        <v>0.90565499999999544</v>
      </c>
      <c r="P275">
        <f t="shared" si="188"/>
        <v>462.08399532722336</v>
      </c>
      <c r="R275" s="4">
        <v>2.6349999999999998</v>
      </c>
      <c r="S275">
        <f t="shared" si="189"/>
        <v>263500</v>
      </c>
      <c r="T275">
        <f t="shared" si="190"/>
        <v>5.420780619548565</v>
      </c>
      <c r="U275">
        <f t="shared" si="191"/>
        <v>6.2999999999999723E-2</v>
      </c>
      <c r="V275">
        <f t="shared" si="192"/>
        <v>1.664521387835787</v>
      </c>
      <c r="W275">
        <f t="shared" si="193"/>
        <v>3.4072796143913592E-2</v>
      </c>
      <c r="X275">
        <f t="shared" si="194"/>
        <v>0.91961499999999519</v>
      </c>
      <c r="Y275">
        <f t="shared" si="195"/>
        <v>469.20667733612083</v>
      </c>
      <c r="AA275" s="5">
        <v>2.3919999999999999</v>
      </c>
      <c r="AB275">
        <f t="shared" si="196"/>
        <v>239200</v>
      </c>
      <c r="AC275">
        <f t="shared" si="197"/>
        <v>5.3787611753163729</v>
      </c>
      <c r="AD275">
        <f t="shared" si="198"/>
        <v>3.7999999999999812E-2</v>
      </c>
      <c r="AE275">
        <f t="shared" si="199"/>
        <v>1.2466024852577908</v>
      </c>
      <c r="AF275">
        <f t="shared" si="200"/>
        <v>3.4072796143913592E-2</v>
      </c>
      <c r="AG275">
        <f t="shared" si="201"/>
        <v>0.83480799999999566</v>
      </c>
      <c r="AH275">
        <f t="shared" si="202"/>
        <v>425.93638413206867</v>
      </c>
      <c r="AJ275" s="6">
        <v>2.1739999999999999</v>
      </c>
      <c r="AK275">
        <f t="shared" si="203"/>
        <v>217400</v>
      </c>
      <c r="AL275">
        <f t="shared" si="204"/>
        <v>5.337259539750276</v>
      </c>
      <c r="AM275">
        <f t="shared" si="205"/>
        <v>3.6000000000000032E-2</v>
      </c>
      <c r="AN275">
        <f t="shared" si="206"/>
        <v>1.2685505446742187</v>
      </c>
      <c r="AO275">
        <f t="shared" si="207"/>
        <v>3.4072796143913592E-2</v>
      </c>
      <c r="AP275">
        <f t="shared" si="208"/>
        <v>0.75872599999999601</v>
      </c>
      <c r="AQ275">
        <f t="shared" si="209"/>
        <v>387.11776718357748</v>
      </c>
      <c r="AS275" s="7">
        <v>2.1280000000000001</v>
      </c>
      <c r="AT275">
        <f t="shared" si="210"/>
        <v>212800</v>
      </c>
      <c r="AU275">
        <f t="shared" si="211"/>
        <v>5.3279716236230108</v>
      </c>
      <c r="AV275">
        <f t="shared" si="212"/>
        <v>3.8000000000000256E-2</v>
      </c>
      <c r="AW275">
        <f t="shared" si="213"/>
        <v>1.5037679931040808</v>
      </c>
      <c r="AX275">
        <f t="shared" si="214"/>
        <v>3.4072796143913592E-2</v>
      </c>
      <c r="AY275">
        <f t="shared" si="215"/>
        <v>0.74267199999999611</v>
      </c>
      <c r="AZ275">
        <f t="shared" si="216"/>
        <v>378.92668287334538</v>
      </c>
      <c r="BB275" s="8">
        <v>1.827</v>
      </c>
      <c r="BC275">
        <f t="shared" si="217"/>
        <v>182700</v>
      </c>
      <c r="BD275">
        <f t="shared" si="218"/>
        <v>5.2617385473525378</v>
      </c>
      <c r="BE275">
        <f t="shared" si="219"/>
        <v>3.2000000000000028E-2</v>
      </c>
      <c r="BF275">
        <f t="shared" si="220"/>
        <v>1.3860077269540714</v>
      </c>
      <c r="BG275">
        <f t="shared" si="221"/>
        <v>3.4072796143913592E-2</v>
      </c>
      <c r="BH275">
        <f t="shared" si="222"/>
        <v>0.63762299999999672</v>
      </c>
      <c r="BI275">
        <f t="shared" si="223"/>
        <v>325.32850075639192</v>
      </c>
    </row>
    <row r="276" spans="1:61" x14ac:dyDescent="0.25">
      <c r="A276">
        <v>-88</v>
      </c>
      <c r="B276">
        <v>262.08999999999997</v>
      </c>
      <c r="C276">
        <f t="shared" si="180"/>
        <v>2.6208999999999998E-4</v>
      </c>
      <c r="D276">
        <f t="shared" si="181"/>
        <v>-3.5815495491704166</v>
      </c>
      <c r="E276">
        <f t="shared" si="224"/>
        <v>-3.5100000000000257E-6</v>
      </c>
      <c r="I276" s="3">
        <v>2.6230000000000002</v>
      </c>
      <c r="J276">
        <f t="shared" si="182"/>
        <v>262300</v>
      </c>
      <c r="K276">
        <f t="shared" si="183"/>
        <v>5.4187982905903533</v>
      </c>
      <c r="L276">
        <f t="shared" si="184"/>
        <v>2.8000000000000025E-2</v>
      </c>
      <c r="M276">
        <f t="shared" si="185"/>
        <v>0.95248014463476061</v>
      </c>
      <c r="N276">
        <f t="shared" si="186"/>
        <v>3.3365347278540097E-2</v>
      </c>
      <c r="O276">
        <f t="shared" si="187"/>
        <v>0.92067300000000674</v>
      </c>
      <c r="P276">
        <f t="shared" si="188"/>
        <v>460.89737554484304</v>
      </c>
      <c r="R276" s="4">
        <v>2.694</v>
      </c>
      <c r="S276">
        <f t="shared" si="189"/>
        <v>269400</v>
      </c>
      <c r="T276">
        <f t="shared" si="190"/>
        <v>5.4303975913869671</v>
      </c>
      <c r="U276">
        <f t="shared" si="191"/>
        <v>5.9000000000000163E-2</v>
      </c>
      <c r="V276">
        <f t="shared" si="192"/>
        <v>1.279128187612671</v>
      </c>
      <c r="W276">
        <f t="shared" si="193"/>
        <v>3.3365347278540097E-2</v>
      </c>
      <c r="X276">
        <f t="shared" si="194"/>
        <v>0.94559400000000693</v>
      </c>
      <c r="Y276">
        <f t="shared" si="195"/>
        <v>473.37305746008661</v>
      </c>
      <c r="AA276" s="5">
        <v>2.4319999999999999</v>
      </c>
      <c r="AB276">
        <f t="shared" si="196"/>
        <v>243200</v>
      </c>
      <c r="AC276">
        <f t="shared" si="197"/>
        <v>5.3859635706006976</v>
      </c>
      <c r="AD276">
        <f t="shared" si="198"/>
        <v>4.0000000000000036E-2</v>
      </c>
      <c r="AE276">
        <f t="shared" si="199"/>
        <v>1.4156181341203433</v>
      </c>
      <c r="AF276">
        <f t="shared" si="200"/>
        <v>3.3365347278540097E-2</v>
      </c>
      <c r="AG276">
        <f t="shared" si="201"/>
        <v>0.85363200000000627</v>
      </c>
      <c r="AH276">
        <f t="shared" si="202"/>
        <v>427.33603405453994</v>
      </c>
      <c r="AJ276" s="6">
        <v>2.2109999999999999</v>
      </c>
      <c r="AK276">
        <f t="shared" si="203"/>
        <v>221099.99999999997</v>
      </c>
      <c r="AL276">
        <f t="shared" si="204"/>
        <v>5.344588742578714</v>
      </c>
      <c r="AM276">
        <f t="shared" si="205"/>
        <v>3.6999999999999922E-2</v>
      </c>
      <c r="AN276">
        <f t="shared" si="206"/>
        <v>1.4901026493071756</v>
      </c>
      <c r="AO276">
        <f t="shared" si="207"/>
        <v>3.3365347278540097E-2</v>
      </c>
      <c r="AP276">
        <f t="shared" si="208"/>
        <v>0.77606100000000555</v>
      </c>
      <c r="AQ276">
        <f t="shared" si="209"/>
        <v>388.5032776704719</v>
      </c>
      <c r="AS276" s="7">
        <v>2.1709999999999998</v>
      </c>
      <c r="AT276">
        <f t="shared" si="210"/>
        <v>217099.99999999997</v>
      </c>
      <c r="AU276">
        <f t="shared" si="211"/>
        <v>5.3366598234544202</v>
      </c>
      <c r="AV276">
        <f t="shared" si="212"/>
        <v>4.2999999999999705E-2</v>
      </c>
      <c r="AW276">
        <f t="shared" si="213"/>
        <v>1.650652313226626</v>
      </c>
      <c r="AX276">
        <f t="shared" si="214"/>
        <v>3.3365347278540097E-2</v>
      </c>
      <c r="AY276">
        <f t="shared" si="215"/>
        <v>0.7620210000000055</v>
      </c>
      <c r="AZ276">
        <f t="shared" si="216"/>
        <v>381.47472447878539</v>
      </c>
      <c r="BB276" s="8">
        <v>1.861</v>
      </c>
      <c r="BC276">
        <f t="shared" si="217"/>
        <v>186100</v>
      </c>
      <c r="BD276">
        <f t="shared" si="218"/>
        <v>5.2697463731307668</v>
      </c>
      <c r="BE276">
        <f t="shared" si="219"/>
        <v>3.400000000000003E-2</v>
      </c>
      <c r="BF276">
        <f t="shared" si="220"/>
        <v>1.3779845465398155</v>
      </c>
      <c r="BG276">
        <f t="shared" si="221"/>
        <v>3.3365347278540097E-2</v>
      </c>
      <c r="BH276">
        <f t="shared" si="222"/>
        <v>0.65321100000000476</v>
      </c>
      <c r="BI276">
        <f t="shared" si="223"/>
        <v>327.00343724321499</v>
      </c>
    </row>
    <row r="277" spans="1:61" x14ac:dyDescent="0.25">
      <c r="A277">
        <v>-87</v>
      </c>
      <c r="B277">
        <v>258.57</v>
      </c>
      <c r="C277">
        <f t="shared" si="180"/>
        <v>2.5857000000000001E-4</v>
      </c>
      <c r="D277">
        <f t="shared" si="181"/>
        <v>-3.5874218645687277</v>
      </c>
      <c r="E277">
        <f t="shared" si="224"/>
        <v>-3.5199999999999663E-6</v>
      </c>
      <c r="I277" s="3">
        <v>2.657</v>
      </c>
      <c r="J277">
        <f t="shared" si="182"/>
        <v>265700</v>
      </c>
      <c r="K277">
        <f t="shared" si="183"/>
        <v>5.4243915544102776</v>
      </c>
      <c r="L277">
        <f t="shared" si="184"/>
        <v>3.3999999999999808E-2</v>
      </c>
      <c r="M277">
        <f t="shared" si="185"/>
        <v>1.1108303666645571</v>
      </c>
      <c r="N277">
        <f t="shared" si="186"/>
        <v>3.2660095435446179E-2</v>
      </c>
      <c r="O277">
        <f t="shared" si="187"/>
        <v>0.93526399999999099</v>
      </c>
      <c r="P277">
        <f t="shared" si="188"/>
        <v>460.60132566518485</v>
      </c>
      <c r="R277" s="4">
        <v>2.7410000000000001</v>
      </c>
      <c r="S277">
        <f t="shared" si="189"/>
        <v>274100</v>
      </c>
      <c r="T277">
        <f t="shared" si="190"/>
        <v>5.4379090355394988</v>
      </c>
      <c r="U277">
        <f t="shared" si="191"/>
        <v>4.7000000000000153E-2</v>
      </c>
      <c r="V277">
        <f t="shared" si="192"/>
        <v>1.1291712649414429</v>
      </c>
      <c r="W277">
        <f t="shared" si="193"/>
        <v>3.2660095435446179E-2</v>
      </c>
      <c r="X277">
        <f t="shared" si="194"/>
        <v>0.96483199999999081</v>
      </c>
      <c r="Y277">
        <f t="shared" si="195"/>
        <v>475.16305368771987</v>
      </c>
      <c r="AA277" s="5">
        <v>2.4790000000000001</v>
      </c>
      <c r="AB277">
        <f t="shared" si="196"/>
        <v>247900</v>
      </c>
      <c r="AC277">
        <f t="shared" si="197"/>
        <v>5.394276526767821</v>
      </c>
      <c r="AD277">
        <f t="shared" si="198"/>
        <v>4.7000000000000153E-2</v>
      </c>
      <c r="AE277">
        <f t="shared" si="199"/>
        <v>1.4485550035680337</v>
      </c>
      <c r="AF277">
        <f t="shared" si="200"/>
        <v>3.2660095435446179E-2</v>
      </c>
      <c r="AG277">
        <f t="shared" si="201"/>
        <v>0.87260799999999161</v>
      </c>
      <c r="AH277">
        <f t="shared" si="202"/>
        <v>429.74433056981303</v>
      </c>
      <c r="AJ277" s="6">
        <v>2.2559999999999998</v>
      </c>
      <c r="AK277">
        <f t="shared" si="203"/>
        <v>225599.99999999997</v>
      </c>
      <c r="AL277">
        <f t="shared" si="204"/>
        <v>5.3533390953113047</v>
      </c>
      <c r="AM277">
        <f t="shared" si="205"/>
        <v>4.4999999999999929E-2</v>
      </c>
      <c r="AN277">
        <f t="shared" si="206"/>
        <v>1.5587181505741503</v>
      </c>
      <c r="AO277">
        <f t="shared" si="207"/>
        <v>3.2660095435446179E-2</v>
      </c>
      <c r="AP277">
        <f t="shared" si="208"/>
        <v>0.79411199999999227</v>
      </c>
      <c r="AQ277">
        <f t="shared" si="209"/>
        <v>391.08640974808316</v>
      </c>
      <c r="AS277" s="7">
        <v>2.2200000000000002</v>
      </c>
      <c r="AT277">
        <f t="shared" si="210"/>
        <v>222000.00000000003</v>
      </c>
      <c r="AU277">
        <f t="shared" si="211"/>
        <v>5.3463529744506388</v>
      </c>
      <c r="AV277">
        <f t="shared" si="212"/>
        <v>4.9000000000000377E-2</v>
      </c>
      <c r="AW277">
        <f t="shared" si="213"/>
        <v>1.4557255886687206</v>
      </c>
      <c r="AX277">
        <f t="shared" si="214"/>
        <v>3.2660095435446179E-2</v>
      </c>
      <c r="AY277">
        <f t="shared" si="215"/>
        <v>0.78143999999999258</v>
      </c>
      <c r="AZ277">
        <f t="shared" si="216"/>
        <v>384.8456691669968</v>
      </c>
      <c r="BB277" s="8">
        <v>1.8959999999999999</v>
      </c>
      <c r="BC277">
        <f t="shared" si="217"/>
        <v>189600</v>
      </c>
      <c r="BD277">
        <f t="shared" si="218"/>
        <v>5.2778383330020473</v>
      </c>
      <c r="BE277">
        <f t="shared" si="219"/>
        <v>3.499999999999992E-2</v>
      </c>
      <c r="BF277">
        <f t="shared" si="220"/>
        <v>1.3268950269500011</v>
      </c>
      <c r="BG277">
        <f t="shared" si="221"/>
        <v>3.2660095435446179E-2</v>
      </c>
      <c r="BH277">
        <f t="shared" si="222"/>
        <v>0.66739199999999366</v>
      </c>
      <c r="BI277">
        <f t="shared" si="223"/>
        <v>328.67900393721885</v>
      </c>
    </row>
    <row r="278" spans="1:61" x14ac:dyDescent="0.25">
      <c r="A278">
        <v>-86</v>
      </c>
      <c r="B278">
        <v>255.03</v>
      </c>
      <c r="C278">
        <f t="shared" si="180"/>
        <v>2.5503E-4</v>
      </c>
      <c r="D278">
        <f t="shared" si="181"/>
        <v>-3.593408729102848</v>
      </c>
      <c r="E278">
        <f t="shared" si="224"/>
        <v>-3.5400000000000102E-6</v>
      </c>
      <c r="I278" s="3">
        <v>2.698</v>
      </c>
      <c r="J278">
        <f t="shared" si="182"/>
        <v>269800</v>
      </c>
      <c r="K278">
        <f t="shared" si="183"/>
        <v>5.4310419453358856</v>
      </c>
      <c r="L278">
        <f t="shared" si="184"/>
        <v>4.0999999999999925E-2</v>
      </c>
      <c r="M278">
        <f t="shared" si="185"/>
        <v>1.4097229505140962</v>
      </c>
      <c r="N278">
        <f t="shared" si="186"/>
        <v>3.1957255604516177E-2</v>
      </c>
      <c r="O278">
        <f t="shared" si="187"/>
        <v>0.95509200000000272</v>
      </c>
      <c r="P278">
        <f t="shared" si="188"/>
        <v>461.30558218968093</v>
      </c>
      <c r="R278" s="4">
        <v>2.7839999999999998</v>
      </c>
      <c r="S278">
        <f t="shared" si="189"/>
        <v>278400</v>
      </c>
      <c r="T278">
        <f t="shared" si="190"/>
        <v>5.4446692309385245</v>
      </c>
      <c r="U278">
        <f t="shared" si="191"/>
        <v>4.2999999999999705E-2</v>
      </c>
      <c r="V278">
        <f t="shared" si="192"/>
        <v>0.93919271567313622</v>
      </c>
      <c r="W278">
        <f t="shared" si="193"/>
        <v>3.1957255604516177E-2</v>
      </c>
      <c r="X278">
        <f t="shared" si="194"/>
        <v>0.98553600000000285</v>
      </c>
      <c r="Y278">
        <f t="shared" si="195"/>
        <v>476.00991134769157</v>
      </c>
      <c r="AA278" s="5">
        <v>2.5289999999999999</v>
      </c>
      <c r="AB278">
        <f t="shared" si="196"/>
        <v>252900</v>
      </c>
      <c r="AC278">
        <f t="shared" si="197"/>
        <v>5.402948829344405</v>
      </c>
      <c r="AD278">
        <f t="shared" si="198"/>
        <v>4.9999999999999822E-2</v>
      </c>
      <c r="AE278">
        <f t="shared" si="199"/>
        <v>1.4202702808018994</v>
      </c>
      <c r="AF278">
        <f t="shared" si="200"/>
        <v>3.1957255604516177E-2</v>
      </c>
      <c r="AG278">
        <f t="shared" si="201"/>
        <v>0.89526600000000256</v>
      </c>
      <c r="AH278">
        <f t="shared" si="202"/>
        <v>432.40986558847413</v>
      </c>
      <c r="AJ278" s="6">
        <v>2.3050000000000002</v>
      </c>
      <c r="AK278">
        <f t="shared" si="203"/>
        <v>230500.00000000003</v>
      </c>
      <c r="AL278">
        <f t="shared" si="204"/>
        <v>5.3626709297256667</v>
      </c>
      <c r="AM278">
        <f t="shared" si="205"/>
        <v>4.9000000000000377E-2</v>
      </c>
      <c r="AN278">
        <f t="shared" si="206"/>
        <v>1.4963792703449033</v>
      </c>
      <c r="AO278">
        <f t="shared" si="207"/>
        <v>3.1957255604516177E-2</v>
      </c>
      <c r="AP278">
        <f t="shared" si="208"/>
        <v>0.81597000000000242</v>
      </c>
      <c r="AQ278">
        <f t="shared" si="209"/>
        <v>394.11021754900469</v>
      </c>
      <c r="AS278" s="7">
        <v>2.2650000000000001</v>
      </c>
      <c r="AT278">
        <f t="shared" si="210"/>
        <v>226500</v>
      </c>
      <c r="AU278">
        <f t="shared" si="211"/>
        <v>5.3550682063488511</v>
      </c>
      <c r="AV278">
        <f t="shared" si="212"/>
        <v>4.4999999999999929E-2</v>
      </c>
      <c r="AW278">
        <f t="shared" si="213"/>
        <v>1.4610144495598385</v>
      </c>
      <c r="AX278">
        <f t="shared" si="214"/>
        <v>3.1957255604516177E-2</v>
      </c>
      <c r="AY278">
        <f t="shared" si="215"/>
        <v>0.80181000000000235</v>
      </c>
      <c r="AZ278">
        <f t="shared" si="216"/>
        <v>387.27099468481367</v>
      </c>
      <c r="BB278" s="8">
        <v>1.931</v>
      </c>
      <c r="BC278">
        <f t="shared" si="217"/>
        <v>193100</v>
      </c>
      <c r="BD278">
        <f t="shared" si="218"/>
        <v>5.2857822737793949</v>
      </c>
      <c r="BE278">
        <f t="shared" si="219"/>
        <v>3.5000000000000142E-2</v>
      </c>
      <c r="BF278">
        <f t="shared" si="220"/>
        <v>1.3139998451663</v>
      </c>
      <c r="BG278">
        <f t="shared" si="221"/>
        <v>3.1957255604516177E-2</v>
      </c>
      <c r="BH278">
        <f t="shared" si="222"/>
        <v>0.68357400000000201</v>
      </c>
      <c r="BI278">
        <f t="shared" si="223"/>
        <v>330.16348376881911</v>
      </c>
    </row>
    <row r="279" spans="1:61" x14ac:dyDescent="0.25">
      <c r="A279">
        <v>-85</v>
      </c>
      <c r="B279">
        <v>251.47</v>
      </c>
      <c r="C279">
        <f t="shared" si="180"/>
        <v>2.5147E-4</v>
      </c>
      <c r="D279">
        <f t="shared" si="181"/>
        <v>-3.5995138182087958</v>
      </c>
      <c r="E279">
        <f t="shared" si="224"/>
        <v>-3.5599999999999998E-6</v>
      </c>
      <c r="I279" s="3">
        <v>2.7519999999999998</v>
      </c>
      <c r="J279">
        <f t="shared" si="182"/>
        <v>275200</v>
      </c>
      <c r="K279">
        <f t="shared" si="183"/>
        <v>5.4396484295634737</v>
      </c>
      <c r="L279">
        <f t="shared" si="184"/>
        <v>5.3999999999999826E-2</v>
      </c>
      <c r="M279">
        <f t="shared" si="185"/>
        <v>1.2842369128048898</v>
      </c>
      <c r="N279">
        <f t="shared" si="186"/>
        <v>3.1257042106012045E-2</v>
      </c>
      <c r="O279">
        <f t="shared" si="187"/>
        <v>0.97971199999999992</v>
      </c>
      <c r="P279">
        <f t="shared" si="188"/>
        <v>463.97021882789278</v>
      </c>
      <c r="R279" s="4">
        <v>2.8210000000000002</v>
      </c>
      <c r="S279">
        <f t="shared" si="189"/>
        <v>282100</v>
      </c>
      <c r="T279">
        <f t="shared" si="190"/>
        <v>5.4504030861553661</v>
      </c>
      <c r="U279">
        <f t="shared" si="191"/>
        <v>3.7000000000000366E-2</v>
      </c>
      <c r="V279">
        <f t="shared" si="192"/>
        <v>1.0091612569127069</v>
      </c>
      <c r="W279">
        <f t="shared" si="193"/>
        <v>3.1257042106012045E-2</v>
      </c>
      <c r="X279">
        <f t="shared" si="194"/>
        <v>1.0042759999999999</v>
      </c>
      <c r="Y279">
        <f t="shared" si="195"/>
        <v>475.60319306449333</v>
      </c>
      <c r="AA279" s="5">
        <v>2.58</v>
      </c>
      <c r="AB279">
        <f t="shared" si="196"/>
        <v>258000</v>
      </c>
      <c r="AC279">
        <f t="shared" si="197"/>
        <v>5.4116197059632301</v>
      </c>
      <c r="AD279">
        <f t="shared" si="198"/>
        <v>5.1000000000000156E-2</v>
      </c>
      <c r="AE279">
        <f t="shared" si="199"/>
        <v>1.554850504699492</v>
      </c>
      <c r="AF279">
        <f t="shared" si="200"/>
        <v>3.1257042106012045E-2</v>
      </c>
      <c r="AG279">
        <f t="shared" si="201"/>
        <v>0.91847999999999996</v>
      </c>
      <c r="AH279">
        <f t="shared" si="202"/>
        <v>434.9720801511495</v>
      </c>
      <c r="AJ279" s="6">
        <v>2.3540000000000001</v>
      </c>
      <c r="AK279">
        <f t="shared" si="203"/>
        <v>235400</v>
      </c>
      <c r="AL279">
        <f t="shared" si="204"/>
        <v>5.3718064585074154</v>
      </c>
      <c r="AM279">
        <f t="shared" si="205"/>
        <v>4.8999999999999932E-2</v>
      </c>
      <c r="AN279">
        <f t="shared" si="206"/>
        <v>1.528130703022734</v>
      </c>
      <c r="AO279">
        <f t="shared" si="207"/>
        <v>3.1257042106012045E-2</v>
      </c>
      <c r="AP279">
        <f t="shared" si="208"/>
        <v>0.83802399999999999</v>
      </c>
      <c r="AQ279">
        <f t="shared" si="209"/>
        <v>396.86987468054491</v>
      </c>
      <c r="AS279" s="7">
        <v>2.3119999999999998</v>
      </c>
      <c r="AT279">
        <f t="shared" si="210"/>
        <v>231199.99999999997</v>
      </c>
      <c r="AU279">
        <f t="shared" si="211"/>
        <v>5.3639878297484911</v>
      </c>
      <c r="AV279">
        <f t="shared" si="212"/>
        <v>4.6999999999999709E-2</v>
      </c>
      <c r="AW279">
        <f t="shared" si="213"/>
        <v>1.2591083932171614</v>
      </c>
      <c r="AX279">
        <f t="shared" si="214"/>
        <v>3.1257042106012045E-2</v>
      </c>
      <c r="AY279">
        <f t="shared" si="215"/>
        <v>0.8230719999999998</v>
      </c>
      <c r="AZ279">
        <f t="shared" si="216"/>
        <v>389.78893384087502</v>
      </c>
      <c r="BB279" s="8">
        <v>1.9670000000000001</v>
      </c>
      <c r="BC279">
        <f t="shared" si="217"/>
        <v>196700</v>
      </c>
      <c r="BD279">
        <f t="shared" si="218"/>
        <v>5.2938043599193367</v>
      </c>
      <c r="BE279">
        <f t="shared" si="219"/>
        <v>3.6000000000000032E-2</v>
      </c>
      <c r="BF279">
        <f t="shared" si="220"/>
        <v>1.3033505477189518</v>
      </c>
      <c r="BG279">
        <f t="shared" si="221"/>
        <v>3.1257042106012045E-2</v>
      </c>
      <c r="BH279">
        <f t="shared" si="222"/>
        <v>0.70025199999999999</v>
      </c>
      <c r="BI279">
        <f t="shared" si="223"/>
        <v>331.62406265787251</v>
      </c>
    </row>
    <row r="280" spans="1:61" x14ac:dyDescent="0.25">
      <c r="A280">
        <v>-84</v>
      </c>
      <c r="B280">
        <v>247.9</v>
      </c>
      <c r="C280">
        <f t="shared" si="180"/>
        <v>2.4790000000000001E-4</v>
      </c>
      <c r="D280">
        <f t="shared" si="181"/>
        <v>-3.6057234732321786</v>
      </c>
      <c r="E280">
        <f t="shared" si="224"/>
        <v>-3.5699999999999946E-6</v>
      </c>
      <c r="I280" s="3">
        <v>2.8029999999999999</v>
      </c>
      <c r="J280">
        <f t="shared" si="182"/>
        <v>280300</v>
      </c>
      <c r="K280">
        <f t="shared" si="183"/>
        <v>5.4476230977602862</v>
      </c>
      <c r="L280">
        <f t="shared" si="184"/>
        <v>5.1000000000000156E-2</v>
      </c>
      <c r="M280">
        <f t="shared" si="185"/>
        <v>1.1913597172825106</v>
      </c>
      <c r="N280">
        <f t="shared" si="186"/>
        <v>3.0559668525053318E-2</v>
      </c>
      <c r="O280">
        <f t="shared" si="187"/>
        <v>1.0006709999999985</v>
      </c>
      <c r="P280">
        <f t="shared" si="188"/>
        <v>465.85967381644662</v>
      </c>
      <c r="R280" s="4">
        <v>2.8620000000000001</v>
      </c>
      <c r="S280">
        <f t="shared" si="189"/>
        <v>286200</v>
      </c>
      <c r="T280">
        <f t="shared" si="190"/>
        <v>5.4566696294237573</v>
      </c>
      <c r="U280">
        <f t="shared" si="191"/>
        <v>4.0999999999999925E-2</v>
      </c>
      <c r="V280">
        <f t="shared" si="192"/>
        <v>1.1433876525533841</v>
      </c>
      <c r="W280">
        <f t="shared" si="193"/>
        <v>3.0559668525053318E-2</v>
      </c>
      <c r="X280">
        <f t="shared" si="194"/>
        <v>1.0217339999999984</v>
      </c>
      <c r="Y280">
        <f t="shared" si="195"/>
        <v>475.66549641907608</v>
      </c>
      <c r="AA280" s="5">
        <v>2.6379999999999999</v>
      </c>
      <c r="AB280">
        <f t="shared" si="196"/>
        <v>263800</v>
      </c>
      <c r="AC280">
        <f t="shared" si="197"/>
        <v>5.4212747912103465</v>
      </c>
      <c r="AD280">
        <f t="shared" si="198"/>
        <v>5.7999999999999829E-2</v>
      </c>
      <c r="AE280">
        <f t="shared" si="199"/>
        <v>1.571520737371461</v>
      </c>
      <c r="AF280">
        <f t="shared" si="200"/>
        <v>3.0559668525053318E-2</v>
      </c>
      <c r="AG280">
        <f t="shared" si="201"/>
        <v>0.94176599999999855</v>
      </c>
      <c r="AH280">
        <f t="shared" si="202"/>
        <v>438.43661060570327</v>
      </c>
      <c r="AJ280" s="6">
        <v>2.4060000000000001</v>
      </c>
      <c r="AK280">
        <f t="shared" si="203"/>
        <v>240600</v>
      </c>
      <c r="AL280">
        <f t="shared" si="204"/>
        <v>5.381295623003826</v>
      </c>
      <c r="AM280">
        <f t="shared" si="205"/>
        <v>5.2000000000000046E-2</v>
      </c>
      <c r="AN280">
        <f t="shared" si="206"/>
        <v>1.4699240483729297</v>
      </c>
      <c r="AO280">
        <f t="shared" si="207"/>
        <v>3.0559668525053318E-2</v>
      </c>
      <c r="AP280">
        <f t="shared" si="208"/>
        <v>0.85894199999999865</v>
      </c>
      <c r="AQ280">
        <f t="shared" si="209"/>
        <v>399.87812172756708</v>
      </c>
      <c r="AS280" s="7">
        <v>2.3540000000000001</v>
      </c>
      <c r="AT280">
        <f t="shared" si="210"/>
        <v>235400</v>
      </c>
      <c r="AU280">
        <f t="shared" si="211"/>
        <v>5.3718064585074154</v>
      </c>
      <c r="AV280">
        <f t="shared" si="212"/>
        <v>4.2000000000000259E-2</v>
      </c>
      <c r="AW280">
        <f t="shared" si="213"/>
        <v>1.3017459874916366</v>
      </c>
      <c r="AX280">
        <f t="shared" si="214"/>
        <v>3.0559668525053318E-2</v>
      </c>
      <c r="AY280">
        <f t="shared" si="215"/>
        <v>0.84037799999999874</v>
      </c>
      <c r="AZ280">
        <f t="shared" si="216"/>
        <v>391.2357018066055</v>
      </c>
      <c r="BB280" s="8">
        <v>2.004</v>
      </c>
      <c r="BC280">
        <f t="shared" si="217"/>
        <v>200400</v>
      </c>
      <c r="BD280">
        <f t="shared" si="218"/>
        <v>5.3018977171952084</v>
      </c>
      <c r="BE280">
        <f t="shared" si="219"/>
        <v>3.6999999999999922E-2</v>
      </c>
      <c r="BF280">
        <f t="shared" si="220"/>
        <v>1.3586331114624868</v>
      </c>
      <c r="BG280">
        <f t="shared" si="221"/>
        <v>3.0559668525053318E-2</v>
      </c>
      <c r="BH280">
        <f t="shared" si="222"/>
        <v>0.71542799999999895</v>
      </c>
      <c r="BI280">
        <f t="shared" si="223"/>
        <v>333.06556772321051</v>
      </c>
    </row>
    <row r="281" spans="1:61" x14ac:dyDescent="0.25">
      <c r="A281">
        <v>-83</v>
      </c>
      <c r="B281">
        <v>244.32</v>
      </c>
      <c r="C281">
        <f t="shared" si="180"/>
        <v>2.4432000000000002E-4</v>
      </c>
      <c r="D281">
        <f t="shared" si="181"/>
        <v>-3.6120409802876541</v>
      </c>
      <c r="E281">
        <f t="shared" si="224"/>
        <v>-3.5799999999999894E-6</v>
      </c>
      <c r="I281" s="3">
        <v>2.8519999999999999</v>
      </c>
      <c r="J281">
        <f t="shared" si="182"/>
        <v>285200</v>
      </c>
      <c r="K281">
        <f t="shared" si="183"/>
        <v>5.4551495211798278</v>
      </c>
      <c r="L281">
        <f t="shared" si="184"/>
        <v>4.8999999999999932E-2</v>
      </c>
      <c r="M281">
        <f t="shared" si="185"/>
        <v>1.2438729973207896</v>
      </c>
      <c r="N281">
        <f t="shared" si="186"/>
        <v>2.9865347646253898E-2</v>
      </c>
      <c r="O281">
        <f t="shared" si="187"/>
        <v>1.021015999999997</v>
      </c>
      <c r="P281">
        <f t="shared" si="188"/>
        <v>467.15826264271863</v>
      </c>
      <c r="R281" s="4">
        <v>2.91</v>
      </c>
      <c r="S281">
        <f t="shared" si="189"/>
        <v>291000</v>
      </c>
      <c r="T281">
        <f t="shared" si="190"/>
        <v>5.4638929889859069</v>
      </c>
      <c r="U281">
        <f t="shared" si="191"/>
        <v>4.8000000000000043E-2</v>
      </c>
      <c r="V281">
        <f t="shared" si="192"/>
        <v>1.4241865639584124</v>
      </c>
      <c r="W281">
        <f t="shared" si="193"/>
        <v>2.9865347646253898E-2</v>
      </c>
      <c r="X281">
        <f t="shared" si="194"/>
        <v>1.0417799999999968</v>
      </c>
      <c r="Y281">
        <f t="shared" si="195"/>
        <v>476.65867611862245</v>
      </c>
      <c r="AA281" s="5">
        <v>2.6989999999999998</v>
      </c>
      <c r="AB281">
        <f t="shared" si="196"/>
        <v>269900</v>
      </c>
      <c r="AC281">
        <f t="shared" si="197"/>
        <v>5.4312028845565168</v>
      </c>
      <c r="AD281">
        <f t="shared" si="198"/>
        <v>6.0999999999999943E-2</v>
      </c>
      <c r="AE281">
        <f t="shared" si="199"/>
        <v>1.5587331452726017</v>
      </c>
      <c r="AF281">
        <f t="shared" si="200"/>
        <v>2.9865347646253898E-2</v>
      </c>
      <c r="AG281">
        <f t="shared" si="201"/>
        <v>0.96624199999999716</v>
      </c>
      <c r="AH281">
        <f t="shared" si="202"/>
        <v>442.09682709421372</v>
      </c>
      <c r="AJ281" s="6">
        <v>2.4580000000000002</v>
      </c>
      <c r="AK281">
        <f t="shared" si="203"/>
        <v>245800.00000000003</v>
      </c>
      <c r="AL281">
        <f t="shared" si="204"/>
        <v>5.3905818785504351</v>
      </c>
      <c r="AM281">
        <f t="shared" si="205"/>
        <v>5.2000000000000046E-2</v>
      </c>
      <c r="AN281">
        <f t="shared" si="206"/>
        <v>1.2795306578633614</v>
      </c>
      <c r="AO281">
        <f t="shared" si="207"/>
        <v>2.9865347646253898E-2</v>
      </c>
      <c r="AP281">
        <f t="shared" si="208"/>
        <v>0.87996399999999753</v>
      </c>
      <c r="AQ281">
        <f t="shared" si="209"/>
        <v>402.62097109950997</v>
      </c>
      <c r="AS281" s="7">
        <v>2.399</v>
      </c>
      <c r="AT281">
        <f t="shared" si="210"/>
        <v>239900</v>
      </c>
      <c r="AU281">
        <f t="shared" si="211"/>
        <v>5.3800302479678308</v>
      </c>
      <c r="AV281">
        <f t="shared" si="212"/>
        <v>4.4999999999999929E-2</v>
      </c>
      <c r="AW281">
        <f t="shared" si="213"/>
        <v>1.2277896725050133</v>
      </c>
      <c r="AX281">
        <f t="shared" si="214"/>
        <v>2.9865347646253898E-2</v>
      </c>
      <c r="AY281">
        <f t="shared" si="215"/>
        <v>0.85884199999999744</v>
      </c>
      <c r="AZ281">
        <f t="shared" si="216"/>
        <v>392.95675739126295</v>
      </c>
      <c r="BB281" s="8">
        <v>2.044</v>
      </c>
      <c r="BC281">
        <f t="shared" si="217"/>
        <v>204400</v>
      </c>
      <c r="BD281">
        <f t="shared" si="218"/>
        <v>5.3104808914626753</v>
      </c>
      <c r="BE281">
        <f t="shared" si="219"/>
        <v>4.0000000000000036E-2</v>
      </c>
      <c r="BF281">
        <f t="shared" si="220"/>
        <v>1.3092362633948311</v>
      </c>
      <c r="BG281">
        <f t="shared" si="221"/>
        <v>2.9865347646253898E-2</v>
      </c>
      <c r="BH281">
        <f t="shared" si="222"/>
        <v>0.73175199999999785</v>
      </c>
      <c r="BI281">
        <f t="shared" si="223"/>
        <v>334.80767490943788</v>
      </c>
    </row>
    <row r="282" spans="1:61" x14ac:dyDescent="0.25">
      <c r="A282">
        <v>-82</v>
      </c>
      <c r="B282">
        <v>240.73</v>
      </c>
      <c r="C282">
        <f t="shared" si="180"/>
        <v>2.4072999999999998E-4</v>
      </c>
      <c r="D282">
        <f t="shared" si="181"/>
        <v>-3.6184697841637297</v>
      </c>
      <c r="E282">
        <f t="shared" si="224"/>
        <v>-3.5900000000000385E-6</v>
      </c>
      <c r="I282" s="3">
        <v>2.9049999999999998</v>
      </c>
      <c r="J282">
        <f t="shared" si="182"/>
        <v>290500</v>
      </c>
      <c r="K282">
        <f t="shared" si="183"/>
        <v>5.4631461367263494</v>
      </c>
      <c r="L282">
        <f t="shared" si="184"/>
        <v>5.2999999999999936E-2</v>
      </c>
      <c r="M282">
        <f t="shared" si="185"/>
        <v>1.2636746933472649</v>
      </c>
      <c r="N282">
        <f t="shared" si="186"/>
        <v>2.9174291388535389E-2</v>
      </c>
      <c r="O282">
        <f t="shared" si="187"/>
        <v>1.0428950000000112</v>
      </c>
      <c r="P282">
        <f t="shared" si="188"/>
        <v>468.84776093801617</v>
      </c>
      <c r="R282" s="4">
        <v>2.972</v>
      </c>
      <c r="S282">
        <f t="shared" si="189"/>
        <v>297200</v>
      </c>
      <c r="T282">
        <f t="shared" si="190"/>
        <v>5.4730488050885375</v>
      </c>
      <c r="U282">
        <f t="shared" si="191"/>
        <v>6.1999999999999833E-2</v>
      </c>
      <c r="V282">
        <f t="shared" si="192"/>
        <v>1.5189835704544266</v>
      </c>
      <c r="W282">
        <f t="shared" si="193"/>
        <v>2.9174291388535389E-2</v>
      </c>
      <c r="X282">
        <f t="shared" si="194"/>
        <v>1.0669480000000113</v>
      </c>
      <c r="Y282">
        <f t="shared" si="195"/>
        <v>479.66111721438352</v>
      </c>
      <c r="AA282" s="5">
        <v>2.762</v>
      </c>
      <c r="AB282">
        <f t="shared" si="196"/>
        <v>276200</v>
      </c>
      <c r="AC282">
        <f t="shared" si="197"/>
        <v>5.4412236742426128</v>
      </c>
      <c r="AD282">
        <f t="shared" si="198"/>
        <v>6.3000000000000167E-2</v>
      </c>
      <c r="AE282">
        <f t="shared" si="199"/>
        <v>1.4692128529351203</v>
      </c>
      <c r="AF282">
        <f t="shared" si="200"/>
        <v>2.9174291388535389E-2</v>
      </c>
      <c r="AG282">
        <f t="shared" si="201"/>
        <v>0.9915580000000106</v>
      </c>
      <c r="AH282">
        <f t="shared" si="202"/>
        <v>445.7685079899486</v>
      </c>
      <c r="AJ282" s="6">
        <v>2.5049999999999999</v>
      </c>
      <c r="AK282">
        <f t="shared" si="203"/>
        <v>250500</v>
      </c>
      <c r="AL282">
        <f t="shared" si="204"/>
        <v>5.3988077302032647</v>
      </c>
      <c r="AM282">
        <f t="shared" si="205"/>
        <v>4.6999999999999709E-2</v>
      </c>
      <c r="AN282">
        <f t="shared" si="206"/>
        <v>1.3080060397508815</v>
      </c>
      <c r="AO282">
        <f t="shared" si="207"/>
        <v>2.9174291388535389E-2</v>
      </c>
      <c r="AP282">
        <f t="shared" si="208"/>
        <v>0.89929500000000961</v>
      </c>
      <c r="AQ282">
        <f t="shared" si="209"/>
        <v>404.29041003433065</v>
      </c>
      <c r="AS282" s="7">
        <v>2.4430000000000001</v>
      </c>
      <c r="AT282">
        <f t="shared" si="210"/>
        <v>244300</v>
      </c>
      <c r="AU282">
        <f t="shared" si="211"/>
        <v>5.3879234669734366</v>
      </c>
      <c r="AV282">
        <f t="shared" si="212"/>
        <v>4.4000000000000039E-2</v>
      </c>
      <c r="AW282">
        <f t="shared" si="213"/>
        <v>1.3143145676224233</v>
      </c>
      <c r="AX282">
        <f t="shared" si="214"/>
        <v>2.9174291388535389E-2</v>
      </c>
      <c r="AY282">
        <f t="shared" si="215"/>
        <v>0.87703700000000939</v>
      </c>
      <c r="AZ282">
        <f t="shared" si="216"/>
        <v>394.28402064425933</v>
      </c>
      <c r="BB282" s="8">
        <v>2.0840000000000001</v>
      </c>
      <c r="BC282">
        <f t="shared" si="217"/>
        <v>208400</v>
      </c>
      <c r="BD282">
        <f t="shared" si="218"/>
        <v>5.3188977146274867</v>
      </c>
      <c r="BE282">
        <f t="shared" si="219"/>
        <v>4.0000000000000036E-2</v>
      </c>
      <c r="BF282">
        <f t="shared" si="220"/>
        <v>1.3827900262123041</v>
      </c>
      <c r="BG282">
        <f t="shared" si="221"/>
        <v>2.9174291388535389E-2</v>
      </c>
      <c r="BH282">
        <f t="shared" si="222"/>
        <v>0.74815600000000804</v>
      </c>
      <c r="BI282">
        <f t="shared" si="223"/>
        <v>336.34379820820158</v>
      </c>
    </row>
    <row r="283" spans="1:61" x14ac:dyDescent="0.25">
      <c r="A283">
        <v>-81</v>
      </c>
      <c r="B283">
        <v>237.12</v>
      </c>
      <c r="C283">
        <f t="shared" si="180"/>
        <v>2.3712000000000001E-4</v>
      </c>
      <c r="D283">
        <f t="shared" si="181"/>
        <v>-3.6250318137007658</v>
      </c>
      <c r="E283">
        <f t="shared" si="224"/>
        <v>-3.6099999999999739E-6</v>
      </c>
      <c r="I283" s="3">
        <v>2.9609999999999999</v>
      </c>
      <c r="J283">
        <f t="shared" si="182"/>
        <v>296100</v>
      </c>
      <c r="K283">
        <f t="shared" si="183"/>
        <v>5.4714384073892992</v>
      </c>
      <c r="L283">
        <f t="shared" si="184"/>
        <v>5.600000000000005E-2</v>
      </c>
      <c r="M283">
        <f t="shared" si="185"/>
        <v>1.5875193474406188</v>
      </c>
      <c r="N283">
        <f t="shared" si="186"/>
        <v>2.8486710740137949E-2</v>
      </c>
      <c r="O283">
        <f t="shared" si="187"/>
        <v>1.0689209999999922</v>
      </c>
      <c r="P283">
        <f t="shared" si="188"/>
        <v>470.71938910855255</v>
      </c>
      <c r="R283" s="4">
        <v>3.0409999999999999</v>
      </c>
      <c r="S283">
        <f t="shared" si="189"/>
        <v>304100</v>
      </c>
      <c r="T283">
        <f t="shared" si="190"/>
        <v>5.483016420144132</v>
      </c>
      <c r="U283">
        <f t="shared" si="191"/>
        <v>6.899999999999995E-2</v>
      </c>
      <c r="V283">
        <f t="shared" si="192"/>
        <v>1.3785744303634042</v>
      </c>
      <c r="W283">
        <f t="shared" si="193"/>
        <v>2.8486710740137949E-2</v>
      </c>
      <c r="X283">
        <f t="shared" si="194"/>
        <v>1.097800999999992</v>
      </c>
      <c r="Y283">
        <f t="shared" si="195"/>
        <v>483.43723818949968</v>
      </c>
      <c r="AA283" s="5">
        <v>2.8239999999999998</v>
      </c>
      <c r="AB283">
        <f t="shared" si="196"/>
        <v>282400</v>
      </c>
      <c r="AC283">
        <f t="shared" si="197"/>
        <v>5.4508646923797661</v>
      </c>
      <c r="AD283">
        <f t="shared" si="198"/>
        <v>6.1999999999999833E-2</v>
      </c>
      <c r="AE283">
        <f t="shared" si="199"/>
        <v>1.4155869085258488</v>
      </c>
      <c r="AF283">
        <f t="shared" si="200"/>
        <v>2.8486710740137949E-2</v>
      </c>
      <c r="AG283">
        <f t="shared" si="201"/>
        <v>1.0194639999999926</v>
      </c>
      <c r="AH283">
        <f t="shared" si="202"/>
        <v>448.94007255743077</v>
      </c>
      <c r="AJ283" s="6">
        <v>2.5550000000000002</v>
      </c>
      <c r="AK283">
        <f t="shared" si="203"/>
        <v>255500.00000000003</v>
      </c>
      <c r="AL283">
        <f t="shared" si="204"/>
        <v>5.4073909044707316</v>
      </c>
      <c r="AM283">
        <f t="shared" si="205"/>
        <v>5.0000000000000266E-2</v>
      </c>
      <c r="AN283">
        <f t="shared" si="206"/>
        <v>1.1631087793162402</v>
      </c>
      <c r="AO283">
        <f t="shared" si="207"/>
        <v>2.8486710740137949E-2</v>
      </c>
      <c r="AP283">
        <f t="shared" si="208"/>
        <v>0.92235499999999349</v>
      </c>
      <c r="AQ283">
        <f t="shared" si="209"/>
        <v>406.17630502274642</v>
      </c>
      <c r="AS283" s="7">
        <v>2.492</v>
      </c>
      <c r="AT283">
        <f t="shared" si="210"/>
        <v>249200</v>
      </c>
      <c r="AU283">
        <f t="shared" si="211"/>
        <v>5.3965480379871318</v>
      </c>
      <c r="AV283">
        <f t="shared" si="212"/>
        <v>4.8999999999999932E-2</v>
      </c>
      <c r="AW283">
        <f t="shared" si="213"/>
        <v>1.2692487941746864</v>
      </c>
      <c r="AX283">
        <f t="shared" si="214"/>
        <v>2.8486710740137949E-2</v>
      </c>
      <c r="AY283">
        <f t="shared" si="215"/>
        <v>0.89961199999999353</v>
      </c>
      <c r="AZ283">
        <f t="shared" si="216"/>
        <v>396.16099887150057</v>
      </c>
      <c r="BB283" s="8">
        <v>2.1280000000000001</v>
      </c>
      <c r="BC283">
        <f t="shared" si="217"/>
        <v>212800</v>
      </c>
      <c r="BD283">
        <f t="shared" si="218"/>
        <v>5.3279716236230108</v>
      </c>
      <c r="BE283">
        <f t="shared" si="219"/>
        <v>4.4000000000000039E-2</v>
      </c>
      <c r="BF283">
        <f t="shared" si="220"/>
        <v>1.3340228454182197</v>
      </c>
      <c r="BG283">
        <f t="shared" si="221"/>
        <v>2.8486710740137949E-2</v>
      </c>
      <c r="BH283">
        <f t="shared" si="222"/>
        <v>0.76820799999999445</v>
      </c>
      <c r="BI283">
        <f t="shared" si="223"/>
        <v>338.29478555319145</v>
      </c>
    </row>
    <row r="284" spans="1:61" x14ac:dyDescent="0.25">
      <c r="A284">
        <v>-80</v>
      </c>
      <c r="B284">
        <v>233.51</v>
      </c>
      <c r="C284">
        <f t="shared" si="180"/>
        <v>2.3350999999999998E-4</v>
      </c>
      <c r="D284">
        <f t="shared" si="181"/>
        <v>-3.6316945161607168</v>
      </c>
      <c r="E284">
        <f t="shared" si="224"/>
        <v>-3.6100000000000281E-6</v>
      </c>
      <c r="I284" s="3">
        <v>3.0339999999999998</v>
      </c>
      <c r="J284">
        <f t="shared" si="182"/>
        <v>303400</v>
      </c>
      <c r="K284">
        <f t="shared" si="183"/>
        <v>5.4820155764507117</v>
      </c>
      <c r="L284">
        <f t="shared" si="184"/>
        <v>7.2999999999999954E-2</v>
      </c>
      <c r="M284">
        <f t="shared" si="185"/>
        <v>1.4433135285593399</v>
      </c>
      <c r="N284">
        <f t="shared" si="186"/>
        <v>2.7802815693848237E-2</v>
      </c>
      <c r="O284">
        <f t="shared" si="187"/>
        <v>1.0952740000000085</v>
      </c>
      <c r="P284">
        <f t="shared" si="188"/>
        <v>474.9813461853787</v>
      </c>
      <c r="R284" s="4">
        <v>3.1059999999999999</v>
      </c>
      <c r="S284">
        <f t="shared" si="189"/>
        <v>310600</v>
      </c>
      <c r="T284">
        <f t="shared" si="190"/>
        <v>5.4922014513925399</v>
      </c>
      <c r="U284">
        <f t="shared" si="191"/>
        <v>6.4999999999999947E-2</v>
      </c>
      <c r="V284">
        <f t="shared" si="192"/>
        <v>1.2482962075347466</v>
      </c>
      <c r="W284">
        <f t="shared" si="193"/>
        <v>2.7802815693848237E-2</v>
      </c>
      <c r="X284">
        <f t="shared" si="194"/>
        <v>1.1212660000000088</v>
      </c>
      <c r="Y284">
        <f t="shared" si="195"/>
        <v>486.25315136842005</v>
      </c>
      <c r="AA284" s="5">
        <v>2.8860000000000001</v>
      </c>
      <c r="AB284">
        <f t="shared" si="196"/>
        <v>288600</v>
      </c>
      <c r="AC284">
        <f t="shared" si="197"/>
        <v>5.4602963267574758</v>
      </c>
      <c r="AD284">
        <f t="shared" si="198"/>
        <v>6.2000000000000277E-2</v>
      </c>
      <c r="AE284">
        <f t="shared" si="199"/>
        <v>1.342465413087085</v>
      </c>
      <c r="AF284">
        <f t="shared" si="200"/>
        <v>2.7802815693848237E-2</v>
      </c>
      <c r="AG284">
        <f t="shared" si="201"/>
        <v>1.041846000000008</v>
      </c>
      <c r="AH284">
        <f t="shared" si="202"/>
        <v>451.81152442023836</v>
      </c>
      <c r="AJ284" s="6">
        <v>2.601</v>
      </c>
      <c r="AK284">
        <f t="shared" si="203"/>
        <v>260100</v>
      </c>
      <c r="AL284">
        <f t="shared" si="204"/>
        <v>5.4151403521958725</v>
      </c>
      <c r="AM284">
        <f t="shared" si="205"/>
        <v>4.5999999999999819E-2</v>
      </c>
      <c r="AN284">
        <f t="shared" si="206"/>
        <v>1.1736630973780102</v>
      </c>
      <c r="AO284">
        <f t="shared" si="207"/>
        <v>2.7802815693848237E-2</v>
      </c>
      <c r="AP284">
        <f t="shared" si="208"/>
        <v>0.93896100000000726</v>
      </c>
      <c r="AQ284">
        <f t="shared" si="209"/>
        <v>407.19396223736652</v>
      </c>
      <c r="AS284" s="7">
        <v>2.5409999999999999</v>
      </c>
      <c r="AT284">
        <f t="shared" si="210"/>
        <v>254100</v>
      </c>
      <c r="AU284">
        <f t="shared" si="211"/>
        <v>5.4050046650503694</v>
      </c>
      <c r="AV284">
        <f t="shared" si="212"/>
        <v>4.8999999999999932E-2</v>
      </c>
      <c r="AW284">
        <f t="shared" si="213"/>
        <v>1.3002047403241124</v>
      </c>
      <c r="AX284">
        <f t="shared" si="214"/>
        <v>2.7802815693848237E-2</v>
      </c>
      <c r="AY284">
        <f t="shared" si="215"/>
        <v>0.91730100000000714</v>
      </c>
      <c r="AZ284">
        <f t="shared" si="216"/>
        <v>397.80079125149877</v>
      </c>
      <c r="BB284" s="8">
        <v>2.1720000000000002</v>
      </c>
      <c r="BC284">
        <f t="shared" si="217"/>
        <v>217200.00000000003</v>
      </c>
      <c r="BD284">
        <f t="shared" si="218"/>
        <v>5.3368598209168097</v>
      </c>
      <c r="BE284">
        <f t="shared" si="219"/>
        <v>4.4000000000000039E-2</v>
      </c>
      <c r="BF284">
        <f t="shared" si="220"/>
        <v>1.2872118464973286</v>
      </c>
      <c r="BG284">
        <f t="shared" si="221"/>
        <v>2.7802815693848237E-2</v>
      </c>
      <c r="BH284">
        <f t="shared" si="222"/>
        <v>0.78409200000000623</v>
      </c>
      <c r="BI284">
        <f t="shared" si="223"/>
        <v>340.03278968841227</v>
      </c>
    </row>
    <row r="285" spans="1:61" x14ac:dyDescent="0.25">
      <c r="A285">
        <v>-79</v>
      </c>
      <c r="B285">
        <v>229.9</v>
      </c>
      <c r="C285">
        <f t="shared" si="180"/>
        <v>2.299E-4</v>
      </c>
      <c r="D285">
        <f t="shared" si="181"/>
        <v>-3.6384610287307209</v>
      </c>
      <c r="E285">
        <f t="shared" si="224"/>
        <v>-3.6099999999999739E-6</v>
      </c>
      <c r="I285" s="3">
        <v>3.1030000000000002</v>
      </c>
      <c r="J285">
        <f t="shared" si="182"/>
        <v>310300</v>
      </c>
      <c r="K285">
        <f t="shared" si="183"/>
        <v>5.4917817755841654</v>
      </c>
      <c r="L285">
        <f t="shared" si="184"/>
        <v>6.9000000000000394E-2</v>
      </c>
      <c r="M285">
        <f t="shared" si="185"/>
        <v>1.3818591980970185</v>
      </c>
      <c r="N285">
        <f t="shared" si="186"/>
        <v>2.7122815182464649E-2</v>
      </c>
      <c r="O285">
        <f t="shared" si="187"/>
        <v>1.1201829999999919</v>
      </c>
      <c r="P285">
        <f t="shared" si="188"/>
        <v>478.27341441101976</v>
      </c>
      <c r="R285" s="4">
        <v>3.1669999999999998</v>
      </c>
      <c r="S285">
        <f t="shared" si="189"/>
        <v>316700</v>
      </c>
      <c r="T285">
        <f t="shared" si="190"/>
        <v>5.5006480633719121</v>
      </c>
      <c r="U285">
        <f t="shared" si="191"/>
        <v>6.0999999999999943E-2</v>
      </c>
      <c r="V285">
        <f t="shared" si="192"/>
        <v>1.062307201873868</v>
      </c>
      <c r="W285">
        <f t="shared" si="193"/>
        <v>2.7122815182464649E-2</v>
      </c>
      <c r="X285">
        <f t="shared" si="194"/>
        <v>1.1432869999999917</v>
      </c>
      <c r="Y285">
        <f t="shared" si="195"/>
        <v>488.13789991611333</v>
      </c>
      <c r="AA285" s="5">
        <v>2.9470000000000001</v>
      </c>
      <c r="AB285">
        <f t="shared" si="196"/>
        <v>294700</v>
      </c>
      <c r="AC285">
        <f t="shared" si="197"/>
        <v>5.4693801358499252</v>
      </c>
      <c r="AD285">
        <f t="shared" si="198"/>
        <v>6.0999999999999943E-2</v>
      </c>
      <c r="AE285">
        <f t="shared" si="199"/>
        <v>1.3081682862463724</v>
      </c>
      <c r="AF285">
        <f t="shared" si="200"/>
        <v>2.7122815182464649E-2</v>
      </c>
      <c r="AG285">
        <f t="shared" si="201"/>
        <v>1.0638669999999923</v>
      </c>
      <c r="AH285">
        <f t="shared" si="202"/>
        <v>454.22873099235426</v>
      </c>
      <c r="AJ285" s="6">
        <v>2.649</v>
      </c>
      <c r="AK285">
        <f t="shared" si="203"/>
        <v>264900</v>
      </c>
      <c r="AL285">
        <f t="shared" si="204"/>
        <v>5.4230819582972307</v>
      </c>
      <c r="AM285">
        <f t="shared" si="205"/>
        <v>4.8000000000000043E-2</v>
      </c>
      <c r="AN285">
        <f t="shared" si="206"/>
        <v>1.2679534839883873</v>
      </c>
      <c r="AO285">
        <f t="shared" si="207"/>
        <v>2.7122815182464649E-2</v>
      </c>
      <c r="AP285">
        <f t="shared" si="208"/>
        <v>0.95628899999999306</v>
      </c>
      <c r="AQ285">
        <f t="shared" si="209"/>
        <v>408.29722035926244</v>
      </c>
      <c r="AS285" s="7">
        <v>2.593</v>
      </c>
      <c r="AT285">
        <f t="shared" si="210"/>
        <v>259300</v>
      </c>
      <c r="AU285">
        <f t="shared" si="211"/>
        <v>5.4138025167693513</v>
      </c>
      <c r="AV285">
        <f t="shared" si="212"/>
        <v>5.2000000000000046E-2</v>
      </c>
      <c r="AW285">
        <f t="shared" si="213"/>
        <v>1.271315130314598</v>
      </c>
      <c r="AX285">
        <f t="shared" si="214"/>
        <v>2.7122815182464649E-2</v>
      </c>
      <c r="AY285">
        <f t="shared" si="215"/>
        <v>0.93607299999999327</v>
      </c>
      <c r="AZ285">
        <f t="shared" si="216"/>
        <v>399.6657955423056</v>
      </c>
      <c r="BB285" s="8">
        <v>2.2160000000000002</v>
      </c>
      <c r="BC285">
        <f t="shared" si="217"/>
        <v>221600.00000000003</v>
      </c>
      <c r="BD285">
        <f t="shared" si="218"/>
        <v>5.345569756056392</v>
      </c>
      <c r="BE285">
        <f t="shared" si="219"/>
        <v>4.4000000000000039E-2</v>
      </c>
      <c r="BF285">
        <f t="shared" si="220"/>
        <v>1.2909218375471148</v>
      </c>
      <c r="BG285">
        <f t="shared" si="221"/>
        <v>2.7122815182464649E-2</v>
      </c>
      <c r="BH285">
        <f t="shared" si="222"/>
        <v>0.79997599999999436</v>
      </c>
      <c r="BI285">
        <f t="shared" si="223"/>
        <v>341.55781061386404</v>
      </c>
    </row>
    <row r="286" spans="1:61" x14ac:dyDescent="0.25">
      <c r="A286">
        <v>-78</v>
      </c>
      <c r="B286">
        <v>226.27</v>
      </c>
      <c r="C286">
        <f t="shared" si="180"/>
        <v>2.2627000000000001E-4</v>
      </c>
      <c r="D286">
        <f t="shared" si="181"/>
        <v>-3.6453730231470511</v>
      </c>
      <c r="E286">
        <f t="shared" si="224"/>
        <v>-3.6299999999999907E-6</v>
      </c>
      <c r="I286" s="3">
        <v>3.1720000000000002</v>
      </c>
      <c r="J286">
        <f t="shared" si="182"/>
        <v>317200</v>
      </c>
      <c r="K286">
        <f t="shared" si="183"/>
        <v>5.5013331786455666</v>
      </c>
      <c r="L286">
        <f t="shared" si="184"/>
        <v>6.899999999999995E-2</v>
      </c>
      <c r="M286">
        <f t="shared" si="185"/>
        <v>1.2768862909454046</v>
      </c>
      <c r="N286">
        <f t="shared" si="186"/>
        <v>2.6446917014520288E-2</v>
      </c>
      <c r="O286">
        <f t="shared" si="187"/>
        <v>1.151435999999997</v>
      </c>
      <c r="P286">
        <f t="shared" si="188"/>
        <v>481.18895395915354</v>
      </c>
      <c r="R286" s="4">
        <v>3.2210000000000001</v>
      </c>
      <c r="S286">
        <f t="shared" si="189"/>
        <v>322100</v>
      </c>
      <c r="T286">
        <f t="shared" si="190"/>
        <v>5.5079907248196918</v>
      </c>
      <c r="U286">
        <f t="shared" si="191"/>
        <v>5.400000000000027E-2</v>
      </c>
      <c r="V286">
        <f t="shared" si="192"/>
        <v>1.0687350243951166</v>
      </c>
      <c r="W286">
        <f t="shared" si="193"/>
        <v>2.6446917014520288E-2</v>
      </c>
      <c r="X286">
        <f t="shared" si="194"/>
        <v>1.169222999999997</v>
      </c>
      <c r="Y286">
        <f t="shared" si="195"/>
        <v>488.62220072586177</v>
      </c>
      <c r="AA286" s="5">
        <v>3.0089999999999999</v>
      </c>
      <c r="AB286">
        <f t="shared" si="196"/>
        <v>300900</v>
      </c>
      <c r="AC286">
        <f t="shared" si="197"/>
        <v>5.4784221877400805</v>
      </c>
      <c r="AD286">
        <f t="shared" si="198"/>
        <v>6.1999999999999833E-2</v>
      </c>
      <c r="AE286">
        <f t="shared" si="199"/>
        <v>1.3251438960121322</v>
      </c>
      <c r="AF286">
        <f t="shared" si="200"/>
        <v>2.6446917014520288E-2</v>
      </c>
      <c r="AG286">
        <f t="shared" si="201"/>
        <v>1.0922669999999972</v>
      </c>
      <c r="AH286">
        <f t="shared" si="202"/>
        <v>456.46203104132815</v>
      </c>
      <c r="AJ286" s="6">
        <v>2.7029999999999998</v>
      </c>
      <c r="AK286">
        <f t="shared" si="203"/>
        <v>270300</v>
      </c>
      <c r="AL286">
        <f t="shared" si="204"/>
        <v>5.431846045698725</v>
      </c>
      <c r="AM286">
        <f t="shared" si="205"/>
        <v>5.3999999999999826E-2</v>
      </c>
      <c r="AN286">
        <f t="shared" si="206"/>
        <v>1.3163900332321168</v>
      </c>
      <c r="AO286">
        <f t="shared" si="207"/>
        <v>2.6446917014520288E-2</v>
      </c>
      <c r="AP286">
        <f t="shared" si="208"/>
        <v>0.98118899999999742</v>
      </c>
      <c r="AQ286">
        <f t="shared" si="209"/>
        <v>410.04216347780329</v>
      </c>
      <c r="AS286" s="7">
        <v>2.6459999999999999</v>
      </c>
      <c r="AT286">
        <f t="shared" si="210"/>
        <v>264600</v>
      </c>
      <c r="AU286">
        <f t="shared" si="211"/>
        <v>5.422589839851482</v>
      </c>
      <c r="AV286">
        <f t="shared" si="212"/>
        <v>5.2999999999999936E-2</v>
      </c>
      <c r="AW286">
        <f t="shared" si="213"/>
        <v>1.2756125784225916</v>
      </c>
      <c r="AX286">
        <f t="shared" si="214"/>
        <v>2.6446917014520288E-2</v>
      </c>
      <c r="AY286">
        <f t="shared" si="215"/>
        <v>0.96049799999999752</v>
      </c>
      <c r="AZ286">
        <f t="shared" si="216"/>
        <v>401.39532540224468</v>
      </c>
      <c r="BB286" s="8">
        <v>2.262</v>
      </c>
      <c r="BC286">
        <f t="shared" si="217"/>
        <v>226200</v>
      </c>
      <c r="BD286">
        <f t="shared" si="218"/>
        <v>5.3544926005894364</v>
      </c>
      <c r="BE286">
        <f t="shared" si="219"/>
        <v>4.5999999999999819E-2</v>
      </c>
      <c r="BF286">
        <f t="shared" si="220"/>
        <v>1.275125446340158</v>
      </c>
      <c r="BG286">
        <f t="shared" si="221"/>
        <v>2.6446917014520288E-2</v>
      </c>
      <c r="BH286">
        <f t="shared" si="222"/>
        <v>0.82110599999999789</v>
      </c>
      <c r="BI286">
        <f t="shared" si="223"/>
        <v>343.14294257742915</v>
      </c>
    </row>
    <row r="287" spans="1:61" x14ac:dyDescent="0.25">
      <c r="A287">
        <v>-77</v>
      </c>
      <c r="B287">
        <v>222.65</v>
      </c>
      <c r="C287">
        <f t="shared" si="180"/>
        <v>2.2265000000000002E-4</v>
      </c>
      <c r="D287">
        <f t="shared" si="181"/>
        <v>-3.6523773005327582</v>
      </c>
      <c r="E287">
        <f t="shared" si="224"/>
        <v>-3.6199999999999958E-6</v>
      </c>
      <c r="I287" s="3">
        <v>3.238</v>
      </c>
      <c r="J287">
        <f t="shared" si="182"/>
        <v>323800</v>
      </c>
      <c r="K287">
        <f t="shared" si="183"/>
        <v>5.5102768444173549</v>
      </c>
      <c r="L287">
        <f t="shared" si="184"/>
        <v>6.5999999999999837E-2</v>
      </c>
      <c r="M287">
        <f t="shared" si="185"/>
        <v>1.282735243699882</v>
      </c>
      <c r="N287">
        <f t="shared" si="186"/>
        <v>2.5775327810283355E-2</v>
      </c>
      <c r="O287">
        <f t="shared" si="187"/>
        <v>1.1721559999999986</v>
      </c>
      <c r="P287">
        <f t="shared" si="188"/>
        <v>483.34255961708845</v>
      </c>
      <c r="R287" s="4">
        <v>3.2770000000000001</v>
      </c>
      <c r="S287">
        <f t="shared" si="189"/>
        <v>327700</v>
      </c>
      <c r="T287">
        <f t="shared" si="190"/>
        <v>5.5154764413823756</v>
      </c>
      <c r="U287">
        <f t="shared" si="191"/>
        <v>5.600000000000005E-2</v>
      </c>
      <c r="V287">
        <f t="shared" si="192"/>
        <v>1.1402245930154624</v>
      </c>
      <c r="W287">
        <f t="shared" si="193"/>
        <v>2.5775327810283355E-2</v>
      </c>
      <c r="X287">
        <f t="shared" si="194"/>
        <v>1.1862739999999987</v>
      </c>
      <c r="Y287">
        <f t="shared" si="195"/>
        <v>489.16416549264943</v>
      </c>
      <c r="AA287" s="5">
        <v>3.0739999999999998</v>
      </c>
      <c r="AB287">
        <f t="shared" si="196"/>
        <v>307400</v>
      </c>
      <c r="AC287">
        <f t="shared" si="197"/>
        <v>5.487703863163726</v>
      </c>
      <c r="AD287">
        <f t="shared" si="198"/>
        <v>6.4999999999999947E-2</v>
      </c>
      <c r="AE287">
        <f t="shared" si="199"/>
        <v>1.3697684764469626</v>
      </c>
      <c r="AF287">
        <f t="shared" si="200"/>
        <v>2.5775327810283355E-2</v>
      </c>
      <c r="AG287">
        <f t="shared" si="201"/>
        <v>1.1127879999999988</v>
      </c>
      <c r="AH287">
        <f t="shared" si="202"/>
        <v>458.86196055062692</v>
      </c>
      <c r="AJ287" s="6">
        <v>2.7610000000000001</v>
      </c>
      <c r="AK287">
        <f t="shared" si="203"/>
        <v>276100</v>
      </c>
      <c r="AL287">
        <f t="shared" si="204"/>
        <v>5.4410664066392629</v>
      </c>
      <c r="AM287">
        <f t="shared" si="205"/>
        <v>5.8000000000000274E-2</v>
      </c>
      <c r="AN287">
        <f t="shared" si="206"/>
        <v>1.3294162622168784</v>
      </c>
      <c r="AO287">
        <f t="shared" si="207"/>
        <v>2.5775327810283355E-2</v>
      </c>
      <c r="AP287">
        <f t="shared" si="208"/>
        <v>0.99948199999999887</v>
      </c>
      <c r="AQ287">
        <f t="shared" si="209"/>
        <v>412.13984160061187</v>
      </c>
      <c r="AS287" s="7">
        <v>2.7010000000000001</v>
      </c>
      <c r="AT287">
        <f t="shared" si="210"/>
        <v>270100</v>
      </c>
      <c r="AU287">
        <f t="shared" si="211"/>
        <v>5.4315245841874509</v>
      </c>
      <c r="AV287">
        <f t="shared" si="212"/>
        <v>5.500000000000016E-2</v>
      </c>
      <c r="AW287">
        <f t="shared" si="213"/>
        <v>1.3145533936960276</v>
      </c>
      <c r="AX287">
        <f t="shared" si="214"/>
        <v>2.5775327810283355E-2</v>
      </c>
      <c r="AY287">
        <f t="shared" si="215"/>
        <v>0.97776199999999891</v>
      </c>
      <c r="AZ287">
        <f t="shared" si="216"/>
        <v>403.18352486897959</v>
      </c>
      <c r="BB287" s="8">
        <v>2.3090000000000002</v>
      </c>
      <c r="BC287">
        <f t="shared" si="217"/>
        <v>230900.00000000003</v>
      </c>
      <c r="BD287">
        <f t="shared" si="218"/>
        <v>5.3634239329171765</v>
      </c>
      <c r="BE287">
        <f t="shared" si="219"/>
        <v>4.7000000000000153E-2</v>
      </c>
      <c r="BF287">
        <f t="shared" si="220"/>
        <v>1.3032785993629628</v>
      </c>
      <c r="BG287">
        <f t="shared" si="221"/>
        <v>2.5775327810283355E-2</v>
      </c>
      <c r="BH287">
        <f t="shared" si="222"/>
        <v>0.8358579999999991</v>
      </c>
      <c r="BI287">
        <f t="shared" si="223"/>
        <v>344.66892222231547</v>
      </c>
    </row>
    <row r="288" spans="1:61" x14ac:dyDescent="0.25">
      <c r="A288">
        <v>-76</v>
      </c>
      <c r="B288">
        <v>219.02</v>
      </c>
      <c r="C288">
        <f t="shared" si="180"/>
        <v>2.1902E-4</v>
      </c>
      <c r="D288">
        <f t="shared" si="181"/>
        <v>-3.6595162253742823</v>
      </c>
      <c r="E288">
        <f t="shared" si="224"/>
        <v>-3.6300000000000178E-6</v>
      </c>
      <c r="I288" s="3">
        <v>3.3069999999999999</v>
      </c>
      <c r="J288">
        <f t="shared" si="182"/>
        <v>330700</v>
      </c>
      <c r="K288">
        <f t="shared" si="183"/>
        <v>5.5194341949137025</v>
      </c>
      <c r="L288">
        <f t="shared" si="184"/>
        <v>6.899999999999995E-2</v>
      </c>
      <c r="M288">
        <f t="shared" si="185"/>
        <v>1.3557650255882088</v>
      </c>
      <c r="N288">
        <f t="shared" si="186"/>
        <v>2.5108252938055159E-2</v>
      </c>
      <c r="O288">
        <f t="shared" si="187"/>
        <v>1.2004410000000059</v>
      </c>
      <c r="P288">
        <f t="shared" si="188"/>
        <v>485.59416919596282</v>
      </c>
      <c r="R288" s="4">
        <v>3.339</v>
      </c>
      <c r="S288">
        <f t="shared" si="189"/>
        <v>333900</v>
      </c>
      <c r="T288">
        <f t="shared" si="190"/>
        <v>5.5236164190543704</v>
      </c>
      <c r="U288">
        <f t="shared" si="191"/>
        <v>6.1999999999999833E-2</v>
      </c>
      <c r="V288">
        <f t="shared" si="192"/>
        <v>1.3079614486503681</v>
      </c>
      <c r="W288">
        <f t="shared" si="193"/>
        <v>2.5108252938055159E-2</v>
      </c>
      <c r="X288">
        <f t="shared" si="194"/>
        <v>1.2120570000000059</v>
      </c>
      <c r="Y288">
        <f t="shared" si="195"/>
        <v>490.29299393568795</v>
      </c>
      <c r="AA288" s="5">
        <v>3.1440000000000001</v>
      </c>
      <c r="AB288">
        <f t="shared" si="196"/>
        <v>314400</v>
      </c>
      <c r="AC288">
        <f t="shared" si="197"/>
        <v>5.4974825373673699</v>
      </c>
      <c r="AD288">
        <f t="shared" si="198"/>
        <v>7.0000000000000284E-2</v>
      </c>
      <c r="AE288">
        <f t="shared" si="199"/>
        <v>1.3139333413384773</v>
      </c>
      <c r="AF288">
        <f t="shared" si="200"/>
        <v>2.5108252938055159E-2</v>
      </c>
      <c r="AG288">
        <f t="shared" si="201"/>
        <v>1.1412720000000056</v>
      </c>
      <c r="AH288">
        <f t="shared" si="202"/>
        <v>461.65953067798824</v>
      </c>
      <c r="AJ288" s="6">
        <v>2.8220000000000001</v>
      </c>
      <c r="AK288">
        <f t="shared" si="203"/>
        <v>282200</v>
      </c>
      <c r="AL288">
        <f t="shared" si="204"/>
        <v>5.4505570094183291</v>
      </c>
      <c r="AM288">
        <f t="shared" si="205"/>
        <v>6.0999999999999943E-2</v>
      </c>
      <c r="AN288">
        <f t="shared" si="206"/>
        <v>1.4207560035414466</v>
      </c>
      <c r="AO288">
        <f t="shared" si="207"/>
        <v>2.5108252938055159E-2</v>
      </c>
      <c r="AP288">
        <f t="shared" si="208"/>
        <v>1.0243860000000049</v>
      </c>
      <c r="AQ288">
        <f t="shared" si="209"/>
        <v>414.3776067345047</v>
      </c>
      <c r="AS288" s="7">
        <v>2.76</v>
      </c>
      <c r="AT288">
        <f t="shared" si="210"/>
        <v>276000</v>
      </c>
      <c r="AU288">
        <f t="shared" si="211"/>
        <v>5.4409090820652173</v>
      </c>
      <c r="AV288">
        <f t="shared" si="212"/>
        <v>5.8999999999999719E-2</v>
      </c>
      <c r="AW288">
        <f t="shared" si="213"/>
        <v>1.3889546207699164</v>
      </c>
      <c r="AX288">
        <f t="shared" si="214"/>
        <v>2.5108252938055159E-2</v>
      </c>
      <c r="AY288">
        <f t="shared" si="215"/>
        <v>1.001880000000005</v>
      </c>
      <c r="AZ288">
        <f t="shared" si="216"/>
        <v>405.27363380128742</v>
      </c>
      <c r="BB288" s="8">
        <v>2.359</v>
      </c>
      <c r="BC288">
        <f t="shared" si="217"/>
        <v>235900</v>
      </c>
      <c r="BD288">
        <f t="shared" si="218"/>
        <v>5.3727279408855955</v>
      </c>
      <c r="BE288">
        <f t="shared" si="219"/>
        <v>4.9999999999999822E-2</v>
      </c>
      <c r="BF288">
        <f t="shared" si="220"/>
        <v>1.3257529031815938</v>
      </c>
      <c r="BG288">
        <f t="shared" si="221"/>
        <v>2.5108252938055159E-2</v>
      </c>
      <c r="BH288">
        <f t="shared" si="222"/>
        <v>0.85631700000000421</v>
      </c>
      <c r="BI288">
        <f t="shared" si="223"/>
        <v>346.39148628160763</v>
      </c>
    </row>
    <row r="289" spans="1:61" x14ac:dyDescent="0.25">
      <c r="A289">
        <v>-75</v>
      </c>
      <c r="B289">
        <v>215.38</v>
      </c>
      <c r="C289">
        <f t="shared" si="180"/>
        <v>2.1537999999999999E-4</v>
      </c>
      <c r="D289">
        <f t="shared" si="181"/>
        <v>-3.6667946273746561</v>
      </c>
      <c r="E289">
        <f t="shared" si="224"/>
        <v>-3.6400000000000126E-6</v>
      </c>
      <c r="I289" s="3">
        <v>3.383</v>
      </c>
      <c r="J289">
        <f t="shared" si="182"/>
        <v>338300</v>
      </c>
      <c r="K289">
        <f t="shared" si="183"/>
        <v>5.5293019977879805</v>
      </c>
      <c r="L289">
        <f t="shared" si="184"/>
        <v>7.6000000000000068E-2</v>
      </c>
      <c r="M289">
        <f t="shared" si="185"/>
        <v>1.493842628478983</v>
      </c>
      <c r="N289">
        <f t="shared" si="186"/>
        <v>2.4445896450786153E-2</v>
      </c>
      <c r="O289">
        <f t="shared" si="187"/>
        <v>1.2314120000000042</v>
      </c>
      <c r="P289">
        <f t="shared" si="188"/>
        <v>488.49808343291107</v>
      </c>
      <c r="R289" s="4">
        <v>3.4129999999999998</v>
      </c>
      <c r="S289">
        <f t="shared" si="189"/>
        <v>341300</v>
      </c>
      <c r="T289">
        <f t="shared" si="190"/>
        <v>5.533136288278639</v>
      </c>
      <c r="U289">
        <f t="shared" si="191"/>
        <v>7.3999999999999844E-2</v>
      </c>
      <c r="V289">
        <f t="shared" si="192"/>
        <v>1.3462488743452514</v>
      </c>
      <c r="W289">
        <f t="shared" si="193"/>
        <v>2.4445896450786153E-2</v>
      </c>
      <c r="X289">
        <f t="shared" si="194"/>
        <v>1.2423320000000042</v>
      </c>
      <c r="Y289">
        <f t="shared" si="195"/>
        <v>492.83002032412816</v>
      </c>
      <c r="AA289" s="5">
        <v>3.214</v>
      </c>
      <c r="AB289">
        <f t="shared" si="196"/>
        <v>321400</v>
      </c>
      <c r="AC289">
        <f t="shared" si="197"/>
        <v>5.5070458724273257</v>
      </c>
      <c r="AD289">
        <f t="shared" si="198"/>
        <v>6.999999999999984E-2</v>
      </c>
      <c r="AE289">
        <f t="shared" si="199"/>
        <v>1.3034065456955715</v>
      </c>
      <c r="AF289">
        <f t="shared" si="200"/>
        <v>2.4445896450786153E-2</v>
      </c>
      <c r="AG289">
        <f t="shared" si="201"/>
        <v>1.169896000000004</v>
      </c>
      <c r="AH289">
        <f t="shared" si="202"/>
        <v>464.09483894572162</v>
      </c>
      <c r="AJ289" s="6">
        <v>2.89</v>
      </c>
      <c r="AK289">
        <f t="shared" si="203"/>
        <v>289000</v>
      </c>
      <c r="AL289">
        <f t="shared" si="204"/>
        <v>5.4608978427565482</v>
      </c>
      <c r="AM289">
        <f t="shared" si="205"/>
        <v>6.800000000000006E-2</v>
      </c>
      <c r="AN289">
        <f t="shared" si="206"/>
        <v>1.4080105123622872</v>
      </c>
      <c r="AO289">
        <f t="shared" si="207"/>
        <v>2.4445896450786153E-2</v>
      </c>
      <c r="AP289">
        <f t="shared" si="208"/>
        <v>1.0519600000000036</v>
      </c>
      <c r="AQ289">
        <f t="shared" si="209"/>
        <v>417.30992052057735</v>
      </c>
      <c r="AS289" s="7">
        <v>2.8250000000000002</v>
      </c>
      <c r="AT289">
        <f t="shared" si="210"/>
        <v>282500</v>
      </c>
      <c r="AU289">
        <f t="shared" si="211"/>
        <v>5.4510184521554574</v>
      </c>
      <c r="AV289">
        <f t="shared" si="212"/>
        <v>6.5000000000000391E-2</v>
      </c>
      <c r="AW289">
        <f t="shared" si="213"/>
        <v>1.3586700794888971</v>
      </c>
      <c r="AX289">
        <f t="shared" si="214"/>
        <v>2.4445896450786153E-2</v>
      </c>
      <c r="AY289">
        <f t="shared" si="215"/>
        <v>1.0283000000000035</v>
      </c>
      <c r="AZ289">
        <f t="shared" si="216"/>
        <v>407.92405725627367</v>
      </c>
      <c r="BB289" s="8">
        <v>2.4119999999999999</v>
      </c>
      <c r="BC289">
        <f t="shared" si="217"/>
        <v>241200</v>
      </c>
      <c r="BD289">
        <f t="shared" si="218"/>
        <v>5.3823773034681137</v>
      </c>
      <c r="BE289">
        <f t="shared" si="219"/>
        <v>5.2999999999999936E-2</v>
      </c>
      <c r="BF289">
        <f t="shared" si="220"/>
        <v>1.3264572662236129</v>
      </c>
      <c r="BG289">
        <f t="shared" si="221"/>
        <v>2.4445896450786153E-2</v>
      </c>
      <c r="BH289">
        <f t="shared" si="222"/>
        <v>0.87796800000000308</v>
      </c>
      <c r="BI289">
        <f t="shared" si="223"/>
        <v>348.28772605385205</v>
      </c>
    </row>
    <row r="290" spans="1:61" x14ac:dyDescent="0.25">
      <c r="A290">
        <v>-74</v>
      </c>
      <c r="B290">
        <v>211.75</v>
      </c>
      <c r="C290">
        <f t="shared" si="180"/>
        <v>2.1175E-4</v>
      </c>
      <c r="D290">
        <f t="shared" si="181"/>
        <v>-3.6741765809972553</v>
      </c>
      <c r="E290">
        <f t="shared" si="224"/>
        <v>-3.6299999999999907E-6</v>
      </c>
      <c r="I290" s="3">
        <v>3.47</v>
      </c>
      <c r="J290">
        <f t="shared" si="182"/>
        <v>347000</v>
      </c>
      <c r="K290">
        <f t="shared" si="183"/>
        <v>5.540329474790874</v>
      </c>
      <c r="L290">
        <f t="shared" si="184"/>
        <v>8.7000000000000188E-2</v>
      </c>
      <c r="M290">
        <f t="shared" si="185"/>
        <v>1.464593401490397</v>
      </c>
      <c r="N290">
        <f t="shared" si="186"/>
        <v>2.3788461023029228E-2</v>
      </c>
      <c r="O290">
        <f t="shared" si="187"/>
        <v>1.2596099999999968</v>
      </c>
      <c r="P290">
        <f t="shared" si="188"/>
        <v>492.6158571519781</v>
      </c>
      <c r="R290" s="4">
        <v>3.492</v>
      </c>
      <c r="S290">
        <f t="shared" si="189"/>
        <v>349200</v>
      </c>
      <c r="T290">
        <f t="shared" si="190"/>
        <v>5.543074235033532</v>
      </c>
      <c r="U290">
        <f t="shared" si="191"/>
        <v>7.9000000000000181E-2</v>
      </c>
      <c r="V290">
        <f t="shared" si="192"/>
        <v>1.3585022753725464</v>
      </c>
      <c r="W290">
        <f t="shared" si="193"/>
        <v>2.3788461023029228E-2</v>
      </c>
      <c r="X290">
        <f t="shared" si="194"/>
        <v>1.2675959999999968</v>
      </c>
      <c r="Y290">
        <f t="shared" si="195"/>
        <v>495.73907007916648</v>
      </c>
      <c r="AA290" s="5">
        <v>3.286</v>
      </c>
      <c r="AB290">
        <f t="shared" si="196"/>
        <v>328600</v>
      </c>
      <c r="AC290">
        <f t="shared" si="197"/>
        <v>5.5166675590990426</v>
      </c>
      <c r="AD290">
        <f t="shared" si="198"/>
        <v>7.2000000000000064E-2</v>
      </c>
      <c r="AE290">
        <f t="shared" si="199"/>
        <v>1.3051229158613797</v>
      </c>
      <c r="AF290">
        <f t="shared" si="200"/>
        <v>2.3788461023029228E-2</v>
      </c>
      <c r="AG290">
        <f t="shared" si="201"/>
        <v>1.1928179999999968</v>
      </c>
      <c r="AH290">
        <f t="shared" si="202"/>
        <v>466.49443994276663</v>
      </c>
      <c r="AJ290" s="6">
        <v>2.96</v>
      </c>
      <c r="AK290">
        <f t="shared" si="203"/>
        <v>296000</v>
      </c>
      <c r="AL290">
        <f t="shared" si="204"/>
        <v>5.4712917110589387</v>
      </c>
      <c r="AM290">
        <f t="shared" si="205"/>
        <v>6.999999999999984E-2</v>
      </c>
      <c r="AN290">
        <f t="shared" si="206"/>
        <v>1.3326355469661921</v>
      </c>
      <c r="AO290">
        <f t="shared" si="207"/>
        <v>2.3788461023029228E-2</v>
      </c>
      <c r="AP290">
        <f t="shared" si="208"/>
        <v>1.0744799999999972</v>
      </c>
      <c r="AQ290">
        <f t="shared" si="209"/>
        <v>420.21410293079401</v>
      </c>
      <c r="AS290" s="7">
        <v>2.891</v>
      </c>
      <c r="AT290">
        <f t="shared" si="210"/>
        <v>289100</v>
      </c>
      <c r="AU290">
        <f t="shared" si="211"/>
        <v>5.4610480916706576</v>
      </c>
      <c r="AV290">
        <f t="shared" si="212"/>
        <v>6.5999999999999837E-2</v>
      </c>
      <c r="AW290">
        <f t="shared" si="213"/>
        <v>1.3445284833281494</v>
      </c>
      <c r="AX290">
        <f t="shared" si="214"/>
        <v>2.3788461023029228E-2</v>
      </c>
      <c r="AY290">
        <f t="shared" si="215"/>
        <v>1.0494329999999974</v>
      </c>
      <c r="AZ290">
        <f t="shared" si="216"/>
        <v>410.4185714773397</v>
      </c>
      <c r="BB290" s="8">
        <v>2.4670000000000001</v>
      </c>
      <c r="BC290">
        <f t="shared" si="217"/>
        <v>246700</v>
      </c>
      <c r="BD290">
        <f t="shared" si="218"/>
        <v>5.3921691494897361</v>
      </c>
      <c r="BE290">
        <f t="shared" si="219"/>
        <v>5.500000000000016E-2</v>
      </c>
      <c r="BF290">
        <f t="shared" si="220"/>
        <v>1.3210022814309081</v>
      </c>
      <c r="BG290">
        <f t="shared" si="221"/>
        <v>2.3788461023029228E-2</v>
      </c>
      <c r="BH290">
        <f t="shared" si="222"/>
        <v>0.89552099999999768</v>
      </c>
      <c r="BI290">
        <f t="shared" si="223"/>
        <v>350.22574051698274</v>
      </c>
    </row>
    <row r="291" spans="1:61" x14ac:dyDescent="0.25">
      <c r="A291">
        <v>-73</v>
      </c>
      <c r="B291">
        <v>208.12</v>
      </c>
      <c r="C291">
        <f t="shared" si="180"/>
        <v>2.0812000000000001E-4</v>
      </c>
      <c r="D291">
        <f t="shared" si="181"/>
        <v>-3.681686182776001</v>
      </c>
      <c r="E291">
        <f t="shared" si="224"/>
        <v>-3.6299999999999907E-6</v>
      </c>
      <c r="I291" s="3">
        <v>3.5590000000000002</v>
      </c>
      <c r="J291">
        <f t="shared" si="182"/>
        <v>355900</v>
      </c>
      <c r="K291">
        <f t="shared" si="183"/>
        <v>5.5513279880038455</v>
      </c>
      <c r="L291">
        <f t="shared" si="184"/>
        <v>8.8999999999999968E-2</v>
      </c>
      <c r="M291">
        <f t="shared" si="185"/>
        <v>1.4348660332889382</v>
      </c>
      <c r="N291">
        <f t="shared" si="186"/>
        <v>2.3136147888250858E-2</v>
      </c>
      <c r="O291">
        <f t="shared" si="187"/>
        <v>1.2919169999999967</v>
      </c>
      <c r="P291">
        <f t="shared" si="188"/>
        <v>496.58923297467123</v>
      </c>
      <c r="R291" s="4">
        <v>3.5750000000000002</v>
      </c>
      <c r="S291">
        <f t="shared" si="189"/>
        <v>357500</v>
      </c>
      <c r="T291">
        <f t="shared" si="190"/>
        <v>5.5532760461370998</v>
      </c>
      <c r="U291">
        <f t="shared" si="191"/>
        <v>8.3000000000000185E-2</v>
      </c>
      <c r="V291">
        <f t="shared" si="192"/>
        <v>1.3199036242810931</v>
      </c>
      <c r="W291">
        <f t="shared" si="193"/>
        <v>2.3136147888250858E-2</v>
      </c>
      <c r="X291">
        <f t="shared" si="194"/>
        <v>1.2977249999999967</v>
      </c>
      <c r="Y291">
        <f t="shared" si="195"/>
        <v>498.82172179950823</v>
      </c>
      <c r="AA291" s="5">
        <v>3.3610000000000002</v>
      </c>
      <c r="AB291">
        <f t="shared" si="196"/>
        <v>336100</v>
      </c>
      <c r="AC291">
        <f t="shared" si="197"/>
        <v>5.526468512469477</v>
      </c>
      <c r="AD291">
        <f t="shared" si="198"/>
        <v>7.5000000000000178E-2</v>
      </c>
      <c r="AE291">
        <f t="shared" si="199"/>
        <v>1.2542483534690005</v>
      </c>
      <c r="AF291">
        <f t="shared" si="200"/>
        <v>2.3136147888250858E-2</v>
      </c>
      <c r="AG291">
        <f t="shared" si="201"/>
        <v>1.2200429999999969</v>
      </c>
      <c r="AH291">
        <f t="shared" si="202"/>
        <v>468.96218376731389</v>
      </c>
      <c r="AJ291" s="6">
        <v>3.0289999999999999</v>
      </c>
      <c r="AK291">
        <f t="shared" si="203"/>
        <v>302900</v>
      </c>
      <c r="AL291">
        <f t="shared" si="204"/>
        <v>5.4812992733328558</v>
      </c>
      <c r="AM291">
        <f t="shared" si="205"/>
        <v>6.899999999999995E-2</v>
      </c>
      <c r="AN291">
        <f t="shared" si="206"/>
        <v>1.3717424440904129</v>
      </c>
      <c r="AO291">
        <f t="shared" si="207"/>
        <v>2.3136147888250858E-2</v>
      </c>
      <c r="AP291">
        <f t="shared" si="208"/>
        <v>1.0995269999999973</v>
      </c>
      <c r="AQ291">
        <f t="shared" si="209"/>
        <v>422.63804065194699</v>
      </c>
      <c r="AS291" s="7">
        <v>2.9590000000000001</v>
      </c>
      <c r="AT291">
        <f t="shared" si="210"/>
        <v>295900</v>
      </c>
      <c r="AU291">
        <f t="shared" si="211"/>
        <v>5.471144965160633</v>
      </c>
      <c r="AV291">
        <f t="shared" si="212"/>
        <v>6.800000000000006E-2</v>
      </c>
      <c r="AW291">
        <f t="shared" si="213"/>
        <v>1.31002921616781</v>
      </c>
      <c r="AX291">
        <f t="shared" si="214"/>
        <v>2.3136147888250858E-2</v>
      </c>
      <c r="AY291">
        <f t="shared" si="215"/>
        <v>1.0741169999999973</v>
      </c>
      <c r="AZ291">
        <f t="shared" si="216"/>
        <v>412.8709020432853</v>
      </c>
      <c r="BB291" s="8">
        <v>2.524</v>
      </c>
      <c r="BC291">
        <f t="shared" si="217"/>
        <v>252400</v>
      </c>
      <c r="BD291">
        <f t="shared" si="218"/>
        <v>5.4020893505720968</v>
      </c>
      <c r="BE291">
        <f t="shared" si="219"/>
        <v>5.699999999999994E-2</v>
      </c>
      <c r="BF291">
        <f t="shared" si="220"/>
        <v>1.3131894815746001</v>
      </c>
      <c r="BG291">
        <f t="shared" si="221"/>
        <v>2.3136147888250858E-2</v>
      </c>
      <c r="BH291">
        <f t="shared" si="222"/>
        <v>0.91621199999999769</v>
      </c>
      <c r="BI291">
        <f t="shared" si="223"/>
        <v>352.17511211803043</v>
      </c>
    </row>
    <row r="292" spans="1:61" x14ac:dyDescent="0.25">
      <c r="A292">
        <v>-72</v>
      </c>
      <c r="B292">
        <v>204.49</v>
      </c>
      <c r="C292">
        <f t="shared" si="180"/>
        <v>2.0449000000000002E-4</v>
      </c>
      <c r="D292">
        <f t="shared" si="181"/>
        <v>-3.6893279250698763</v>
      </c>
      <c r="E292">
        <f t="shared" si="224"/>
        <v>-3.6299999999999907E-6</v>
      </c>
      <c r="I292" s="3">
        <v>3.65</v>
      </c>
      <c r="J292">
        <f t="shared" si="182"/>
        <v>365000</v>
      </c>
      <c r="K292">
        <f t="shared" si="183"/>
        <v>5.5622928644564746</v>
      </c>
      <c r="L292">
        <f t="shared" si="184"/>
        <v>9.0999999999999748E-2</v>
      </c>
      <c r="M292">
        <f t="shared" si="185"/>
        <v>1.1805491553104672</v>
      </c>
      <c r="N292">
        <f t="shared" si="186"/>
        <v>2.2489156776519748E-2</v>
      </c>
      <c r="O292">
        <f t="shared" si="187"/>
        <v>1.3249499999999965</v>
      </c>
      <c r="P292">
        <f t="shared" si="188"/>
        <v>500.4036088665257</v>
      </c>
      <c r="R292" s="4">
        <v>3.6589999999999998</v>
      </c>
      <c r="S292">
        <f t="shared" si="189"/>
        <v>365900</v>
      </c>
      <c r="T292">
        <f t="shared" si="190"/>
        <v>5.5633624094866079</v>
      </c>
      <c r="U292">
        <f t="shared" si="191"/>
        <v>8.3999999999999631E-2</v>
      </c>
      <c r="V292">
        <f t="shared" si="192"/>
        <v>1.2523272724897634</v>
      </c>
      <c r="W292">
        <f t="shared" si="193"/>
        <v>2.2489156776519748E-2</v>
      </c>
      <c r="X292">
        <f t="shared" si="194"/>
        <v>1.3282169999999967</v>
      </c>
      <c r="Y292">
        <f t="shared" si="195"/>
        <v>501.63748077879939</v>
      </c>
      <c r="AA292" s="5">
        <v>3.4359999999999999</v>
      </c>
      <c r="AB292">
        <f t="shared" si="196"/>
        <v>343600</v>
      </c>
      <c r="AC292">
        <f t="shared" si="197"/>
        <v>5.5360531551592045</v>
      </c>
      <c r="AD292">
        <f t="shared" si="198"/>
        <v>7.4999999999999734E-2</v>
      </c>
      <c r="AE292">
        <f t="shared" si="199"/>
        <v>1.1100774876549191</v>
      </c>
      <c r="AF292">
        <f t="shared" si="200"/>
        <v>2.2489156776519748E-2</v>
      </c>
      <c r="AG292">
        <f t="shared" si="201"/>
        <v>1.2472679999999967</v>
      </c>
      <c r="AH292">
        <f t="shared" si="202"/>
        <v>471.06487673024174</v>
      </c>
      <c r="AJ292" s="6">
        <v>3.1030000000000002</v>
      </c>
      <c r="AK292">
        <f t="shared" si="203"/>
        <v>310300</v>
      </c>
      <c r="AL292">
        <f t="shared" si="204"/>
        <v>5.4917817755841654</v>
      </c>
      <c r="AM292">
        <f t="shared" si="205"/>
        <v>7.4000000000000288E-2</v>
      </c>
      <c r="AN292">
        <f t="shared" si="206"/>
        <v>1.3860939694296748</v>
      </c>
      <c r="AO292">
        <f t="shared" si="207"/>
        <v>2.2489156776519748E-2</v>
      </c>
      <c r="AP292">
        <f t="shared" si="208"/>
        <v>1.1263889999999972</v>
      </c>
      <c r="AQ292">
        <f t="shared" si="209"/>
        <v>425.41161597611762</v>
      </c>
      <c r="AS292" s="7">
        <v>3.028</v>
      </c>
      <c r="AT292">
        <f t="shared" si="210"/>
        <v>302800</v>
      </c>
      <c r="AU292">
        <f t="shared" si="211"/>
        <v>5.4811558708280348</v>
      </c>
      <c r="AV292">
        <f t="shared" si="212"/>
        <v>6.899999999999995E-2</v>
      </c>
      <c r="AW292">
        <f t="shared" si="213"/>
        <v>1.276003579970213</v>
      </c>
      <c r="AX292">
        <f t="shared" si="214"/>
        <v>2.2489156776519748E-2</v>
      </c>
      <c r="AY292">
        <f t="shared" si="215"/>
        <v>1.0991639999999971</v>
      </c>
      <c r="AZ292">
        <f t="shared" si="216"/>
        <v>415.12935004050405</v>
      </c>
      <c r="BB292" s="8">
        <v>2.5830000000000002</v>
      </c>
      <c r="BC292">
        <f t="shared" si="217"/>
        <v>258300.00000000003</v>
      </c>
      <c r="BD292">
        <f t="shared" si="218"/>
        <v>5.4121244061733176</v>
      </c>
      <c r="BE292">
        <f t="shared" si="219"/>
        <v>5.9000000000000163E-2</v>
      </c>
      <c r="BF292">
        <f t="shared" si="220"/>
        <v>1.3031937677279168</v>
      </c>
      <c r="BG292">
        <f t="shared" si="221"/>
        <v>2.2489156776519748E-2</v>
      </c>
      <c r="BH292">
        <f t="shared" si="222"/>
        <v>0.93762899999999771</v>
      </c>
      <c r="BI292">
        <f t="shared" si="223"/>
        <v>354.12123882253047</v>
      </c>
    </row>
    <row r="293" spans="1:61" x14ac:dyDescent="0.25">
      <c r="A293">
        <v>-71</v>
      </c>
      <c r="B293">
        <v>200.86</v>
      </c>
      <c r="C293">
        <f t="shared" si="180"/>
        <v>2.0086000000000003E-4</v>
      </c>
      <c r="D293">
        <f t="shared" si="181"/>
        <v>-3.6971065416434947</v>
      </c>
      <c r="E293">
        <f t="shared" si="224"/>
        <v>-3.6299999999999907E-6</v>
      </c>
      <c r="I293" s="3">
        <v>3.7280000000000002</v>
      </c>
      <c r="J293">
        <f t="shared" si="182"/>
        <v>372800</v>
      </c>
      <c r="K293">
        <f t="shared" si="183"/>
        <v>5.5714759036819439</v>
      </c>
      <c r="L293">
        <f t="shared" si="184"/>
        <v>7.8000000000000291E-2</v>
      </c>
      <c r="M293">
        <f t="shared" si="185"/>
        <v>1.1818840208839596</v>
      </c>
      <c r="N293">
        <f t="shared" si="186"/>
        <v>2.1847685852592585E-2</v>
      </c>
      <c r="O293">
        <f t="shared" si="187"/>
        <v>1.3532639999999965</v>
      </c>
      <c r="P293">
        <f t="shared" si="188"/>
        <v>502.02443469211596</v>
      </c>
      <c r="R293" s="4">
        <v>3.742</v>
      </c>
      <c r="S293">
        <f t="shared" si="189"/>
        <v>374200</v>
      </c>
      <c r="T293">
        <f t="shared" si="190"/>
        <v>5.5731037831639911</v>
      </c>
      <c r="U293">
        <f t="shared" si="191"/>
        <v>8.3000000000000185E-2</v>
      </c>
      <c r="V293">
        <f t="shared" si="192"/>
        <v>1.1631247514021237</v>
      </c>
      <c r="W293">
        <f t="shared" si="193"/>
        <v>2.1847685852592585E-2</v>
      </c>
      <c r="X293">
        <f t="shared" si="194"/>
        <v>1.3583459999999965</v>
      </c>
      <c r="Y293">
        <f t="shared" si="195"/>
        <v>503.909719586346</v>
      </c>
      <c r="AA293" s="5">
        <v>3.5049999999999999</v>
      </c>
      <c r="AB293">
        <f t="shared" si="196"/>
        <v>350500</v>
      </c>
      <c r="AC293">
        <f t="shared" si="197"/>
        <v>5.5446880223026778</v>
      </c>
      <c r="AD293">
        <f t="shared" si="198"/>
        <v>6.899999999999995E-2</v>
      </c>
      <c r="AE293">
        <f t="shared" si="199"/>
        <v>1.1180550155278142</v>
      </c>
      <c r="AF293">
        <f t="shared" si="200"/>
        <v>2.1847685852592585E-2</v>
      </c>
      <c r="AG293">
        <f t="shared" si="201"/>
        <v>1.2723149999999968</v>
      </c>
      <c r="AH293">
        <f t="shared" si="202"/>
        <v>471.99453959116585</v>
      </c>
      <c r="AJ293" s="6">
        <v>3.181</v>
      </c>
      <c r="AK293">
        <f t="shared" si="203"/>
        <v>318100</v>
      </c>
      <c r="AL293">
        <f t="shared" si="204"/>
        <v>5.5025636691073636</v>
      </c>
      <c r="AM293">
        <f t="shared" si="205"/>
        <v>7.7999999999999847E-2</v>
      </c>
      <c r="AN293">
        <f t="shared" si="206"/>
        <v>1.4162855296918879</v>
      </c>
      <c r="AO293">
        <f t="shared" si="207"/>
        <v>2.1847685852592585E-2</v>
      </c>
      <c r="AP293">
        <f t="shared" si="208"/>
        <v>1.1547029999999969</v>
      </c>
      <c r="AQ293">
        <f t="shared" si="209"/>
        <v>428.36366061041332</v>
      </c>
      <c r="AS293" s="7">
        <v>3.0979999999999999</v>
      </c>
      <c r="AT293">
        <f t="shared" si="210"/>
        <v>309800</v>
      </c>
      <c r="AU293">
        <f t="shared" si="211"/>
        <v>5.4910814134231876</v>
      </c>
      <c r="AV293">
        <f t="shared" si="212"/>
        <v>6.999999999999984E-2</v>
      </c>
      <c r="AW293">
        <f t="shared" si="213"/>
        <v>1.3152757324715225</v>
      </c>
      <c r="AX293">
        <f t="shared" si="214"/>
        <v>2.1847685852592585E-2</v>
      </c>
      <c r="AY293">
        <f t="shared" si="215"/>
        <v>1.1245739999999971</v>
      </c>
      <c r="AZ293">
        <f t="shared" si="216"/>
        <v>417.18661445176372</v>
      </c>
      <c r="BB293" s="8">
        <v>2.6440000000000001</v>
      </c>
      <c r="BC293">
        <f t="shared" si="217"/>
        <v>264400</v>
      </c>
      <c r="BD293">
        <f t="shared" si="218"/>
        <v>5.4222614508136022</v>
      </c>
      <c r="BE293">
        <f t="shared" si="219"/>
        <v>6.0999999999999943E-2</v>
      </c>
      <c r="BF293">
        <f t="shared" si="220"/>
        <v>1.3150922186099931</v>
      </c>
      <c r="BG293">
        <f t="shared" si="221"/>
        <v>2.1847685852592585E-2</v>
      </c>
      <c r="BH293">
        <f t="shared" si="222"/>
        <v>0.95977199999999752</v>
      </c>
      <c r="BI293">
        <f t="shared" si="223"/>
        <v>356.04951859601783</v>
      </c>
    </row>
    <row r="294" spans="1:61" x14ac:dyDescent="0.25">
      <c r="A294">
        <v>-70</v>
      </c>
      <c r="B294">
        <v>197.24</v>
      </c>
      <c r="C294">
        <f t="shared" si="180"/>
        <v>1.9724E-4</v>
      </c>
      <c r="D294">
        <f t="shared" si="181"/>
        <v>-3.7050050061408997</v>
      </c>
      <c r="E294">
        <f t="shared" si="224"/>
        <v>-3.6200000000000229E-6</v>
      </c>
      <c r="I294" s="3">
        <v>3.8090000000000002</v>
      </c>
      <c r="J294">
        <f t="shared" si="182"/>
        <v>380900</v>
      </c>
      <c r="K294">
        <f t="shared" si="183"/>
        <v>5.5808109726609461</v>
      </c>
      <c r="L294">
        <f t="shared" si="184"/>
        <v>8.0999999999999961E-2</v>
      </c>
      <c r="M294">
        <f t="shared" si="185"/>
        <v>1.219172916691851</v>
      </c>
      <c r="N294">
        <f t="shared" si="186"/>
        <v>2.1211931654417066E-2</v>
      </c>
      <c r="O294">
        <f t="shared" si="187"/>
        <v>1.3788580000000088</v>
      </c>
      <c r="P294">
        <f t="shared" si="188"/>
        <v>503.6878330240657</v>
      </c>
      <c r="R294" s="4">
        <v>3.8220000000000001</v>
      </c>
      <c r="S294">
        <f t="shared" si="189"/>
        <v>382200</v>
      </c>
      <c r="T294">
        <f t="shared" si="190"/>
        <v>5.5822906827189938</v>
      </c>
      <c r="U294">
        <f t="shared" si="191"/>
        <v>8.0000000000000071E-2</v>
      </c>
      <c r="V294">
        <f t="shared" si="192"/>
        <v>1.284079997124896</v>
      </c>
      <c r="W294">
        <f t="shared" si="193"/>
        <v>2.1211931654417066E-2</v>
      </c>
      <c r="X294">
        <f t="shared" si="194"/>
        <v>1.3835640000000087</v>
      </c>
      <c r="Y294">
        <f t="shared" si="195"/>
        <v>505.40690412653692</v>
      </c>
      <c r="AA294" s="5">
        <v>3.577</v>
      </c>
      <c r="AB294">
        <f t="shared" si="196"/>
        <v>357700</v>
      </c>
      <c r="AC294">
        <f t="shared" si="197"/>
        <v>5.5535189401489697</v>
      </c>
      <c r="AD294">
        <f t="shared" si="198"/>
        <v>7.2000000000000064E-2</v>
      </c>
      <c r="AE294">
        <f t="shared" si="199"/>
        <v>1.2235849454253065</v>
      </c>
      <c r="AF294">
        <f t="shared" si="200"/>
        <v>2.1211931654417066E-2</v>
      </c>
      <c r="AG294">
        <f t="shared" si="201"/>
        <v>1.2948740000000083</v>
      </c>
      <c r="AH294">
        <f t="shared" si="202"/>
        <v>473.0090256568871</v>
      </c>
      <c r="AJ294" s="6">
        <v>3.2639999999999998</v>
      </c>
      <c r="AK294">
        <f t="shared" si="203"/>
        <v>326400</v>
      </c>
      <c r="AL294">
        <f t="shared" si="204"/>
        <v>5.5137501500818233</v>
      </c>
      <c r="AM294">
        <f t="shared" si="205"/>
        <v>8.2999999999999741E-2</v>
      </c>
      <c r="AN294">
        <f t="shared" si="206"/>
        <v>1.3717344519947485</v>
      </c>
      <c r="AO294">
        <f t="shared" si="207"/>
        <v>2.1211931654417066E-2</v>
      </c>
      <c r="AP294">
        <f t="shared" si="208"/>
        <v>1.1815680000000075</v>
      </c>
      <c r="AQ294">
        <f t="shared" si="209"/>
        <v>431.61908295892641</v>
      </c>
      <c r="AS294" s="7">
        <v>3.173</v>
      </c>
      <c r="AT294">
        <f t="shared" si="210"/>
        <v>317300</v>
      </c>
      <c r="AU294">
        <f t="shared" si="211"/>
        <v>5.5014700721004122</v>
      </c>
      <c r="AV294">
        <f t="shared" si="212"/>
        <v>7.5000000000000178E-2</v>
      </c>
      <c r="AW294">
        <f t="shared" si="213"/>
        <v>1.2611843830228355</v>
      </c>
      <c r="AX294">
        <f t="shared" si="214"/>
        <v>2.1211931654417066E-2</v>
      </c>
      <c r="AY294">
        <f t="shared" si="215"/>
        <v>1.1486260000000073</v>
      </c>
      <c r="AZ294">
        <f t="shared" si="216"/>
        <v>419.58558524162788</v>
      </c>
      <c r="BB294" s="8">
        <v>2.7080000000000002</v>
      </c>
      <c r="BC294">
        <f t="shared" si="217"/>
        <v>270800</v>
      </c>
      <c r="BD294">
        <f t="shared" si="218"/>
        <v>5.4326486600131068</v>
      </c>
      <c r="BE294">
        <f t="shared" si="219"/>
        <v>6.4000000000000057E-2</v>
      </c>
      <c r="BF294">
        <f t="shared" si="220"/>
        <v>1.319405874367541</v>
      </c>
      <c r="BG294">
        <f t="shared" si="221"/>
        <v>2.1211931654417066E-2</v>
      </c>
      <c r="BH294">
        <f t="shared" si="222"/>
        <v>0.98029600000000616</v>
      </c>
      <c r="BI294">
        <f t="shared" si="223"/>
        <v>358.09573426861908</v>
      </c>
    </row>
    <row r="295" spans="1:61" x14ac:dyDescent="0.25">
      <c r="A295">
        <v>-69</v>
      </c>
      <c r="B295">
        <v>193.62</v>
      </c>
      <c r="C295">
        <f t="shared" si="180"/>
        <v>1.9362000000000001E-4</v>
      </c>
      <c r="D295">
        <f t="shared" si="181"/>
        <v>-3.7130497842124512</v>
      </c>
      <c r="E295">
        <f t="shared" si="224"/>
        <v>-3.6199999999999958E-6</v>
      </c>
      <c r="I295" s="3">
        <v>3.8959999999999999</v>
      </c>
      <c r="J295">
        <f t="shared" si="182"/>
        <v>389600</v>
      </c>
      <c r="K295">
        <f t="shared" si="183"/>
        <v>5.5906189482065782</v>
      </c>
      <c r="L295">
        <f t="shared" si="184"/>
        <v>8.6999999999999744E-2</v>
      </c>
      <c r="M295">
        <f t="shared" si="185"/>
        <v>1.3503451893010505</v>
      </c>
      <c r="N295">
        <f t="shared" si="186"/>
        <v>2.0582089032071649E-2</v>
      </c>
      <c r="O295">
        <f t="shared" si="187"/>
        <v>1.4103519999999983</v>
      </c>
      <c r="P295">
        <f t="shared" si="188"/>
        <v>505.73691815063899</v>
      </c>
      <c r="R295" s="4">
        <v>3.9140000000000001</v>
      </c>
      <c r="S295">
        <f t="shared" si="189"/>
        <v>391400</v>
      </c>
      <c r="T295">
        <f t="shared" si="190"/>
        <v>5.5926208213219821</v>
      </c>
      <c r="U295">
        <f t="shared" si="191"/>
        <v>9.2000000000000082E-2</v>
      </c>
      <c r="V295">
        <f t="shared" si="192"/>
        <v>1.503262974154167</v>
      </c>
      <c r="W295">
        <f t="shared" si="193"/>
        <v>2.0582089032071649E-2</v>
      </c>
      <c r="X295">
        <f t="shared" si="194"/>
        <v>1.4168679999999985</v>
      </c>
      <c r="Y295">
        <f t="shared" si="195"/>
        <v>508.07348502094482</v>
      </c>
      <c r="AA295" s="5">
        <v>3.6589999999999998</v>
      </c>
      <c r="AB295">
        <f t="shared" si="196"/>
        <v>365900</v>
      </c>
      <c r="AC295">
        <f t="shared" si="197"/>
        <v>5.5633624094866079</v>
      </c>
      <c r="AD295">
        <f t="shared" si="198"/>
        <v>8.1999999999999851E-2</v>
      </c>
      <c r="AE295">
        <f t="shared" si="199"/>
        <v>1.3373268599761656</v>
      </c>
      <c r="AF295">
        <f t="shared" si="200"/>
        <v>2.0582089032071649E-2</v>
      </c>
      <c r="AG295">
        <f t="shared" si="201"/>
        <v>1.3245579999999986</v>
      </c>
      <c r="AH295">
        <f t="shared" si="202"/>
        <v>474.97212102494558</v>
      </c>
      <c r="AJ295" s="6">
        <v>3.3479999999999999</v>
      </c>
      <c r="AK295">
        <f t="shared" si="203"/>
        <v>334800</v>
      </c>
      <c r="AL295">
        <f t="shared" si="204"/>
        <v>5.5247854493212225</v>
      </c>
      <c r="AM295">
        <f t="shared" si="205"/>
        <v>8.4000000000000075E-2</v>
      </c>
      <c r="AN295">
        <f t="shared" si="206"/>
        <v>1.3047965357951608</v>
      </c>
      <c r="AO295">
        <f t="shared" si="207"/>
        <v>2.0582089032071649E-2</v>
      </c>
      <c r="AP295">
        <f t="shared" si="208"/>
        <v>1.2119759999999986</v>
      </c>
      <c r="AQ295">
        <f t="shared" si="209"/>
        <v>434.60143787688378</v>
      </c>
      <c r="AS295" s="7">
        <v>3.2480000000000002</v>
      </c>
      <c r="AT295">
        <f t="shared" si="210"/>
        <v>324800</v>
      </c>
      <c r="AU295">
        <f t="shared" si="211"/>
        <v>5.5116160205691376</v>
      </c>
      <c r="AV295">
        <f t="shared" si="212"/>
        <v>7.5000000000000178E-2</v>
      </c>
      <c r="AW295">
        <f t="shared" si="213"/>
        <v>1.3604595076822841</v>
      </c>
      <c r="AX295">
        <f t="shared" si="214"/>
        <v>2.0582089032071649E-2</v>
      </c>
      <c r="AY295">
        <f t="shared" si="215"/>
        <v>1.1757759999999986</v>
      </c>
      <c r="AZ295">
        <f t="shared" si="216"/>
        <v>421.6205108196292</v>
      </c>
      <c r="BB295" s="8">
        <v>2.7749999999999999</v>
      </c>
      <c r="BC295">
        <f t="shared" si="217"/>
        <v>277500</v>
      </c>
      <c r="BD295">
        <f t="shared" si="218"/>
        <v>5.4432629874586951</v>
      </c>
      <c r="BE295">
        <f t="shared" si="219"/>
        <v>6.6999999999999726E-2</v>
      </c>
      <c r="BF295">
        <f t="shared" si="220"/>
        <v>1.3460974314872538</v>
      </c>
      <c r="BG295">
        <f t="shared" si="221"/>
        <v>2.0582089032071649E-2</v>
      </c>
      <c r="BH295">
        <f t="shared" si="222"/>
        <v>1.0045499999999989</v>
      </c>
      <c r="BI295">
        <f t="shared" si="223"/>
        <v>360.22072583881499</v>
      </c>
    </row>
    <row r="296" spans="1:61" x14ac:dyDescent="0.25">
      <c r="A296">
        <v>-68</v>
      </c>
      <c r="B296">
        <v>190.02</v>
      </c>
      <c r="C296">
        <f t="shared" si="180"/>
        <v>1.9002E-4</v>
      </c>
      <c r="D296">
        <f t="shared" si="181"/>
        <v>-3.7212006862444444</v>
      </c>
      <c r="E296">
        <f t="shared" si="224"/>
        <v>-3.6000000000000062E-6</v>
      </c>
      <c r="I296" s="3">
        <v>3.996</v>
      </c>
      <c r="J296">
        <f t="shared" si="182"/>
        <v>399600</v>
      </c>
      <c r="K296">
        <f t="shared" si="183"/>
        <v>5.6016254795539444</v>
      </c>
      <c r="L296">
        <f t="shared" si="184"/>
        <v>0.10000000000000009</v>
      </c>
      <c r="M296">
        <f t="shared" si="185"/>
        <v>1.3432806346492727</v>
      </c>
      <c r="N296">
        <f t="shared" si="186"/>
        <v>1.9958351087161291E-2</v>
      </c>
      <c r="O296">
        <f t="shared" si="187"/>
        <v>1.4385600000000025</v>
      </c>
      <c r="P296">
        <f t="shared" si="188"/>
        <v>509.07326178289395</v>
      </c>
      <c r="R296" s="4">
        <v>4.0259999999999998</v>
      </c>
      <c r="S296">
        <f t="shared" si="189"/>
        <v>402600</v>
      </c>
      <c r="T296">
        <f t="shared" si="190"/>
        <v>5.6048737705526355</v>
      </c>
      <c r="U296">
        <f t="shared" si="191"/>
        <v>0.11199999999999966</v>
      </c>
      <c r="V296">
        <f t="shared" si="192"/>
        <v>1.4092966335393315</v>
      </c>
      <c r="W296">
        <f t="shared" si="193"/>
        <v>1.9958351087161291E-2</v>
      </c>
      <c r="X296">
        <f t="shared" si="194"/>
        <v>1.4493600000000024</v>
      </c>
      <c r="Y296">
        <f t="shared" si="195"/>
        <v>512.89513311760038</v>
      </c>
      <c r="AA296" s="5">
        <v>3.7519999999999998</v>
      </c>
      <c r="AB296">
        <f t="shared" si="196"/>
        <v>375200</v>
      </c>
      <c r="AC296">
        <f t="shared" si="197"/>
        <v>5.5742628297070267</v>
      </c>
      <c r="AD296">
        <f t="shared" si="198"/>
        <v>9.2999999999999972E-2</v>
      </c>
      <c r="AE296">
        <f t="shared" si="199"/>
        <v>1.2936915668171869</v>
      </c>
      <c r="AF296">
        <f t="shared" si="200"/>
        <v>1.9958351087161291E-2</v>
      </c>
      <c r="AG296">
        <f t="shared" si="201"/>
        <v>1.3507200000000024</v>
      </c>
      <c r="AH296">
        <f t="shared" si="202"/>
        <v>477.98870826061511</v>
      </c>
      <c r="AJ296" s="6">
        <v>3.431</v>
      </c>
      <c r="AK296">
        <f t="shared" si="203"/>
        <v>343100</v>
      </c>
      <c r="AL296">
        <f t="shared" si="204"/>
        <v>5.535420718056173</v>
      </c>
      <c r="AM296">
        <f t="shared" si="205"/>
        <v>8.3000000000000185E-2</v>
      </c>
      <c r="AN296">
        <f t="shared" si="206"/>
        <v>1.324039989380803</v>
      </c>
      <c r="AO296">
        <f t="shared" si="207"/>
        <v>1.9958351087161291E-2</v>
      </c>
      <c r="AP296">
        <f t="shared" si="208"/>
        <v>1.235160000000002</v>
      </c>
      <c r="AQ296">
        <f t="shared" si="209"/>
        <v>437.09468497925661</v>
      </c>
      <c r="AS296" s="7">
        <v>3.3319999999999999</v>
      </c>
      <c r="AT296">
        <f t="shared" si="210"/>
        <v>333200</v>
      </c>
      <c r="AU296">
        <f t="shared" si="211"/>
        <v>5.5227049927347496</v>
      </c>
      <c r="AV296">
        <f t="shared" si="212"/>
        <v>8.3999999999999631E-2</v>
      </c>
      <c r="AW296">
        <f t="shared" si="213"/>
        <v>1.3475820326048487</v>
      </c>
      <c r="AX296">
        <f t="shared" si="214"/>
        <v>1.9958351087161291E-2</v>
      </c>
      <c r="AY296">
        <f t="shared" si="215"/>
        <v>1.1995200000000021</v>
      </c>
      <c r="AZ296">
        <f t="shared" si="216"/>
        <v>424.48250957472544</v>
      </c>
      <c r="BB296" s="8">
        <v>2.8460000000000001</v>
      </c>
      <c r="BC296">
        <f t="shared" si="217"/>
        <v>284600</v>
      </c>
      <c r="BD296">
        <f t="shared" si="218"/>
        <v>5.4542348957482654</v>
      </c>
      <c r="BE296">
        <f t="shared" si="219"/>
        <v>7.1000000000000174E-2</v>
      </c>
      <c r="BF296">
        <f t="shared" si="220"/>
        <v>1.3241182938949854</v>
      </c>
      <c r="BG296">
        <f t="shared" si="221"/>
        <v>1.9958351087161291E-2</v>
      </c>
      <c r="BH296">
        <f t="shared" si="222"/>
        <v>1.0245600000000017</v>
      </c>
      <c r="BI296">
        <f t="shared" si="223"/>
        <v>362.56819395248158</v>
      </c>
    </row>
    <row r="297" spans="1:61" x14ac:dyDescent="0.25">
      <c r="A297">
        <v>-67</v>
      </c>
      <c r="B297">
        <v>186.42</v>
      </c>
      <c r="C297">
        <f t="shared" si="180"/>
        <v>1.8641999999999999E-4</v>
      </c>
      <c r="D297">
        <f t="shared" si="181"/>
        <v>-3.7295074963613821</v>
      </c>
      <c r="E297">
        <f t="shared" si="224"/>
        <v>-3.6000000000000062E-6</v>
      </c>
      <c r="I297" s="3">
        <v>4.0999999999999996</v>
      </c>
      <c r="J297">
        <f t="shared" si="182"/>
        <v>409999.99999999994</v>
      </c>
      <c r="K297">
        <f t="shared" si="183"/>
        <v>5.6127838567197355</v>
      </c>
      <c r="L297">
        <f t="shared" si="184"/>
        <v>0.10399999999999965</v>
      </c>
      <c r="M297">
        <f t="shared" si="185"/>
        <v>1.3371006618323225</v>
      </c>
      <c r="N297">
        <f t="shared" si="186"/>
        <v>1.9340909112689403E-2</v>
      </c>
      <c r="O297">
        <f t="shared" si="187"/>
        <v>1.4760000000000024</v>
      </c>
      <c r="P297">
        <f t="shared" si="188"/>
        <v>512.42682213898058</v>
      </c>
      <c r="R297" s="4">
        <v>4.1360000000000001</v>
      </c>
      <c r="S297">
        <f t="shared" si="189"/>
        <v>413600</v>
      </c>
      <c r="T297">
        <f t="shared" si="190"/>
        <v>5.6165805300858862</v>
      </c>
      <c r="U297">
        <f t="shared" si="191"/>
        <v>0.11000000000000032</v>
      </c>
      <c r="V297">
        <f t="shared" si="192"/>
        <v>1.1313674769200233</v>
      </c>
      <c r="W297">
        <f t="shared" si="193"/>
        <v>1.9340909112689403E-2</v>
      </c>
      <c r="X297">
        <f t="shared" si="194"/>
        <v>1.4889600000000025</v>
      </c>
      <c r="Y297">
        <f t="shared" si="195"/>
        <v>516.92617960166456</v>
      </c>
      <c r="AA297" s="5">
        <v>3.8460000000000001</v>
      </c>
      <c r="AB297">
        <f t="shared" si="196"/>
        <v>384600</v>
      </c>
      <c r="AC297">
        <f t="shared" si="197"/>
        <v>5.5850092799024607</v>
      </c>
      <c r="AD297">
        <f t="shared" si="198"/>
        <v>9.4000000000000306E-2</v>
      </c>
      <c r="AE297">
        <f t="shared" si="199"/>
        <v>1.2026147447131568</v>
      </c>
      <c r="AF297">
        <f t="shared" si="200"/>
        <v>1.9340909112689403E-2</v>
      </c>
      <c r="AG297">
        <f t="shared" si="201"/>
        <v>1.3845600000000025</v>
      </c>
      <c r="AH297">
        <f t="shared" si="202"/>
        <v>480.68135559671214</v>
      </c>
      <c r="AJ297" s="6">
        <v>3.5190000000000001</v>
      </c>
      <c r="AK297">
        <f t="shared" si="203"/>
        <v>351900</v>
      </c>
      <c r="AL297">
        <f t="shared" si="204"/>
        <v>5.5464192668351915</v>
      </c>
      <c r="AM297">
        <f t="shared" si="205"/>
        <v>8.8000000000000078E-2</v>
      </c>
      <c r="AN297">
        <f t="shared" si="206"/>
        <v>1.3271951088740923</v>
      </c>
      <c r="AO297">
        <f t="shared" si="207"/>
        <v>1.9340909112689403E-2</v>
      </c>
      <c r="AP297">
        <f t="shared" si="208"/>
        <v>1.2668400000000022</v>
      </c>
      <c r="AQ297">
        <f t="shared" si="209"/>
        <v>439.81219197733492</v>
      </c>
      <c r="AS297" s="7">
        <v>3.419</v>
      </c>
      <c r="AT297">
        <f t="shared" si="210"/>
        <v>341900</v>
      </c>
      <c r="AU297">
        <f t="shared" si="211"/>
        <v>5.533899100796595</v>
      </c>
      <c r="AV297">
        <f t="shared" si="212"/>
        <v>8.7000000000000188E-2</v>
      </c>
      <c r="AW297">
        <f t="shared" si="213"/>
        <v>1.4094249634527563</v>
      </c>
      <c r="AX297">
        <f t="shared" si="214"/>
        <v>1.9340909112689403E-2</v>
      </c>
      <c r="AY297">
        <f t="shared" si="215"/>
        <v>1.2308400000000022</v>
      </c>
      <c r="AZ297">
        <f t="shared" si="216"/>
        <v>427.31397680321345</v>
      </c>
      <c r="BB297" s="8">
        <v>2.919</v>
      </c>
      <c r="BC297">
        <f t="shared" si="217"/>
        <v>291900</v>
      </c>
      <c r="BD297">
        <f t="shared" si="218"/>
        <v>5.4652340949880145</v>
      </c>
      <c r="BE297">
        <f t="shared" si="219"/>
        <v>7.2999999999999954E-2</v>
      </c>
      <c r="BF297">
        <f t="shared" si="220"/>
        <v>1.3218085351289248</v>
      </c>
      <c r="BG297">
        <f t="shared" si="221"/>
        <v>1.9340909112689403E-2</v>
      </c>
      <c r="BH297">
        <f t="shared" si="222"/>
        <v>1.0508400000000018</v>
      </c>
      <c r="BI297">
        <f t="shared" si="223"/>
        <v>364.82290093260599</v>
      </c>
    </row>
    <row r="298" spans="1:61" x14ac:dyDescent="0.25">
      <c r="A298">
        <v>-66</v>
      </c>
      <c r="B298">
        <v>182.83</v>
      </c>
      <c r="C298">
        <f t="shared" si="180"/>
        <v>1.8283000000000001E-4</v>
      </c>
      <c r="D298">
        <f t="shared" si="181"/>
        <v>-3.7379525407385747</v>
      </c>
      <c r="E298">
        <f t="shared" si="224"/>
        <v>-3.5899999999999843E-6</v>
      </c>
      <c r="I298" s="3">
        <v>4.2080000000000002</v>
      </c>
      <c r="J298">
        <f t="shared" si="182"/>
        <v>420800</v>
      </c>
      <c r="K298">
        <f t="shared" si="183"/>
        <v>5.624075731145683</v>
      </c>
      <c r="L298">
        <f t="shared" si="184"/>
        <v>0.10800000000000054</v>
      </c>
      <c r="M298">
        <f t="shared" si="185"/>
        <v>1.2498415510157237</v>
      </c>
      <c r="N298">
        <f t="shared" si="186"/>
        <v>1.8729952533424937E-2</v>
      </c>
      <c r="O298">
        <f t="shared" si="187"/>
        <v>1.5106719999999934</v>
      </c>
      <c r="P298">
        <f t="shared" si="188"/>
        <v>515.79684833374779</v>
      </c>
      <c r="R298" s="4">
        <v>4.2279999999999998</v>
      </c>
      <c r="S298">
        <f t="shared" si="189"/>
        <v>422800</v>
      </c>
      <c r="T298">
        <f t="shared" si="190"/>
        <v>5.6261349786353883</v>
      </c>
      <c r="U298">
        <f t="shared" si="191"/>
        <v>9.1999999999999638E-2</v>
      </c>
      <c r="V298">
        <f t="shared" si="192"/>
        <v>1.0563987690232106</v>
      </c>
      <c r="W298">
        <f t="shared" si="193"/>
        <v>1.8729952533424937E-2</v>
      </c>
      <c r="X298">
        <f t="shared" si="194"/>
        <v>1.5178519999999933</v>
      </c>
      <c r="Y298">
        <f t="shared" si="195"/>
        <v>518.24835426689299</v>
      </c>
      <c r="AA298" s="5">
        <v>3.9369999999999998</v>
      </c>
      <c r="AB298">
        <f t="shared" si="196"/>
        <v>393700</v>
      </c>
      <c r="AC298">
        <f t="shared" si="197"/>
        <v>5.5951654147902294</v>
      </c>
      <c r="AD298">
        <f t="shared" si="198"/>
        <v>9.0999999999999748E-2</v>
      </c>
      <c r="AE298">
        <f t="shared" si="199"/>
        <v>1.1210175864038148</v>
      </c>
      <c r="AF298">
        <f t="shared" si="200"/>
        <v>1.8729952533424937E-2</v>
      </c>
      <c r="AG298">
        <f t="shared" si="201"/>
        <v>1.4133829999999938</v>
      </c>
      <c r="AH298">
        <f t="shared" si="202"/>
        <v>482.57894293963039</v>
      </c>
      <c r="AJ298" s="6">
        <v>3.6110000000000002</v>
      </c>
      <c r="AK298">
        <f t="shared" si="203"/>
        <v>361100</v>
      </c>
      <c r="AL298">
        <f t="shared" si="204"/>
        <v>5.5576274884268262</v>
      </c>
      <c r="AM298">
        <f t="shared" si="205"/>
        <v>9.2000000000000082E-2</v>
      </c>
      <c r="AN298">
        <f t="shared" si="206"/>
        <v>1.2621253161530148</v>
      </c>
      <c r="AO298">
        <f t="shared" si="207"/>
        <v>1.8729952533424937E-2</v>
      </c>
      <c r="AP298">
        <f t="shared" si="208"/>
        <v>1.2963489999999944</v>
      </c>
      <c r="AQ298">
        <f t="shared" si="209"/>
        <v>442.61939622936387</v>
      </c>
      <c r="AS298" s="7">
        <v>3.5139999999999998</v>
      </c>
      <c r="AT298">
        <f t="shared" si="210"/>
        <v>351400</v>
      </c>
      <c r="AU298">
        <f t="shared" si="211"/>
        <v>5.5458017571592766</v>
      </c>
      <c r="AV298">
        <f t="shared" si="212"/>
        <v>9.4999999999999751E-2</v>
      </c>
      <c r="AW298">
        <f t="shared" si="213"/>
        <v>1.3948961677794909</v>
      </c>
      <c r="AX298">
        <f t="shared" si="214"/>
        <v>1.8729952533424937E-2</v>
      </c>
      <c r="AY298">
        <f t="shared" si="215"/>
        <v>1.2615259999999944</v>
      </c>
      <c r="AZ298">
        <f t="shared" si="216"/>
        <v>430.72959245360971</v>
      </c>
      <c r="BB298" s="8">
        <v>2.9950000000000001</v>
      </c>
      <c r="BC298">
        <f t="shared" si="217"/>
        <v>299500</v>
      </c>
      <c r="BD298">
        <f t="shared" si="218"/>
        <v>5.4763968267253302</v>
      </c>
      <c r="BE298">
        <f t="shared" si="219"/>
        <v>7.6000000000000068E-2</v>
      </c>
      <c r="BF298">
        <f t="shared" si="220"/>
        <v>1.3202881537619229</v>
      </c>
      <c r="BG298">
        <f t="shared" si="221"/>
        <v>1.8729952533424937E-2</v>
      </c>
      <c r="BH298">
        <f t="shared" si="222"/>
        <v>1.0752049999999953</v>
      </c>
      <c r="BI298">
        <f t="shared" si="223"/>
        <v>367.11301348849207</v>
      </c>
    </row>
    <row r="299" spans="1:61" x14ac:dyDescent="0.25">
      <c r="A299">
        <v>-65</v>
      </c>
      <c r="B299">
        <v>179.26</v>
      </c>
      <c r="C299">
        <f t="shared" si="180"/>
        <v>1.7925999999999999E-4</v>
      </c>
      <c r="D299">
        <f t="shared" si="181"/>
        <v>-3.7465166079129855</v>
      </c>
      <c r="E299">
        <f t="shared" si="224"/>
        <v>-3.5700000000000217E-6</v>
      </c>
      <c r="I299" s="3">
        <v>4.3129999999999997</v>
      </c>
      <c r="J299">
        <f t="shared" si="182"/>
        <v>431300</v>
      </c>
      <c r="K299">
        <f t="shared" si="183"/>
        <v>5.6347794581459514</v>
      </c>
      <c r="L299">
        <f t="shared" si="184"/>
        <v>0.10499999999999954</v>
      </c>
      <c r="M299">
        <f t="shared" si="185"/>
        <v>1.3230843545826345</v>
      </c>
      <c r="N299">
        <f t="shared" si="186"/>
        <v>1.8125668846783849E-2</v>
      </c>
      <c r="O299">
        <f t="shared" si="187"/>
        <v>1.5397410000000094</v>
      </c>
      <c r="P299">
        <f t="shared" si="188"/>
        <v>518.34432007099247</v>
      </c>
      <c r="R299" s="4">
        <v>4.3170000000000002</v>
      </c>
      <c r="S299">
        <f t="shared" si="189"/>
        <v>431700</v>
      </c>
      <c r="T299">
        <f t="shared" si="190"/>
        <v>5.6351820486562678</v>
      </c>
      <c r="U299">
        <f t="shared" si="191"/>
        <v>8.9000000000000412E-2</v>
      </c>
      <c r="V299">
        <f t="shared" si="192"/>
        <v>1.2768713631021307</v>
      </c>
      <c r="W299">
        <f t="shared" si="193"/>
        <v>1.8125668846783849E-2</v>
      </c>
      <c r="X299">
        <f t="shared" si="194"/>
        <v>1.5411690000000093</v>
      </c>
      <c r="Y299">
        <f t="shared" si="195"/>
        <v>518.82504747193934</v>
      </c>
      <c r="AA299" s="5">
        <v>4.0250000000000004</v>
      </c>
      <c r="AB299">
        <f t="shared" si="196"/>
        <v>402500.00000000006</v>
      </c>
      <c r="AC299">
        <f t="shared" si="197"/>
        <v>5.6047658847038875</v>
      </c>
      <c r="AD299">
        <f t="shared" si="198"/>
        <v>8.8000000000000522E-2</v>
      </c>
      <c r="AE299">
        <f t="shared" si="199"/>
        <v>1.0539464431824577</v>
      </c>
      <c r="AF299">
        <f t="shared" si="200"/>
        <v>1.8125668846783849E-2</v>
      </c>
      <c r="AG299">
        <f t="shared" si="201"/>
        <v>1.4369250000000089</v>
      </c>
      <c r="AH299">
        <f t="shared" si="202"/>
        <v>483.73194720281589</v>
      </c>
      <c r="AJ299" s="6">
        <v>3.702</v>
      </c>
      <c r="AK299">
        <f t="shared" si="203"/>
        <v>370200</v>
      </c>
      <c r="AL299">
        <f t="shared" si="204"/>
        <v>5.568436414416885</v>
      </c>
      <c r="AM299">
        <f t="shared" si="205"/>
        <v>9.0999999999999748E-2</v>
      </c>
      <c r="AN299">
        <f t="shared" si="206"/>
        <v>1.3025325259671336</v>
      </c>
      <c r="AO299">
        <f t="shared" si="207"/>
        <v>1.8125668846783849E-2</v>
      </c>
      <c r="AP299">
        <f t="shared" si="208"/>
        <v>1.3216140000000081</v>
      </c>
      <c r="AQ299">
        <f t="shared" si="209"/>
        <v>444.91320957635378</v>
      </c>
      <c r="AS299" s="7">
        <v>3.6120000000000001</v>
      </c>
      <c r="AT299">
        <f t="shared" si="210"/>
        <v>361200</v>
      </c>
      <c r="AU299">
        <f t="shared" si="211"/>
        <v>5.5577477416414682</v>
      </c>
      <c r="AV299">
        <f t="shared" si="212"/>
        <v>9.8000000000000309E-2</v>
      </c>
      <c r="AW299">
        <f t="shared" si="213"/>
        <v>1.388277158330004</v>
      </c>
      <c r="AX299">
        <f t="shared" si="214"/>
        <v>1.8125668846783849E-2</v>
      </c>
      <c r="AY299">
        <f t="shared" si="215"/>
        <v>1.2894840000000078</v>
      </c>
      <c r="AZ299">
        <f t="shared" si="216"/>
        <v>434.09684305504862</v>
      </c>
      <c r="BB299" s="8">
        <v>3.0739999999999998</v>
      </c>
      <c r="BC299">
        <f t="shared" si="217"/>
        <v>307400</v>
      </c>
      <c r="BD299">
        <f t="shared" si="218"/>
        <v>5.487703863163726</v>
      </c>
      <c r="BE299">
        <f t="shared" si="219"/>
        <v>7.8999999999999737E-2</v>
      </c>
      <c r="BF299">
        <f t="shared" si="220"/>
        <v>1.3281920768644155</v>
      </c>
      <c r="BG299">
        <f t="shared" si="221"/>
        <v>1.8125668846783849E-2</v>
      </c>
      <c r="BH299">
        <f t="shared" si="222"/>
        <v>1.0974180000000067</v>
      </c>
      <c r="BI299">
        <f t="shared" si="223"/>
        <v>369.4390076276909</v>
      </c>
    </row>
    <row r="300" spans="1:61" x14ac:dyDescent="0.25">
      <c r="A300">
        <v>-64</v>
      </c>
      <c r="B300">
        <v>175.7</v>
      </c>
      <c r="C300">
        <f t="shared" si="180"/>
        <v>1.7569999999999999E-4</v>
      </c>
      <c r="D300">
        <f t="shared" si="181"/>
        <v>-3.7552282385047051</v>
      </c>
      <c r="E300">
        <f t="shared" si="224"/>
        <v>-3.5599999999999998E-6</v>
      </c>
      <c r="I300" s="3">
        <v>4.4290000000000003</v>
      </c>
      <c r="J300">
        <f t="shared" si="182"/>
        <v>442900</v>
      </c>
      <c r="K300">
        <f t="shared" si="183"/>
        <v>5.6463056802847591</v>
      </c>
      <c r="L300">
        <f t="shared" si="184"/>
        <v>0.11600000000000055</v>
      </c>
      <c r="M300">
        <f t="shared" si="185"/>
        <v>1.3566332752386019</v>
      </c>
      <c r="N300">
        <f t="shared" si="186"/>
        <v>1.7528243564244483E-2</v>
      </c>
      <c r="O300">
        <f t="shared" si="187"/>
        <v>1.576724</v>
      </c>
      <c r="P300">
        <f t="shared" si="188"/>
        <v>521.71453398704728</v>
      </c>
      <c r="R300" s="4">
        <v>4.4290000000000003</v>
      </c>
      <c r="S300">
        <f t="shared" si="189"/>
        <v>442900</v>
      </c>
      <c r="T300">
        <f t="shared" si="190"/>
        <v>5.6463056802847591</v>
      </c>
      <c r="U300">
        <f t="shared" si="191"/>
        <v>0.1120000000000001</v>
      </c>
      <c r="V300">
        <f t="shared" si="192"/>
        <v>1.4967153832934068</v>
      </c>
      <c r="W300">
        <f t="shared" si="193"/>
        <v>1.7528243564244483E-2</v>
      </c>
      <c r="X300">
        <f t="shared" si="194"/>
        <v>1.576724</v>
      </c>
      <c r="Y300">
        <f t="shared" si="195"/>
        <v>521.71453398704728</v>
      </c>
      <c r="AA300" s="5">
        <v>4.1109999999999998</v>
      </c>
      <c r="AB300">
        <f t="shared" si="196"/>
        <v>411100</v>
      </c>
      <c r="AC300">
        <f t="shared" si="197"/>
        <v>5.6139474767803499</v>
      </c>
      <c r="AD300">
        <f t="shared" si="198"/>
        <v>8.599999999999941E-2</v>
      </c>
      <c r="AE300">
        <f t="shared" si="199"/>
        <v>1.0522999848216033</v>
      </c>
      <c r="AF300">
        <f t="shared" si="200"/>
        <v>1.7528243564244483E-2</v>
      </c>
      <c r="AG300">
        <f t="shared" si="201"/>
        <v>1.4635159999999998</v>
      </c>
      <c r="AH300">
        <f t="shared" si="202"/>
        <v>484.2556895960152</v>
      </c>
      <c r="AJ300" s="6">
        <v>3.8</v>
      </c>
      <c r="AK300">
        <f t="shared" si="203"/>
        <v>380000</v>
      </c>
      <c r="AL300">
        <f t="shared" si="204"/>
        <v>5.5797835966168101</v>
      </c>
      <c r="AM300">
        <f t="shared" si="205"/>
        <v>9.7999999999999865E-2</v>
      </c>
      <c r="AN300">
        <f t="shared" si="206"/>
        <v>1.3139821028053125</v>
      </c>
      <c r="AO300">
        <f t="shared" si="207"/>
        <v>1.7528243564244483E-2</v>
      </c>
      <c r="AP300">
        <f t="shared" si="208"/>
        <v>1.3528</v>
      </c>
      <c r="AQ300">
        <f t="shared" si="209"/>
        <v>447.62141096201844</v>
      </c>
      <c r="AS300" s="7">
        <v>3.714</v>
      </c>
      <c r="AT300">
        <f t="shared" si="210"/>
        <v>371400</v>
      </c>
      <c r="AU300">
        <f t="shared" si="211"/>
        <v>5.5698418994037615</v>
      </c>
      <c r="AV300">
        <f t="shared" si="212"/>
        <v>0.10199999999999987</v>
      </c>
      <c r="AW300">
        <f t="shared" si="213"/>
        <v>1.3697323020800314</v>
      </c>
      <c r="AX300">
        <f t="shared" si="214"/>
        <v>1.7528243564244483E-2</v>
      </c>
      <c r="AY300">
        <f t="shared" si="215"/>
        <v>1.322184</v>
      </c>
      <c r="AZ300">
        <f t="shared" si="216"/>
        <v>437.49103166129902</v>
      </c>
      <c r="BB300" s="8">
        <v>3.157</v>
      </c>
      <c r="BC300">
        <f t="shared" si="217"/>
        <v>315700</v>
      </c>
      <c r="BD300">
        <f t="shared" si="218"/>
        <v>5.4992745818922177</v>
      </c>
      <c r="BE300">
        <f t="shared" si="219"/>
        <v>8.3000000000000185E-2</v>
      </c>
      <c r="BF300">
        <f t="shared" si="220"/>
        <v>1.3204770479431163</v>
      </c>
      <c r="BG300">
        <f t="shared" si="221"/>
        <v>1.7528243564244483E-2</v>
      </c>
      <c r="BH300">
        <f t="shared" si="222"/>
        <v>1.1238919999999999</v>
      </c>
      <c r="BI300">
        <f t="shared" si="223"/>
        <v>371.87915642291898</v>
      </c>
    </row>
    <row r="301" spans="1:61" x14ac:dyDescent="0.25">
      <c r="A301">
        <v>-63</v>
      </c>
      <c r="B301">
        <v>172.16</v>
      </c>
      <c r="C301">
        <f t="shared" si="180"/>
        <v>1.7216000000000001E-4</v>
      </c>
      <c r="D301">
        <f t="shared" si="181"/>
        <v>-3.7640677460137049</v>
      </c>
      <c r="E301">
        <f t="shared" si="224"/>
        <v>-3.539999999999983E-6</v>
      </c>
      <c r="I301" s="3">
        <v>4.5529999999999999</v>
      </c>
      <c r="J301">
        <f t="shared" si="182"/>
        <v>455300</v>
      </c>
      <c r="K301">
        <f t="shared" si="183"/>
        <v>5.6582976503081897</v>
      </c>
      <c r="L301">
        <f t="shared" si="184"/>
        <v>0.12399999999999967</v>
      </c>
      <c r="M301">
        <f t="shared" si="185"/>
        <v>1.3073275498197487</v>
      </c>
      <c r="N301">
        <f t="shared" si="186"/>
        <v>1.6937860153315804E-2</v>
      </c>
      <c r="O301">
        <f t="shared" si="187"/>
        <v>1.6117619999999924</v>
      </c>
      <c r="P301">
        <f t="shared" si="188"/>
        <v>525.51534031152039</v>
      </c>
      <c r="R301" s="4">
        <v>4.5659999999999998</v>
      </c>
      <c r="S301">
        <f t="shared" si="189"/>
        <v>456600</v>
      </c>
      <c r="T301">
        <f t="shared" si="190"/>
        <v>5.6595359071542166</v>
      </c>
      <c r="U301">
        <f t="shared" si="191"/>
        <v>0.13699999999999957</v>
      </c>
      <c r="V301">
        <f t="shared" si="192"/>
        <v>1.4885147363077167</v>
      </c>
      <c r="W301">
        <f t="shared" si="193"/>
        <v>1.6937860153315804E-2</v>
      </c>
      <c r="X301">
        <f t="shared" si="194"/>
        <v>1.6163639999999924</v>
      </c>
      <c r="Y301">
        <f t="shared" si="195"/>
        <v>527.0158233829128</v>
      </c>
      <c r="AA301" s="5">
        <v>4.2</v>
      </c>
      <c r="AB301">
        <f t="shared" si="196"/>
        <v>420000</v>
      </c>
      <c r="AC301">
        <f t="shared" si="197"/>
        <v>5.6232492903979008</v>
      </c>
      <c r="AD301">
        <f t="shared" si="198"/>
        <v>8.9000000000000412E-2</v>
      </c>
      <c r="AE301">
        <f t="shared" si="199"/>
        <v>1.0796299689844024</v>
      </c>
      <c r="AF301">
        <f t="shared" si="200"/>
        <v>1.6937860153315804E-2</v>
      </c>
      <c r="AG301">
        <f t="shared" si="201"/>
        <v>1.4867999999999928</v>
      </c>
      <c r="AH301">
        <f t="shared" si="202"/>
        <v>484.77145383447964</v>
      </c>
      <c r="AJ301" s="6">
        <v>3.903</v>
      </c>
      <c r="AK301">
        <f t="shared" si="203"/>
        <v>390300</v>
      </c>
      <c r="AL301">
        <f t="shared" si="204"/>
        <v>5.591398551281249</v>
      </c>
      <c r="AM301">
        <f t="shared" si="205"/>
        <v>0.1030000000000002</v>
      </c>
      <c r="AN301">
        <f t="shared" si="206"/>
        <v>1.2813861418011689</v>
      </c>
      <c r="AO301">
        <f t="shared" si="207"/>
        <v>1.6937860153315804E-2</v>
      </c>
      <c r="AP301">
        <f t="shared" si="208"/>
        <v>1.3816619999999933</v>
      </c>
      <c r="AQ301">
        <f t="shared" si="209"/>
        <v>450.4911867418985</v>
      </c>
      <c r="AS301" s="7">
        <v>3.819</v>
      </c>
      <c r="AT301">
        <f t="shared" si="210"/>
        <v>381900</v>
      </c>
      <c r="AU301">
        <f t="shared" si="211"/>
        <v>5.5819496583733175</v>
      </c>
      <c r="AV301">
        <f t="shared" si="212"/>
        <v>0.10499999999999998</v>
      </c>
      <c r="AW301">
        <f t="shared" si="213"/>
        <v>1.3829409248577547</v>
      </c>
      <c r="AX301">
        <f t="shared" si="214"/>
        <v>1.6937860153315804E-2</v>
      </c>
      <c r="AY301">
        <f t="shared" si="215"/>
        <v>1.3519259999999935</v>
      </c>
      <c r="AZ301">
        <f t="shared" si="216"/>
        <v>440.79575766520895</v>
      </c>
      <c r="BB301" s="8">
        <v>3.2429999999999999</v>
      </c>
      <c r="BC301">
        <f t="shared" si="217"/>
        <v>324300</v>
      </c>
      <c r="BD301">
        <f t="shared" si="218"/>
        <v>5.5109469486729727</v>
      </c>
      <c r="BE301">
        <f t="shared" si="219"/>
        <v>8.5999999999999854E-2</v>
      </c>
      <c r="BF301">
        <f t="shared" si="220"/>
        <v>1.3357890227294158</v>
      </c>
      <c r="BG301">
        <f t="shared" si="221"/>
        <v>1.6937860153315804E-2</v>
      </c>
      <c r="BH301">
        <f t="shared" si="222"/>
        <v>1.1480219999999945</v>
      </c>
      <c r="BI301">
        <f t="shared" si="223"/>
        <v>374.31281542505172</v>
      </c>
    </row>
    <row r="302" spans="1:61" x14ac:dyDescent="0.25">
      <c r="A302">
        <v>-62</v>
      </c>
      <c r="B302">
        <v>168.63</v>
      </c>
      <c r="C302">
        <f t="shared" si="180"/>
        <v>1.6862999999999999E-4</v>
      </c>
      <c r="D302">
        <f t="shared" si="181"/>
        <v>-3.7730651599873997</v>
      </c>
      <c r="E302">
        <f t="shared" si="224"/>
        <v>-3.5300000000000153E-6</v>
      </c>
      <c r="I302" s="3">
        <v>4.6779999999999999</v>
      </c>
      <c r="J302">
        <f t="shared" si="182"/>
        <v>467800</v>
      </c>
      <c r="K302">
        <f t="shared" si="183"/>
        <v>5.670060217473134</v>
      </c>
      <c r="L302">
        <f t="shared" si="184"/>
        <v>0.125</v>
      </c>
      <c r="M302">
        <f t="shared" si="185"/>
        <v>1.184320458111696</v>
      </c>
      <c r="N302">
        <f t="shared" si="186"/>
        <v>1.6354699980077381E-2</v>
      </c>
      <c r="O302">
        <f t="shared" si="187"/>
        <v>1.6513340000000072</v>
      </c>
      <c r="P302">
        <f t="shared" si="188"/>
        <v>528.87197125153034</v>
      </c>
      <c r="R302" s="4">
        <v>4.7089999999999996</v>
      </c>
      <c r="S302">
        <f t="shared" si="189"/>
        <v>470899.99999999994</v>
      </c>
      <c r="T302">
        <f t="shared" si="190"/>
        <v>5.6729286904427223</v>
      </c>
      <c r="U302">
        <f t="shared" si="191"/>
        <v>0.14299999999999979</v>
      </c>
      <c r="V302">
        <f t="shared" si="192"/>
        <v>1.1963134613170963</v>
      </c>
      <c r="W302">
        <f t="shared" si="193"/>
        <v>1.6354699980077381E-2</v>
      </c>
      <c r="X302">
        <f t="shared" si="194"/>
        <v>1.6622770000000071</v>
      </c>
      <c r="Y302">
        <f t="shared" si="195"/>
        <v>532.37668076602313</v>
      </c>
      <c r="AA302" s="5">
        <v>4.2949999999999999</v>
      </c>
      <c r="AB302">
        <f t="shared" si="196"/>
        <v>429500</v>
      </c>
      <c r="AC302">
        <f t="shared" si="197"/>
        <v>5.6329631681672607</v>
      </c>
      <c r="AD302">
        <f t="shared" si="198"/>
        <v>9.4999999999999751E-2</v>
      </c>
      <c r="AE302">
        <f t="shared" si="199"/>
        <v>1.2130411036100652</v>
      </c>
      <c r="AF302">
        <f t="shared" si="200"/>
        <v>1.6354699980077381E-2</v>
      </c>
      <c r="AG302">
        <f t="shared" si="201"/>
        <v>1.5161350000000067</v>
      </c>
      <c r="AH302">
        <f t="shared" si="202"/>
        <v>485.57185047569959</v>
      </c>
      <c r="AJ302" s="6">
        <v>4.008</v>
      </c>
      <c r="AK302">
        <f t="shared" si="203"/>
        <v>400800</v>
      </c>
      <c r="AL302">
        <f t="shared" si="204"/>
        <v>5.6029277128591897</v>
      </c>
      <c r="AM302">
        <f t="shared" si="205"/>
        <v>0.10499999999999998</v>
      </c>
      <c r="AN302">
        <f t="shared" si="206"/>
        <v>1.3102674817019446</v>
      </c>
      <c r="AO302">
        <f t="shared" si="207"/>
        <v>1.6354699980077381E-2</v>
      </c>
      <c r="AP302">
        <f t="shared" si="208"/>
        <v>1.4148240000000061</v>
      </c>
      <c r="AQ302">
        <f t="shared" si="209"/>
        <v>453.12502368023377</v>
      </c>
      <c r="AS302" s="7">
        <v>3.93</v>
      </c>
      <c r="AT302">
        <f t="shared" si="210"/>
        <v>393000</v>
      </c>
      <c r="AU302">
        <f t="shared" si="211"/>
        <v>5.594392550375427</v>
      </c>
      <c r="AV302">
        <f t="shared" si="212"/>
        <v>0.11100000000000021</v>
      </c>
      <c r="AW302">
        <f t="shared" si="213"/>
        <v>1.3359107794914</v>
      </c>
      <c r="AX302">
        <f t="shared" si="214"/>
        <v>1.6354699980077381E-2</v>
      </c>
      <c r="AY302">
        <f t="shared" si="215"/>
        <v>1.3872900000000061</v>
      </c>
      <c r="AZ302">
        <f t="shared" si="216"/>
        <v>444.30672232118729</v>
      </c>
      <c r="BB302" s="8">
        <v>3.3340000000000001</v>
      </c>
      <c r="BC302">
        <f t="shared" si="217"/>
        <v>333400</v>
      </c>
      <c r="BD302">
        <f t="shared" si="218"/>
        <v>5.5229655954919865</v>
      </c>
      <c r="BE302">
        <f t="shared" si="219"/>
        <v>9.1000000000000192E-2</v>
      </c>
      <c r="BF302">
        <f t="shared" si="220"/>
        <v>1.3495685310832197</v>
      </c>
      <c r="BG302">
        <f t="shared" si="221"/>
        <v>1.6354699980077381E-2</v>
      </c>
      <c r="BH302">
        <f t="shared" si="222"/>
        <v>1.1769020000000052</v>
      </c>
      <c r="BI302">
        <f t="shared" si="223"/>
        <v>376.92585552642203</v>
      </c>
    </row>
    <row r="303" spans="1:61" x14ac:dyDescent="0.25">
      <c r="A303">
        <v>-61</v>
      </c>
      <c r="B303">
        <v>165.12</v>
      </c>
      <c r="C303">
        <f t="shared" si="180"/>
        <v>1.6511999999999999E-4</v>
      </c>
      <c r="D303">
        <f t="shared" si="181"/>
        <v>-3.7822003200528829</v>
      </c>
      <c r="E303">
        <f t="shared" si="224"/>
        <v>-3.5099999999999986E-6</v>
      </c>
      <c r="I303" s="3">
        <v>4.7960000000000003</v>
      </c>
      <c r="J303">
        <f t="shared" si="182"/>
        <v>479600</v>
      </c>
      <c r="K303">
        <f t="shared" si="183"/>
        <v>5.6808791744268108</v>
      </c>
      <c r="L303">
        <f t="shared" si="184"/>
        <v>0.11800000000000033</v>
      </c>
      <c r="M303">
        <f t="shared" si="185"/>
        <v>1.0615089942921858</v>
      </c>
      <c r="N303">
        <f t="shared" si="186"/>
        <v>1.5778942252310024E-2</v>
      </c>
      <c r="O303">
        <f t="shared" si="187"/>
        <v>1.6833959999999992</v>
      </c>
      <c r="P303">
        <f t="shared" si="188"/>
        <v>530.92643325213521</v>
      </c>
      <c r="R303" s="4">
        <v>4.8289999999999997</v>
      </c>
      <c r="S303">
        <f t="shared" si="189"/>
        <v>482900</v>
      </c>
      <c r="T303">
        <f t="shared" si="190"/>
        <v>5.6838572054003462</v>
      </c>
      <c r="U303">
        <f t="shared" si="191"/>
        <v>0.12000000000000011</v>
      </c>
      <c r="V303">
        <f t="shared" si="192"/>
        <v>1.0543360277130931</v>
      </c>
      <c r="W303">
        <f t="shared" si="193"/>
        <v>1.5778942252310024E-2</v>
      </c>
      <c r="X303">
        <f t="shared" si="194"/>
        <v>1.6949789999999993</v>
      </c>
      <c r="Y303">
        <f t="shared" si="195"/>
        <v>534.5795967836865</v>
      </c>
      <c r="AA303" s="5">
        <v>4.4059999999999997</v>
      </c>
      <c r="AB303">
        <f t="shared" si="196"/>
        <v>440599.99999999994</v>
      </c>
      <c r="AC303">
        <f t="shared" si="197"/>
        <v>5.6440444928147491</v>
      </c>
      <c r="AD303">
        <f t="shared" si="198"/>
        <v>0.11099999999999977</v>
      </c>
      <c r="AE303">
        <f t="shared" si="199"/>
        <v>1.3405276707622318</v>
      </c>
      <c r="AF303">
        <f t="shared" si="200"/>
        <v>1.5778942252310024E-2</v>
      </c>
      <c r="AG303">
        <f t="shared" si="201"/>
        <v>1.5465059999999993</v>
      </c>
      <c r="AH303">
        <f t="shared" si="202"/>
        <v>487.75268242470963</v>
      </c>
      <c r="AJ303" s="6">
        <v>4.12</v>
      </c>
      <c r="AK303">
        <f t="shared" si="203"/>
        <v>412000</v>
      </c>
      <c r="AL303">
        <f t="shared" si="204"/>
        <v>5.6148972160331345</v>
      </c>
      <c r="AM303">
        <f t="shared" si="205"/>
        <v>0.1120000000000001</v>
      </c>
      <c r="AN303">
        <f t="shared" si="206"/>
        <v>1.3549745001995821</v>
      </c>
      <c r="AO303">
        <f t="shared" si="207"/>
        <v>1.5778942252310024E-2</v>
      </c>
      <c r="AP303">
        <f t="shared" si="208"/>
        <v>1.4461199999999994</v>
      </c>
      <c r="AQ303">
        <f t="shared" si="209"/>
        <v>456.09193181793091</v>
      </c>
      <c r="AS303" s="7">
        <v>4.0419999999999998</v>
      </c>
      <c r="AT303">
        <f t="shared" si="210"/>
        <v>404200</v>
      </c>
      <c r="AU303">
        <f t="shared" si="211"/>
        <v>5.6065963091792854</v>
      </c>
      <c r="AV303">
        <f t="shared" si="212"/>
        <v>0.11199999999999966</v>
      </c>
      <c r="AW303">
        <f t="shared" si="213"/>
        <v>1.3244841419751197</v>
      </c>
      <c r="AX303">
        <f t="shared" si="214"/>
        <v>1.5778942252310024E-2</v>
      </c>
      <c r="AY303">
        <f t="shared" si="215"/>
        <v>1.4187419999999995</v>
      </c>
      <c r="AZ303">
        <f t="shared" si="216"/>
        <v>447.4571816524458</v>
      </c>
      <c r="BB303" s="8">
        <v>3.43</v>
      </c>
      <c r="BC303">
        <f t="shared" si="217"/>
        <v>343000</v>
      </c>
      <c r="BD303">
        <f t="shared" si="218"/>
        <v>5.5352941200427708</v>
      </c>
      <c r="BE303">
        <f t="shared" si="219"/>
        <v>9.6000000000000085E-2</v>
      </c>
      <c r="BF303">
        <f t="shared" si="220"/>
        <v>1.3584819502296552</v>
      </c>
      <c r="BG303">
        <f t="shared" si="221"/>
        <v>1.5778942252310024E-2</v>
      </c>
      <c r="BH303">
        <f t="shared" si="222"/>
        <v>1.2039299999999995</v>
      </c>
      <c r="BI303">
        <f t="shared" si="223"/>
        <v>379.70760343094736</v>
      </c>
    </row>
    <row r="304" spans="1:61" x14ac:dyDescent="0.25">
      <c r="A304">
        <v>-60</v>
      </c>
      <c r="B304">
        <v>161.63</v>
      </c>
      <c r="C304">
        <f t="shared" si="180"/>
        <v>1.6162999999999998E-4</v>
      </c>
      <c r="D304">
        <f t="shared" si="181"/>
        <v>-3.7914780270685671</v>
      </c>
      <c r="E304">
        <f t="shared" si="224"/>
        <v>-3.4900000000000089E-6</v>
      </c>
      <c r="I304" s="3">
        <v>4.9059999999999997</v>
      </c>
      <c r="J304">
        <f t="shared" si="182"/>
        <v>490599.99999999994</v>
      </c>
      <c r="K304">
        <f t="shared" si="183"/>
        <v>5.6907275438703673</v>
      </c>
      <c r="L304">
        <f t="shared" si="184"/>
        <v>0.10999999999999943</v>
      </c>
      <c r="M304">
        <f t="shared" si="185"/>
        <v>1.0492646777086034</v>
      </c>
      <c r="N304">
        <f t="shared" si="186"/>
        <v>1.521076396323609E-2</v>
      </c>
      <c r="O304">
        <f t="shared" si="187"/>
        <v>1.7121940000000042</v>
      </c>
      <c r="P304">
        <f t="shared" si="188"/>
        <v>531.62452849578949</v>
      </c>
      <c r="R304" s="4">
        <v>4.9390000000000001</v>
      </c>
      <c r="S304">
        <f t="shared" si="189"/>
        <v>493900</v>
      </c>
      <c r="T304">
        <f t="shared" si="190"/>
        <v>5.6936390261615486</v>
      </c>
      <c r="U304">
        <f t="shared" si="191"/>
        <v>0.11000000000000032</v>
      </c>
      <c r="V304">
        <f t="shared" si="192"/>
        <v>1.1789395062534305</v>
      </c>
      <c r="W304">
        <f t="shared" si="193"/>
        <v>1.521076396323609E-2</v>
      </c>
      <c r="X304">
        <f t="shared" si="194"/>
        <v>1.7237110000000044</v>
      </c>
      <c r="Y304">
        <f t="shared" si="195"/>
        <v>535.20047823903474</v>
      </c>
      <c r="AA304" s="5">
        <v>4.5339999999999998</v>
      </c>
      <c r="AB304">
        <f t="shared" si="196"/>
        <v>453400</v>
      </c>
      <c r="AC304">
        <f t="shared" si="197"/>
        <v>5.6564815157904986</v>
      </c>
      <c r="AD304">
        <f t="shared" si="198"/>
        <v>0.12800000000000011</v>
      </c>
      <c r="AE304">
        <f t="shared" si="199"/>
        <v>1.420958810298143</v>
      </c>
      <c r="AF304">
        <f t="shared" si="200"/>
        <v>1.521076396323609E-2</v>
      </c>
      <c r="AG304">
        <f t="shared" si="201"/>
        <v>1.5823660000000042</v>
      </c>
      <c r="AH304">
        <f t="shared" si="202"/>
        <v>491.31382229920706</v>
      </c>
      <c r="AJ304" s="6">
        <v>4.2409999999999997</v>
      </c>
      <c r="AK304">
        <f t="shared" si="203"/>
        <v>424099.99999999994</v>
      </c>
      <c r="AL304">
        <f t="shared" si="204"/>
        <v>5.6274682724597094</v>
      </c>
      <c r="AM304">
        <f t="shared" si="205"/>
        <v>0.12099999999999955</v>
      </c>
      <c r="AN304">
        <f t="shared" si="206"/>
        <v>1.3173530343356825</v>
      </c>
      <c r="AO304">
        <f t="shared" si="207"/>
        <v>1.521076396323609E-2</v>
      </c>
      <c r="AP304">
        <f t="shared" si="208"/>
        <v>1.4801090000000037</v>
      </c>
      <c r="AQ304">
        <f t="shared" si="209"/>
        <v>459.56372306372663</v>
      </c>
      <c r="AS304" s="7">
        <v>4.1580000000000004</v>
      </c>
      <c r="AT304">
        <f t="shared" si="210"/>
        <v>415800.00000000006</v>
      </c>
      <c r="AU304">
        <f t="shared" si="211"/>
        <v>5.6188844849954505</v>
      </c>
      <c r="AV304">
        <f t="shared" si="212"/>
        <v>0.11600000000000055</v>
      </c>
      <c r="AW304">
        <f t="shared" si="213"/>
        <v>1.3109687165536157</v>
      </c>
      <c r="AX304">
        <f t="shared" si="214"/>
        <v>1.521076396323609E-2</v>
      </c>
      <c r="AY304">
        <f t="shared" si="215"/>
        <v>1.4511420000000039</v>
      </c>
      <c r="AZ304">
        <f t="shared" si="216"/>
        <v>450.56966764889791</v>
      </c>
      <c r="BB304" s="8">
        <v>3.5310000000000001</v>
      </c>
      <c r="BC304">
        <f t="shared" si="217"/>
        <v>353100</v>
      </c>
      <c r="BD304">
        <f t="shared" si="218"/>
        <v>5.5478977175630968</v>
      </c>
      <c r="BE304">
        <f t="shared" si="219"/>
        <v>0.10099999999999998</v>
      </c>
      <c r="BF304">
        <f t="shared" si="220"/>
        <v>1.3121766398532877</v>
      </c>
      <c r="BG304">
        <f t="shared" si="221"/>
        <v>1.521076396323609E-2</v>
      </c>
      <c r="BH304">
        <f t="shared" si="222"/>
        <v>1.2323190000000031</v>
      </c>
      <c r="BI304">
        <f t="shared" si="223"/>
        <v>382.62662252723868</v>
      </c>
    </row>
    <row r="305" spans="1:61" x14ac:dyDescent="0.25">
      <c r="A305">
        <v>-59</v>
      </c>
      <c r="B305">
        <v>158.16</v>
      </c>
      <c r="C305">
        <f t="shared" si="180"/>
        <v>1.5815999999999999E-4</v>
      </c>
      <c r="D305">
        <f t="shared" si="181"/>
        <v>-3.800903343694384</v>
      </c>
      <c r="E305">
        <f t="shared" si="224"/>
        <v>-3.4699999999999922E-6</v>
      </c>
      <c r="I305" s="3">
        <v>5.0190000000000001</v>
      </c>
      <c r="J305">
        <f t="shared" si="182"/>
        <v>501900</v>
      </c>
      <c r="K305">
        <f t="shared" si="183"/>
        <v>5.7006171956820566</v>
      </c>
      <c r="L305">
        <f t="shared" si="184"/>
        <v>0.11300000000000043</v>
      </c>
      <c r="M305">
        <f t="shared" si="185"/>
        <v>1.2158357379231259</v>
      </c>
      <c r="N305">
        <f t="shared" si="186"/>
        <v>1.4650339835887372E-2</v>
      </c>
      <c r="O305">
        <f t="shared" si="187"/>
        <v>1.7415929999999962</v>
      </c>
      <c r="P305">
        <f t="shared" si="188"/>
        <v>532.19323013743747</v>
      </c>
      <c r="R305" s="4">
        <v>5.0670000000000002</v>
      </c>
      <c r="S305">
        <f t="shared" si="189"/>
        <v>506700</v>
      </c>
      <c r="T305">
        <f t="shared" si="190"/>
        <v>5.7047509042906714</v>
      </c>
      <c r="U305">
        <f t="shared" si="191"/>
        <v>0.12800000000000011</v>
      </c>
      <c r="V305">
        <f t="shared" si="192"/>
        <v>1.4485368227294491</v>
      </c>
      <c r="W305">
        <f t="shared" si="193"/>
        <v>1.4650339835887372E-2</v>
      </c>
      <c r="X305">
        <f t="shared" si="194"/>
        <v>1.758248999999996</v>
      </c>
      <c r="Y305">
        <f t="shared" si="195"/>
        <v>537.28294423319301</v>
      </c>
      <c r="AA305" s="5">
        <v>4.6760000000000002</v>
      </c>
      <c r="AB305">
        <f t="shared" si="196"/>
        <v>467600</v>
      </c>
      <c r="AC305">
        <f t="shared" si="197"/>
        <v>5.6698745024898027</v>
      </c>
      <c r="AD305">
        <f t="shared" si="198"/>
        <v>0.14200000000000035</v>
      </c>
      <c r="AE305">
        <f t="shared" si="199"/>
        <v>1.4264429863355299</v>
      </c>
      <c r="AF305">
        <f t="shared" si="200"/>
        <v>1.4650339835887372E-2</v>
      </c>
      <c r="AG305">
        <f t="shared" si="201"/>
        <v>1.6225719999999964</v>
      </c>
      <c r="AH305">
        <f t="shared" si="202"/>
        <v>495.82298149485104</v>
      </c>
      <c r="AJ305" s="6">
        <v>4.3639999999999999</v>
      </c>
      <c r="AK305">
        <f t="shared" si="203"/>
        <v>436400</v>
      </c>
      <c r="AL305">
        <f t="shared" si="204"/>
        <v>5.6398847419163038</v>
      </c>
      <c r="AM305">
        <f t="shared" si="205"/>
        <v>0.12300000000000022</v>
      </c>
      <c r="AN305">
        <f t="shared" si="206"/>
        <v>1.3652223244752539</v>
      </c>
      <c r="AO305">
        <f t="shared" si="207"/>
        <v>1.4650339835887372E-2</v>
      </c>
      <c r="AP305">
        <f t="shared" si="208"/>
        <v>1.5143079999999967</v>
      </c>
      <c r="AQ305">
        <f t="shared" si="209"/>
        <v>462.73983987244014</v>
      </c>
      <c r="AS305" s="7">
        <v>4.2779999999999996</v>
      </c>
      <c r="AT305">
        <f t="shared" si="210"/>
        <v>427799.99999999994</v>
      </c>
      <c r="AU305">
        <f t="shared" si="211"/>
        <v>5.6312407802355091</v>
      </c>
      <c r="AV305">
        <f t="shared" si="212"/>
        <v>0.11999999999999922</v>
      </c>
      <c r="AW305">
        <f t="shared" si="213"/>
        <v>1.3509948335961495</v>
      </c>
      <c r="AX305">
        <f t="shared" si="214"/>
        <v>1.4650339835887372E-2</v>
      </c>
      <c r="AY305">
        <f t="shared" si="215"/>
        <v>1.4844659999999965</v>
      </c>
      <c r="AZ305">
        <f t="shared" si="216"/>
        <v>453.62076878421141</v>
      </c>
      <c r="BB305" s="8">
        <v>3.633</v>
      </c>
      <c r="BC305">
        <f t="shared" si="217"/>
        <v>363300</v>
      </c>
      <c r="BD305">
        <f t="shared" si="218"/>
        <v>5.5602653978627146</v>
      </c>
      <c r="BE305">
        <f t="shared" si="219"/>
        <v>0.10199999999999987</v>
      </c>
      <c r="BF305">
        <f t="shared" si="220"/>
        <v>1.4050277313456494</v>
      </c>
      <c r="BG305">
        <f t="shared" si="221"/>
        <v>1.4650339835887372E-2</v>
      </c>
      <c r="BH305">
        <f t="shared" si="222"/>
        <v>1.2606509999999971</v>
      </c>
      <c r="BI305">
        <f t="shared" si="223"/>
        <v>385.2277356224966</v>
      </c>
    </row>
    <row r="306" spans="1:61" x14ac:dyDescent="0.25">
      <c r="A306">
        <v>-58</v>
      </c>
      <c r="B306">
        <v>154.72</v>
      </c>
      <c r="C306">
        <f t="shared" si="180"/>
        <v>1.5472000000000001E-4</v>
      </c>
      <c r="D306">
        <f t="shared" si="181"/>
        <v>-3.8104535432610733</v>
      </c>
      <c r="E306">
        <f t="shared" si="224"/>
        <v>-3.4399999999999806E-6</v>
      </c>
      <c r="I306" s="3">
        <v>5.1550000000000002</v>
      </c>
      <c r="J306">
        <f t="shared" si="182"/>
        <v>515500</v>
      </c>
      <c r="K306">
        <f t="shared" si="183"/>
        <v>5.7122286696195355</v>
      </c>
      <c r="L306">
        <f t="shared" si="184"/>
        <v>0.13600000000000012</v>
      </c>
      <c r="M306">
        <f t="shared" si="185"/>
        <v>1.3421950242907823</v>
      </c>
      <c r="N306">
        <f t="shared" si="186"/>
        <v>1.409784226811972E-2</v>
      </c>
      <c r="O306">
        <f t="shared" si="187"/>
        <v>1.77331999999999</v>
      </c>
      <c r="P306">
        <f t="shared" si="188"/>
        <v>534.72516123377807</v>
      </c>
      <c r="R306" s="4">
        <v>5.2309999999999999</v>
      </c>
      <c r="S306">
        <f t="shared" si="189"/>
        <v>523100</v>
      </c>
      <c r="T306">
        <f t="shared" si="190"/>
        <v>5.7185847200274358</v>
      </c>
      <c r="U306">
        <f t="shared" si="191"/>
        <v>0.1639999999999997</v>
      </c>
      <c r="V306">
        <f t="shared" si="192"/>
        <v>1.4721894473614616</v>
      </c>
      <c r="W306">
        <f t="shared" si="193"/>
        <v>1.409784226811972E-2</v>
      </c>
      <c r="X306">
        <f t="shared" si="194"/>
        <v>1.79946399999999</v>
      </c>
      <c r="Y306">
        <f t="shared" si="195"/>
        <v>542.60859717049334</v>
      </c>
      <c r="AA306" s="5">
        <v>4.8250000000000002</v>
      </c>
      <c r="AB306">
        <f t="shared" si="196"/>
        <v>482500</v>
      </c>
      <c r="AC306">
        <f t="shared" si="197"/>
        <v>5.6834973176798114</v>
      </c>
      <c r="AD306">
        <f t="shared" si="198"/>
        <v>0.14900000000000002</v>
      </c>
      <c r="AE306">
        <f t="shared" si="199"/>
        <v>1.4504943929211591</v>
      </c>
      <c r="AF306">
        <f t="shared" si="200"/>
        <v>1.409784226811972E-2</v>
      </c>
      <c r="AG306">
        <f t="shared" si="201"/>
        <v>1.6597999999999906</v>
      </c>
      <c r="AH306">
        <f t="shared" si="202"/>
        <v>500.49445256119861</v>
      </c>
      <c r="AJ306" s="6">
        <v>4.4969999999999999</v>
      </c>
      <c r="AK306">
        <f t="shared" si="203"/>
        <v>449700</v>
      </c>
      <c r="AL306">
        <f t="shared" si="204"/>
        <v>5.652922887567942</v>
      </c>
      <c r="AM306">
        <f t="shared" si="205"/>
        <v>0.13300000000000001</v>
      </c>
      <c r="AN306">
        <f t="shared" si="206"/>
        <v>1.3522340543057143</v>
      </c>
      <c r="AO306">
        <f t="shared" si="207"/>
        <v>1.409784226811972E-2</v>
      </c>
      <c r="AP306">
        <f t="shared" si="208"/>
        <v>1.5469679999999912</v>
      </c>
      <c r="AQ306">
        <f t="shared" si="209"/>
        <v>466.47120272905914</v>
      </c>
      <c r="AS306" s="7">
        <v>4.407</v>
      </c>
      <c r="AT306">
        <f t="shared" si="210"/>
        <v>440700</v>
      </c>
      <c r="AU306">
        <f t="shared" si="211"/>
        <v>5.6441430505099186</v>
      </c>
      <c r="AV306">
        <f t="shared" si="212"/>
        <v>0.12900000000000045</v>
      </c>
      <c r="AW306">
        <f t="shared" si="213"/>
        <v>1.3400373845875264</v>
      </c>
      <c r="AX306">
        <f t="shared" si="214"/>
        <v>1.409784226811972E-2</v>
      </c>
      <c r="AY306">
        <f t="shared" si="215"/>
        <v>1.5160079999999914</v>
      </c>
      <c r="AZ306">
        <f t="shared" si="216"/>
        <v>457.13555490926484</v>
      </c>
      <c r="BB306" s="8">
        <v>3.7469999999999999</v>
      </c>
      <c r="BC306">
        <f t="shared" si="217"/>
        <v>374700</v>
      </c>
      <c r="BD306">
        <f t="shared" si="218"/>
        <v>5.5736836930937983</v>
      </c>
      <c r="BE306">
        <f t="shared" si="219"/>
        <v>0.11399999999999988</v>
      </c>
      <c r="BF306">
        <f t="shared" si="220"/>
        <v>1.306051270650435</v>
      </c>
      <c r="BG306">
        <f t="shared" si="221"/>
        <v>1.409784226811972E-2</v>
      </c>
      <c r="BH306">
        <f t="shared" si="222"/>
        <v>1.2889679999999928</v>
      </c>
      <c r="BI306">
        <f t="shared" si="223"/>
        <v>388.67413756410599</v>
      </c>
    </row>
    <row r="307" spans="1:61" x14ac:dyDescent="0.25">
      <c r="A307">
        <v>-57</v>
      </c>
      <c r="B307">
        <v>151.30000000000001</v>
      </c>
      <c r="C307">
        <f t="shared" si="180"/>
        <v>1.5130000000000002E-4</v>
      </c>
      <c r="D307">
        <f t="shared" si="181"/>
        <v>-3.8201610719768131</v>
      </c>
      <c r="E307">
        <f t="shared" si="224"/>
        <v>-3.419999999999991E-6</v>
      </c>
      <c r="I307" s="3">
        <v>5.3120000000000003</v>
      </c>
      <c r="J307">
        <f t="shared" si="182"/>
        <v>531200</v>
      </c>
      <c r="K307">
        <f t="shared" si="183"/>
        <v>5.7252580663599613</v>
      </c>
      <c r="L307">
        <f t="shared" si="184"/>
        <v>0.15700000000000003</v>
      </c>
      <c r="M307">
        <f t="shared" si="185"/>
        <v>1.4020590241279285</v>
      </c>
      <c r="N307">
        <f t="shared" si="186"/>
        <v>1.3553441278292361E-2</v>
      </c>
      <c r="O307">
        <f t="shared" si="187"/>
        <v>1.8167039999999952</v>
      </c>
      <c r="P307">
        <f t="shared" si="188"/>
        <v>538.83089397309368</v>
      </c>
      <c r="R307" s="4">
        <v>5.4059999999999997</v>
      </c>
      <c r="S307">
        <f t="shared" si="189"/>
        <v>540600</v>
      </c>
      <c r="T307">
        <f t="shared" si="190"/>
        <v>5.7328760413627062</v>
      </c>
      <c r="U307">
        <f t="shared" si="191"/>
        <v>0.17499999999999982</v>
      </c>
      <c r="V307">
        <f t="shared" si="192"/>
        <v>1.2437604747813864</v>
      </c>
      <c r="W307">
        <f t="shared" si="193"/>
        <v>1.3553441278292361E-2</v>
      </c>
      <c r="X307">
        <f t="shared" si="194"/>
        <v>1.8488519999999951</v>
      </c>
      <c r="Y307">
        <f t="shared" si="195"/>
        <v>548.36592861794884</v>
      </c>
      <c r="AA307" s="5">
        <v>4.984</v>
      </c>
      <c r="AB307">
        <f t="shared" si="196"/>
        <v>498400</v>
      </c>
      <c r="AC307">
        <f t="shared" si="197"/>
        <v>5.697578033651113</v>
      </c>
      <c r="AD307">
        <f t="shared" si="198"/>
        <v>0.15899999999999981</v>
      </c>
      <c r="AE307">
        <f t="shared" si="199"/>
        <v>1.4671735078579971</v>
      </c>
      <c r="AF307">
        <f t="shared" si="200"/>
        <v>1.3553441278292361E-2</v>
      </c>
      <c r="AG307">
        <f t="shared" si="201"/>
        <v>1.7045279999999956</v>
      </c>
      <c r="AH307">
        <f t="shared" si="202"/>
        <v>505.55970925487543</v>
      </c>
      <c r="AJ307" s="6">
        <v>4.6349999999999998</v>
      </c>
      <c r="AK307">
        <f t="shared" si="203"/>
        <v>463500</v>
      </c>
      <c r="AL307">
        <f t="shared" si="204"/>
        <v>5.666049738480516</v>
      </c>
      <c r="AM307">
        <f t="shared" si="205"/>
        <v>0.1379999999999999</v>
      </c>
      <c r="AN307">
        <f t="shared" si="206"/>
        <v>1.3092857348914311</v>
      </c>
      <c r="AO307">
        <f t="shared" si="207"/>
        <v>1.3553441278292361E-2</v>
      </c>
      <c r="AP307">
        <f t="shared" si="208"/>
        <v>1.5851699999999957</v>
      </c>
      <c r="AQ307">
        <f t="shared" si="209"/>
        <v>470.15835722238126</v>
      </c>
      <c r="AS307" s="7">
        <v>4.5410000000000004</v>
      </c>
      <c r="AT307">
        <f t="shared" si="210"/>
        <v>454100.00000000006</v>
      </c>
      <c r="AU307">
        <f t="shared" si="211"/>
        <v>5.6571515019009668</v>
      </c>
      <c r="AV307">
        <f t="shared" si="212"/>
        <v>0.13400000000000034</v>
      </c>
      <c r="AW307">
        <f t="shared" si="213"/>
        <v>1.33598093837067</v>
      </c>
      <c r="AX307">
        <f t="shared" si="214"/>
        <v>1.3553441278292361E-2</v>
      </c>
      <c r="AY307">
        <f t="shared" si="215"/>
        <v>1.5530219999999961</v>
      </c>
      <c r="AZ307">
        <f t="shared" si="216"/>
        <v>460.62332257752604</v>
      </c>
      <c r="BB307" s="8">
        <v>3.8580000000000001</v>
      </c>
      <c r="BC307">
        <f t="shared" si="217"/>
        <v>385800</v>
      </c>
      <c r="BD307">
        <f t="shared" si="218"/>
        <v>5.5863622233078658</v>
      </c>
      <c r="BE307">
        <f t="shared" si="219"/>
        <v>0.11100000000000021</v>
      </c>
      <c r="BF307">
        <f t="shared" si="220"/>
        <v>1.3697888458980774</v>
      </c>
      <c r="BG307">
        <f t="shared" si="221"/>
        <v>1.3553441278292361E-2</v>
      </c>
      <c r="BH307">
        <f t="shared" si="222"/>
        <v>1.3194359999999965</v>
      </c>
      <c r="BI307">
        <f t="shared" si="223"/>
        <v>391.34216659416325</v>
      </c>
    </row>
    <row r="308" spans="1:61" x14ac:dyDescent="0.25">
      <c r="A308">
        <v>-56</v>
      </c>
      <c r="B308">
        <v>147.9</v>
      </c>
      <c r="C308">
        <f t="shared" si="180"/>
        <v>1.4790000000000002E-4</v>
      </c>
      <c r="D308">
        <f t="shared" si="181"/>
        <v>-3.8300318260031077</v>
      </c>
      <c r="E308">
        <f t="shared" si="224"/>
        <v>-3.4000000000000013E-6</v>
      </c>
      <c r="I308" s="3">
        <v>5.484</v>
      </c>
      <c r="J308">
        <f t="shared" si="182"/>
        <v>548400</v>
      </c>
      <c r="K308">
        <f t="shared" si="183"/>
        <v>5.7390974461174746</v>
      </c>
      <c r="L308">
        <f t="shared" si="184"/>
        <v>0.17199999999999971</v>
      </c>
      <c r="M308">
        <f t="shared" si="185"/>
        <v>1.2553731343684738</v>
      </c>
      <c r="N308">
        <f t="shared" si="186"/>
        <v>1.3017304451629935E-2</v>
      </c>
      <c r="O308">
        <f t="shared" si="187"/>
        <v>1.8645600000000007</v>
      </c>
      <c r="P308">
        <f t="shared" si="188"/>
        <v>543.77734990886597</v>
      </c>
      <c r="R308" s="4">
        <v>5.5609999999999999</v>
      </c>
      <c r="S308">
        <f t="shared" si="189"/>
        <v>556100</v>
      </c>
      <c r="T308">
        <f t="shared" si="190"/>
        <v>5.7451528950769006</v>
      </c>
      <c r="U308">
        <f t="shared" si="191"/>
        <v>0.15500000000000025</v>
      </c>
      <c r="V308">
        <f t="shared" si="192"/>
        <v>1.1471545095207512</v>
      </c>
      <c r="W308">
        <f t="shared" si="193"/>
        <v>1.3017304451629935E-2</v>
      </c>
      <c r="X308">
        <f t="shared" si="194"/>
        <v>1.8907400000000008</v>
      </c>
      <c r="Y308">
        <f t="shared" si="195"/>
        <v>551.41244399037259</v>
      </c>
      <c r="AA308" s="5">
        <v>5.1529999999999996</v>
      </c>
      <c r="AB308">
        <f t="shared" si="196"/>
        <v>515299.99999999994</v>
      </c>
      <c r="AC308">
        <f t="shared" si="197"/>
        <v>5.7120601424610751</v>
      </c>
      <c r="AD308">
        <f t="shared" si="198"/>
        <v>0.16899999999999959</v>
      </c>
      <c r="AE308">
        <f t="shared" si="199"/>
        <v>1.4814929544239079</v>
      </c>
      <c r="AF308">
        <f t="shared" si="200"/>
        <v>1.3017304451629935E-2</v>
      </c>
      <c r="AG308">
        <f t="shared" si="201"/>
        <v>1.7520200000000006</v>
      </c>
      <c r="AH308">
        <f t="shared" si="202"/>
        <v>510.95636106498648</v>
      </c>
      <c r="AJ308" s="6">
        <v>4.7750000000000004</v>
      </c>
      <c r="AK308">
        <f t="shared" si="203"/>
        <v>477500.00000000006</v>
      </c>
      <c r="AL308">
        <f t="shared" si="204"/>
        <v>5.6789733759197656</v>
      </c>
      <c r="AM308">
        <f t="shared" si="205"/>
        <v>0.14000000000000057</v>
      </c>
      <c r="AN308">
        <f t="shared" si="206"/>
        <v>1.3066698559201482</v>
      </c>
      <c r="AO308">
        <f t="shared" si="207"/>
        <v>1.3017304451629935E-2</v>
      </c>
      <c r="AP308">
        <f t="shared" si="208"/>
        <v>1.6235000000000008</v>
      </c>
      <c r="AQ308">
        <f t="shared" si="209"/>
        <v>473.4749901194084</v>
      </c>
      <c r="AS308" s="7">
        <v>4.681</v>
      </c>
      <c r="AT308">
        <f t="shared" si="210"/>
        <v>468100</v>
      </c>
      <c r="AU308">
        <f t="shared" si="211"/>
        <v>5.6703386411274419</v>
      </c>
      <c r="AV308">
        <f t="shared" si="212"/>
        <v>0.13999999999999968</v>
      </c>
      <c r="AW308">
        <f t="shared" si="213"/>
        <v>1.3414975499192594</v>
      </c>
      <c r="AX308">
        <f t="shared" si="214"/>
        <v>1.3017304451629935E-2</v>
      </c>
      <c r="AY308">
        <f t="shared" si="215"/>
        <v>1.5915400000000006</v>
      </c>
      <c r="AZ308">
        <f t="shared" si="216"/>
        <v>464.15422591601055</v>
      </c>
      <c r="BB308" s="8">
        <v>3.98</v>
      </c>
      <c r="BC308">
        <f t="shared" si="217"/>
        <v>398000</v>
      </c>
      <c r="BD308">
        <f t="shared" si="218"/>
        <v>5.5998830720736876</v>
      </c>
      <c r="BE308">
        <f t="shared" si="219"/>
        <v>0.12199999999999989</v>
      </c>
      <c r="BF308">
        <f t="shared" si="220"/>
        <v>1.2358264038940838</v>
      </c>
      <c r="BG308">
        <f t="shared" si="221"/>
        <v>1.3017304451629935E-2</v>
      </c>
      <c r="BH308">
        <f t="shared" si="222"/>
        <v>1.3532000000000006</v>
      </c>
      <c r="BI308">
        <f t="shared" si="223"/>
        <v>394.64512265450156</v>
      </c>
    </row>
    <row r="309" spans="1:61" x14ac:dyDescent="0.25">
      <c r="A309">
        <v>-55</v>
      </c>
      <c r="B309">
        <v>144.53</v>
      </c>
      <c r="C309">
        <f t="shared" si="180"/>
        <v>1.4453E-4</v>
      </c>
      <c r="D309">
        <f t="shared" si="181"/>
        <v>-3.8400419973214812</v>
      </c>
      <c r="E309">
        <f t="shared" si="224"/>
        <v>-3.3700000000000169E-6</v>
      </c>
      <c r="I309" s="3">
        <v>5.6449999999999996</v>
      </c>
      <c r="J309">
        <f t="shared" si="182"/>
        <v>564500</v>
      </c>
      <c r="K309">
        <f t="shared" si="183"/>
        <v>5.7516639462609866</v>
      </c>
      <c r="L309">
        <f t="shared" si="184"/>
        <v>0.16099999999999959</v>
      </c>
      <c r="M309">
        <f t="shared" si="185"/>
        <v>1.2469547958335727</v>
      </c>
      <c r="N309">
        <f t="shared" si="186"/>
        <v>1.248959688728557E-2</v>
      </c>
      <c r="O309">
        <f t="shared" si="187"/>
        <v>1.9023650000000094</v>
      </c>
      <c r="P309">
        <f t="shared" si="188"/>
        <v>546.98755153999389</v>
      </c>
      <c r="R309" s="4">
        <v>5.71</v>
      </c>
      <c r="S309">
        <f t="shared" si="189"/>
        <v>571000</v>
      </c>
      <c r="T309">
        <f t="shared" si="190"/>
        <v>5.7566361082458481</v>
      </c>
      <c r="U309">
        <f t="shared" si="191"/>
        <v>0.14900000000000002</v>
      </c>
      <c r="V309">
        <f t="shared" si="192"/>
        <v>1.3782677467539619</v>
      </c>
      <c r="W309">
        <f t="shared" si="193"/>
        <v>1.248959688728557E-2</v>
      </c>
      <c r="X309">
        <f t="shared" si="194"/>
        <v>1.9242700000000097</v>
      </c>
      <c r="Y309">
        <f t="shared" si="195"/>
        <v>553.28590244346583</v>
      </c>
      <c r="AA309" s="5">
        <v>5.3319999999999999</v>
      </c>
      <c r="AB309">
        <f t="shared" si="196"/>
        <v>533200</v>
      </c>
      <c r="AC309">
        <f t="shared" si="197"/>
        <v>5.7268901407418218</v>
      </c>
      <c r="AD309">
        <f t="shared" si="198"/>
        <v>0.17900000000000027</v>
      </c>
      <c r="AE309">
        <f t="shared" si="199"/>
        <v>1.4045073456138679</v>
      </c>
      <c r="AF309">
        <f t="shared" si="200"/>
        <v>1.248959688728557E-2</v>
      </c>
      <c r="AG309">
        <f t="shared" si="201"/>
        <v>1.796884000000009</v>
      </c>
      <c r="AH309">
        <f t="shared" si="202"/>
        <v>516.65856949712088</v>
      </c>
      <c r="AJ309" s="6">
        <v>4.9210000000000003</v>
      </c>
      <c r="AK309">
        <f t="shared" si="203"/>
        <v>492100</v>
      </c>
      <c r="AL309">
        <f t="shared" si="204"/>
        <v>5.6920533650340808</v>
      </c>
      <c r="AM309">
        <f t="shared" si="205"/>
        <v>0.14599999999999991</v>
      </c>
      <c r="AN309">
        <f t="shared" si="206"/>
        <v>1.2673669987808851</v>
      </c>
      <c r="AO309">
        <f t="shared" si="207"/>
        <v>1.248959688728557E-2</v>
      </c>
      <c r="AP309">
        <f t="shared" si="208"/>
        <v>1.6583770000000082</v>
      </c>
      <c r="AQ309">
        <f t="shared" si="209"/>
        <v>476.83361224593625</v>
      </c>
      <c r="AS309" s="7">
        <v>4.8280000000000003</v>
      </c>
      <c r="AT309">
        <f t="shared" si="210"/>
        <v>482800.00000000006</v>
      </c>
      <c r="AU309">
        <f t="shared" si="211"/>
        <v>5.6837672614253121</v>
      </c>
      <c r="AV309">
        <f t="shared" si="212"/>
        <v>0.14700000000000024</v>
      </c>
      <c r="AW309">
        <f t="shared" si="213"/>
        <v>1.3257825374962415</v>
      </c>
      <c r="AX309">
        <f t="shared" si="214"/>
        <v>1.248959688728557E-2</v>
      </c>
      <c r="AY309">
        <f t="shared" si="215"/>
        <v>1.6270360000000084</v>
      </c>
      <c r="AZ309">
        <f t="shared" si="216"/>
        <v>467.82212556866091</v>
      </c>
      <c r="BB309" s="8">
        <v>4.0949999999999998</v>
      </c>
      <c r="BC309">
        <f t="shared" si="217"/>
        <v>409500</v>
      </c>
      <c r="BD309">
        <f t="shared" si="218"/>
        <v>5.6122539060964369</v>
      </c>
      <c r="BE309">
        <f t="shared" si="219"/>
        <v>0.11499999999999977</v>
      </c>
      <c r="BF309">
        <f t="shared" si="220"/>
        <v>1.3569287252801832</v>
      </c>
      <c r="BG309">
        <f t="shared" si="221"/>
        <v>1.248959688728557E-2</v>
      </c>
      <c r="BH309">
        <f t="shared" si="222"/>
        <v>1.3800150000000069</v>
      </c>
      <c r="BI309">
        <f t="shared" si="223"/>
        <v>396.79610691873779</v>
      </c>
    </row>
    <row r="310" spans="1:61" x14ac:dyDescent="0.25">
      <c r="A310">
        <v>-54</v>
      </c>
      <c r="B310">
        <v>141.19</v>
      </c>
      <c r="C310">
        <f t="shared" si="180"/>
        <v>1.4118999999999999E-4</v>
      </c>
      <c r="D310">
        <f t="shared" si="181"/>
        <v>-3.8501960617729778</v>
      </c>
      <c r="E310">
        <f t="shared" si="224"/>
        <v>-3.3400000000000053E-6</v>
      </c>
      <c r="I310" s="3">
        <v>5.8120000000000003</v>
      </c>
      <c r="J310">
        <f t="shared" si="182"/>
        <v>581200</v>
      </c>
      <c r="K310">
        <f t="shared" si="183"/>
        <v>5.7643256056259835</v>
      </c>
      <c r="L310">
        <f t="shared" si="184"/>
        <v>0.1670000000000007</v>
      </c>
      <c r="M310">
        <f t="shared" si="185"/>
        <v>1.2190244323233432</v>
      </c>
      <c r="N310">
        <f t="shared" si="186"/>
        <v>1.1970481146122536E-2</v>
      </c>
      <c r="O310">
        <f t="shared" si="187"/>
        <v>1.9412080000000032</v>
      </c>
      <c r="P310">
        <f t="shared" si="188"/>
        <v>550.15496612614743</v>
      </c>
      <c r="R310" s="4">
        <v>5.8970000000000002</v>
      </c>
      <c r="S310">
        <f t="shared" si="189"/>
        <v>589700</v>
      </c>
      <c r="T310">
        <f t="shared" si="190"/>
        <v>5.7706311277778068</v>
      </c>
      <c r="U310">
        <f t="shared" si="191"/>
        <v>0.18700000000000028</v>
      </c>
      <c r="V310">
        <f t="shared" si="192"/>
        <v>1.5832863072693542</v>
      </c>
      <c r="W310">
        <f t="shared" si="193"/>
        <v>1.1970481146122536E-2</v>
      </c>
      <c r="X310">
        <f t="shared" si="194"/>
        <v>1.9695980000000031</v>
      </c>
      <c r="Y310">
        <f t="shared" si="195"/>
        <v>558.20093517651264</v>
      </c>
      <c r="AA310" s="5">
        <v>5.51</v>
      </c>
      <c r="AB310">
        <f t="shared" si="196"/>
        <v>551000</v>
      </c>
      <c r="AC310">
        <f t="shared" si="197"/>
        <v>5.7411515988517854</v>
      </c>
      <c r="AD310">
        <f t="shared" si="198"/>
        <v>0.17799999999999994</v>
      </c>
      <c r="AE310">
        <f t="shared" si="199"/>
        <v>1.3517777889682847</v>
      </c>
      <c r="AF310">
        <f t="shared" si="200"/>
        <v>1.1970481146122536E-2</v>
      </c>
      <c r="AG310">
        <f t="shared" si="201"/>
        <v>1.840340000000003</v>
      </c>
      <c r="AH310">
        <f t="shared" si="202"/>
        <v>521.56811138249691</v>
      </c>
      <c r="AJ310" s="6">
        <v>5.069</v>
      </c>
      <c r="AK310">
        <f t="shared" si="203"/>
        <v>506900</v>
      </c>
      <c r="AL310">
        <f t="shared" si="204"/>
        <v>5.7049222912234017</v>
      </c>
      <c r="AM310">
        <f t="shared" si="205"/>
        <v>0.14799999999999969</v>
      </c>
      <c r="AN310">
        <f t="shared" si="206"/>
        <v>1.2897380255126836</v>
      </c>
      <c r="AO310">
        <f t="shared" si="207"/>
        <v>1.1970481146122536E-2</v>
      </c>
      <c r="AP310">
        <f t="shared" si="208"/>
        <v>1.6930460000000027</v>
      </c>
      <c r="AQ310">
        <f t="shared" si="209"/>
        <v>479.82373078001393</v>
      </c>
      <c r="AS310" s="7">
        <v>4.9800000000000004</v>
      </c>
      <c r="AT310">
        <f t="shared" si="210"/>
        <v>498000.00000000006</v>
      </c>
      <c r="AU310">
        <f t="shared" si="211"/>
        <v>5.6972293427597176</v>
      </c>
      <c r="AV310">
        <f t="shared" si="212"/>
        <v>0.15200000000000014</v>
      </c>
      <c r="AW310">
        <f t="shared" si="213"/>
        <v>1.3535686888535337</v>
      </c>
      <c r="AX310">
        <f t="shared" si="214"/>
        <v>1.1970481146122536E-2</v>
      </c>
      <c r="AY310">
        <f t="shared" si="215"/>
        <v>1.6633200000000028</v>
      </c>
      <c r="AZ310">
        <f t="shared" si="216"/>
        <v>471.39912789198462</v>
      </c>
      <c r="BB310" s="8">
        <v>4.2270000000000003</v>
      </c>
      <c r="BC310">
        <f t="shared" si="217"/>
        <v>422700.00000000006</v>
      </c>
      <c r="BD310">
        <f t="shared" si="218"/>
        <v>5.626032247829019</v>
      </c>
      <c r="BE310">
        <f t="shared" si="219"/>
        <v>0.13200000000000056</v>
      </c>
      <c r="BF310">
        <f t="shared" si="220"/>
        <v>1.2516764005808114</v>
      </c>
      <c r="BG310">
        <f t="shared" si="221"/>
        <v>1.1970481146122536E-2</v>
      </c>
      <c r="BH310">
        <f t="shared" si="222"/>
        <v>1.4118180000000025</v>
      </c>
      <c r="BI310">
        <f t="shared" si="223"/>
        <v>400.12130795169054</v>
      </c>
    </row>
    <row r="311" spans="1:61" x14ac:dyDescent="0.25">
      <c r="A311">
        <v>-53</v>
      </c>
      <c r="B311">
        <v>137.88999999999999</v>
      </c>
      <c r="C311">
        <f t="shared" si="180"/>
        <v>1.3789E-4</v>
      </c>
      <c r="D311">
        <f t="shared" si="181"/>
        <v>-3.8604672284020607</v>
      </c>
      <c r="E311">
        <f t="shared" si="224"/>
        <v>-3.2999999999999989E-6</v>
      </c>
      <c r="I311" s="3">
        <v>5.9820000000000002</v>
      </c>
      <c r="J311">
        <f t="shared" si="182"/>
        <v>598200</v>
      </c>
      <c r="K311">
        <f t="shared" si="183"/>
        <v>5.7768464086952998</v>
      </c>
      <c r="L311">
        <f t="shared" si="184"/>
        <v>0.16999999999999993</v>
      </c>
      <c r="M311">
        <f t="shared" si="185"/>
        <v>1.2583977768513883</v>
      </c>
      <c r="N311">
        <f t="shared" si="186"/>
        <v>1.1460117199231984E-2</v>
      </c>
      <c r="O311">
        <f t="shared" si="187"/>
        <v>1.9740599999999993</v>
      </c>
      <c r="P311">
        <f t="shared" si="188"/>
        <v>553.01215117107574</v>
      </c>
      <c r="R311" s="4">
        <v>6.1219999999999999</v>
      </c>
      <c r="S311">
        <f t="shared" si="189"/>
        <v>612200</v>
      </c>
      <c r="T311">
        <f t="shared" si="190"/>
        <v>5.7868933252613157</v>
      </c>
      <c r="U311">
        <f t="shared" si="191"/>
        <v>0.22499999999999964</v>
      </c>
      <c r="V311">
        <f t="shared" si="192"/>
        <v>1.3747039943631973</v>
      </c>
      <c r="W311">
        <f t="shared" si="193"/>
        <v>1.1460117199231984E-2</v>
      </c>
      <c r="X311">
        <f t="shared" si="194"/>
        <v>2.0202599999999995</v>
      </c>
      <c r="Y311">
        <f t="shared" si="195"/>
        <v>565.95459536431383</v>
      </c>
      <c r="AA311" s="5">
        <v>5.6890000000000001</v>
      </c>
      <c r="AB311">
        <f t="shared" si="196"/>
        <v>568900</v>
      </c>
      <c r="AC311">
        <f t="shared" si="197"/>
        <v>5.7550359337677719</v>
      </c>
      <c r="AD311">
        <f t="shared" si="198"/>
        <v>0.17900000000000027</v>
      </c>
      <c r="AE311">
        <f t="shared" si="199"/>
        <v>1.3151147613546352</v>
      </c>
      <c r="AF311">
        <f t="shared" si="200"/>
        <v>1.1460117199231984E-2</v>
      </c>
      <c r="AG311">
        <f t="shared" si="201"/>
        <v>1.8773699999999993</v>
      </c>
      <c r="AH311">
        <f t="shared" si="202"/>
        <v>525.92546439522732</v>
      </c>
      <c r="AJ311" s="6">
        <v>5.226</v>
      </c>
      <c r="AK311">
        <f t="shared" si="203"/>
        <v>522600</v>
      </c>
      <c r="AL311">
        <f t="shared" si="204"/>
        <v>5.7181694053913068</v>
      </c>
      <c r="AM311">
        <f t="shared" si="205"/>
        <v>0.15700000000000003</v>
      </c>
      <c r="AN311">
        <f t="shared" si="206"/>
        <v>1.33739018640106</v>
      </c>
      <c r="AO311">
        <f t="shared" si="207"/>
        <v>1.1460117199231984E-2</v>
      </c>
      <c r="AP311">
        <f t="shared" si="208"/>
        <v>1.7245799999999993</v>
      </c>
      <c r="AQ311">
        <f t="shared" si="209"/>
        <v>483.12295252758969</v>
      </c>
      <c r="AS311" s="7">
        <v>5.1420000000000003</v>
      </c>
      <c r="AT311">
        <f t="shared" si="210"/>
        <v>514200.00000000006</v>
      </c>
      <c r="AU311">
        <f t="shared" si="211"/>
        <v>5.7111320723068415</v>
      </c>
      <c r="AV311">
        <f t="shared" si="212"/>
        <v>0.16199999999999992</v>
      </c>
      <c r="AW311">
        <f t="shared" si="213"/>
        <v>1.3432451667158642</v>
      </c>
      <c r="AX311">
        <f t="shared" si="214"/>
        <v>1.1460117199231984E-2</v>
      </c>
      <c r="AY311">
        <f t="shared" si="215"/>
        <v>1.6968599999999996</v>
      </c>
      <c r="AZ311">
        <f t="shared" si="216"/>
        <v>475.35748601164693</v>
      </c>
      <c r="BB311" s="8">
        <v>4.3540000000000001</v>
      </c>
      <c r="BC311">
        <f t="shared" si="217"/>
        <v>435400</v>
      </c>
      <c r="BD311">
        <f t="shared" si="218"/>
        <v>5.6388884247050752</v>
      </c>
      <c r="BE311">
        <f t="shared" si="219"/>
        <v>0.12699999999999978</v>
      </c>
      <c r="BF311">
        <f t="shared" si="220"/>
        <v>1.2961016814419406</v>
      </c>
      <c r="BG311">
        <f t="shared" si="221"/>
        <v>1.1460117199231984E-2</v>
      </c>
      <c r="BH311">
        <f t="shared" si="222"/>
        <v>1.4368199999999995</v>
      </c>
      <c r="BI311">
        <f t="shared" si="223"/>
        <v>402.5100144097064</v>
      </c>
    </row>
    <row r="312" spans="1:61" x14ac:dyDescent="0.25">
      <c r="A312">
        <v>-52</v>
      </c>
      <c r="B312">
        <v>134.61000000000001</v>
      </c>
      <c r="C312">
        <f t="shared" si="180"/>
        <v>1.3461000000000001E-4</v>
      </c>
      <c r="D312">
        <f t="shared" si="181"/>
        <v>-3.8709226757472632</v>
      </c>
      <c r="E312">
        <f t="shared" si="224"/>
        <v>-3.2799999999999821E-6</v>
      </c>
      <c r="I312" s="3">
        <v>6.1660000000000004</v>
      </c>
      <c r="J312">
        <f t="shared" si="182"/>
        <v>616600</v>
      </c>
      <c r="K312">
        <f t="shared" si="183"/>
        <v>5.7900035203904894</v>
      </c>
      <c r="L312">
        <f t="shared" si="184"/>
        <v>0.18400000000000016</v>
      </c>
      <c r="M312">
        <f t="shared" si="185"/>
        <v>1.3423984289251987</v>
      </c>
      <c r="N312">
        <f t="shared" si="186"/>
        <v>1.0958662377205025E-2</v>
      </c>
      <c r="O312">
        <f t="shared" si="187"/>
        <v>2.0224479999999891</v>
      </c>
      <c r="P312">
        <f t="shared" si="188"/>
        <v>556.46305842359436</v>
      </c>
      <c r="R312" s="4">
        <v>6.3280000000000003</v>
      </c>
      <c r="S312">
        <f t="shared" si="189"/>
        <v>632800</v>
      </c>
      <c r="T312">
        <f t="shared" si="190"/>
        <v>5.8012664704896197</v>
      </c>
      <c r="U312">
        <f t="shared" si="191"/>
        <v>0.20600000000000041</v>
      </c>
      <c r="V312">
        <f t="shared" si="192"/>
        <v>1.2519918915753574</v>
      </c>
      <c r="W312">
        <f t="shared" si="193"/>
        <v>1.0958662377205025E-2</v>
      </c>
      <c r="X312">
        <f t="shared" si="194"/>
        <v>2.0755839999999885</v>
      </c>
      <c r="Y312">
        <f t="shared" si="195"/>
        <v>571.08307390601772</v>
      </c>
      <c r="AA312" s="5">
        <v>5.8719999999999999</v>
      </c>
      <c r="AB312">
        <f t="shared" si="196"/>
        <v>587200</v>
      </c>
      <c r="AC312">
        <f t="shared" si="197"/>
        <v>5.7687860469080139</v>
      </c>
      <c r="AD312">
        <f t="shared" si="198"/>
        <v>0.18299999999999983</v>
      </c>
      <c r="AE312">
        <f t="shared" si="199"/>
        <v>1.3002623028208604</v>
      </c>
      <c r="AF312">
        <f t="shared" si="200"/>
        <v>1.0958662377205025E-2</v>
      </c>
      <c r="AG312">
        <f t="shared" si="201"/>
        <v>1.9260159999999895</v>
      </c>
      <c r="AH312">
        <f t="shared" si="202"/>
        <v>529.93043773327065</v>
      </c>
      <c r="AJ312" s="6">
        <v>5.3970000000000002</v>
      </c>
      <c r="AK312">
        <f t="shared" si="203"/>
        <v>539700</v>
      </c>
      <c r="AL312">
        <f t="shared" si="204"/>
        <v>5.7321524180652137</v>
      </c>
      <c r="AM312">
        <f t="shared" si="205"/>
        <v>0.17100000000000026</v>
      </c>
      <c r="AN312">
        <f t="shared" si="206"/>
        <v>1.3539290724876742</v>
      </c>
      <c r="AO312">
        <f t="shared" si="207"/>
        <v>1.0958662377205025E-2</v>
      </c>
      <c r="AP312">
        <f t="shared" si="208"/>
        <v>1.7702159999999905</v>
      </c>
      <c r="AQ312">
        <f t="shared" si="209"/>
        <v>487.06310838665888</v>
      </c>
      <c r="AS312" s="7">
        <v>5.3109999999999999</v>
      </c>
      <c r="AT312">
        <f t="shared" si="210"/>
        <v>531100</v>
      </c>
      <c r="AU312">
        <f t="shared" si="211"/>
        <v>5.725176301419137</v>
      </c>
      <c r="AV312">
        <f t="shared" si="212"/>
        <v>0.16899999999999959</v>
      </c>
      <c r="AW312">
        <f t="shared" si="213"/>
        <v>1.3605400113523671</v>
      </c>
      <c r="AX312">
        <f t="shared" si="214"/>
        <v>1.0958662377205025E-2</v>
      </c>
      <c r="AY312">
        <f t="shared" si="215"/>
        <v>1.7420079999999905</v>
      </c>
      <c r="AZ312">
        <f t="shared" si="216"/>
        <v>479.30186559969343</v>
      </c>
      <c r="BB312" s="8">
        <v>4.492</v>
      </c>
      <c r="BC312">
        <f t="shared" si="217"/>
        <v>449200</v>
      </c>
      <c r="BD312">
        <f t="shared" si="218"/>
        <v>5.6524397475894199</v>
      </c>
      <c r="BE312">
        <f t="shared" si="219"/>
        <v>0.1379999999999999</v>
      </c>
      <c r="BF312">
        <f t="shared" si="220"/>
        <v>1.3305044446910188</v>
      </c>
      <c r="BG312">
        <f t="shared" si="221"/>
        <v>1.0958662377205025E-2</v>
      </c>
      <c r="BH312">
        <f t="shared" si="222"/>
        <v>1.473375999999992</v>
      </c>
      <c r="BI312">
        <f t="shared" si="223"/>
        <v>405.3895651052199</v>
      </c>
    </row>
    <row r="313" spans="1:61" x14ac:dyDescent="0.25">
      <c r="A313">
        <v>-51</v>
      </c>
      <c r="B313">
        <v>131.37</v>
      </c>
      <c r="C313">
        <f t="shared" si="180"/>
        <v>1.3137000000000001E-4</v>
      </c>
      <c r="D313">
        <f t="shared" si="181"/>
        <v>-3.8815038000882121</v>
      </c>
      <c r="E313">
        <f t="shared" si="224"/>
        <v>-3.2400000000000029E-6</v>
      </c>
      <c r="I313" s="3">
        <v>6.3710000000000004</v>
      </c>
      <c r="J313">
        <f t="shared" si="182"/>
        <v>637100</v>
      </c>
      <c r="K313">
        <f t="shared" si="183"/>
        <v>5.8042076050820413</v>
      </c>
      <c r="L313">
        <f t="shared" si="184"/>
        <v>0.20500000000000007</v>
      </c>
      <c r="M313">
        <f t="shared" si="185"/>
        <v>1.3600436415791539</v>
      </c>
      <c r="N313">
        <f t="shared" si="186"/>
        <v>1.0466271320175025E-2</v>
      </c>
      <c r="O313">
        <f t="shared" si="187"/>
        <v>2.0642040000000019</v>
      </c>
      <c r="P313">
        <f t="shared" si="188"/>
        <v>561.12458696601573</v>
      </c>
      <c r="R313" s="4">
        <v>6.524</v>
      </c>
      <c r="S313">
        <f t="shared" si="189"/>
        <v>652400</v>
      </c>
      <c r="T313">
        <f t="shared" si="190"/>
        <v>5.8145139523682383</v>
      </c>
      <c r="U313">
        <f t="shared" si="191"/>
        <v>0.19599999999999973</v>
      </c>
      <c r="V313">
        <f t="shared" si="192"/>
        <v>1.262659671169438</v>
      </c>
      <c r="W313">
        <f t="shared" si="193"/>
        <v>1.0466271320175025E-2</v>
      </c>
      <c r="X313">
        <f t="shared" si="194"/>
        <v>2.1137760000000019</v>
      </c>
      <c r="Y313">
        <f t="shared" si="195"/>
        <v>574.6000322345451</v>
      </c>
      <c r="AA313" s="5">
        <v>6.0609999999999999</v>
      </c>
      <c r="AB313">
        <f t="shared" si="196"/>
        <v>606100</v>
      </c>
      <c r="AC313">
        <f t="shared" si="197"/>
        <v>5.7825442840100099</v>
      </c>
      <c r="AD313">
        <f t="shared" si="198"/>
        <v>0.18900000000000006</v>
      </c>
      <c r="AE313">
        <f t="shared" si="199"/>
        <v>1.2541939804437927</v>
      </c>
      <c r="AF313">
        <f t="shared" si="200"/>
        <v>1.0466271320175025E-2</v>
      </c>
      <c r="AG313">
        <f t="shared" si="201"/>
        <v>1.9637640000000018</v>
      </c>
      <c r="AH313">
        <f t="shared" si="202"/>
        <v>533.82139720625048</v>
      </c>
      <c r="AJ313" s="6">
        <v>5.5780000000000003</v>
      </c>
      <c r="AK313">
        <f t="shared" si="203"/>
        <v>557800</v>
      </c>
      <c r="AL313">
        <f t="shared" si="204"/>
        <v>5.7464785099300313</v>
      </c>
      <c r="AM313">
        <f t="shared" si="205"/>
        <v>0.18100000000000005</v>
      </c>
      <c r="AN313">
        <f t="shared" si="206"/>
        <v>1.3539786288695415</v>
      </c>
      <c r="AO313">
        <f t="shared" si="207"/>
        <v>1.0466271320175025E-2</v>
      </c>
      <c r="AP313">
        <f t="shared" si="208"/>
        <v>1.8072720000000015</v>
      </c>
      <c r="AQ313">
        <f t="shared" si="209"/>
        <v>491.28126606442248</v>
      </c>
      <c r="AS313" s="7">
        <v>5.49</v>
      </c>
      <c r="AT313">
        <f t="shared" si="210"/>
        <v>549000</v>
      </c>
      <c r="AU313">
        <f t="shared" si="211"/>
        <v>5.7395723444500923</v>
      </c>
      <c r="AV313">
        <f t="shared" si="212"/>
        <v>0.17900000000000027</v>
      </c>
      <c r="AW313">
        <f t="shared" si="213"/>
        <v>1.3397172152443741</v>
      </c>
      <c r="AX313">
        <f t="shared" si="214"/>
        <v>1.0466271320175025E-2</v>
      </c>
      <c r="AY313">
        <f t="shared" si="215"/>
        <v>1.7787600000000017</v>
      </c>
      <c r="AZ313">
        <f t="shared" si="216"/>
        <v>483.53068316487622</v>
      </c>
      <c r="BB313" s="8">
        <v>4.6399999999999997</v>
      </c>
      <c r="BC313">
        <f t="shared" si="217"/>
        <v>463999.99999999994</v>
      </c>
      <c r="BD313">
        <f t="shared" si="218"/>
        <v>5.6665179805548807</v>
      </c>
      <c r="BE313">
        <f t="shared" si="219"/>
        <v>0.14799999999999969</v>
      </c>
      <c r="BF313">
        <f t="shared" si="220"/>
        <v>1.2776655147464795</v>
      </c>
      <c r="BG313">
        <f t="shared" si="221"/>
        <v>1.0466271320175025E-2</v>
      </c>
      <c r="BH313">
        <f t="shared" si="222"/>
        <v>1.5033600000000011</v>
      </c>
      <c r="BI313">
        <f t="shared" si="223"/>
        <v>408.66709833971322</v>
      </c>
    </row>
    <row r="314" spans="1:61" x14ac:dyDescent="0.25">
      <c r="A314">
        <v>-50</v>
      </c>
      <c r="B314">
        <v>128.16</v>
      </c>
      <c r="C314">
        <f t="shared" si="180"/>
        <v>1.2815999999999999E-4</v>
      </c>
      <c r="D314">
        <f t="shared" si="181"/>
        <v>-3.8922475012598374</v>
      </c>
      <c r="E314">
        <f t="shared" si="224"/>
        <v>-3.2100000000000184E-6</v>
      </c>
      <c r="I314" s="3">
        <v>6.5890000000000004</v>
      </c>
      <c r="J314">
        <f t="shared" si="182"/>
        <v>658900</v>
      </c>
      <c r="K314">
        <f t="shared" si="183"/>
        <v>5.8188195075475369</v>
      </c>
      <c r="L314">
        <f t="shared" si="184"/>
        <v>0.21799999999999997</v>
      </c>
      <c r="M314">
        <f t="shared" si="185"/>
        <v>1.3523731033406987</v>
      </c>
      <c r="N314">
        <f t="shared" si="186"/>
        <v>9.9830959286488774E-3</v>
      </c>
      <c r="O314">
        <f t="shared" si="187"/>
        <v>2.1150690000000121</v>
      </c>
      <c r="P314">
        <f t="shared" si="188"/>
        <v>566.14477043760485</v>
      </c>
      <c r="R314" s="4">
        <v>6.7309999999999999</v>
      </c>
      <c r="S314">
        <f t="shared" si="189"/>
        <v>673100</v>
      </c>
      <c r="T314">
        <f t="shared" si="190"/>
        <v>5.8280795905567455</v>
      </c>
      <c r="U314">
        <f t="shared" si="191"/>
        <v>0.20699999999999985</v>
      </c>
      <c r="V314">
        <f t="shared" si="192"/>
        <v>1.3185720908401628</v>
      </c>
      <c r="W314">
        <f t="shared" si="193"/>
        <v>9.9830959286488774E-3</v>
      </c>
      <c r="X314">
        <f t="shared" si="194"/>
        <v>2.1606510000000125</v>
      </c>
      <c r="Y314">
        <f t="shared" si="195"/>
        <v>578.34579599567735</v>
      </c>
      <c r="AA314" s="5">
        <v>6.2519999999999998</v>
      </c>
      <c r="AB314">
        <f t="shared" si="196"/>
        <v>625200</v>
      </c>
      <c r="AC314">
        <f t="shared" si="197"/>
        <v>5.7960189693471493</v>
      </c>
      <c r="AD314">
        <f t="shared" si="198"/>
        <v>0.19099999999999984</v>
      </c>
      <c r="AE314">
        <f t="shared" si="199"/>
        <v>1.1891197482811207</v>
      </c>
      <c r="AF314">
        <f t="shared" si="200"/>
        <v>9.9830959286488774E-3</v>
      </c>
      <c r="AG314">
        <f t="shared" si="201"/>
        <v>2.0068920000000117</v>
      </c>
      <c r="AH314">
        <f t="shared" si="202"/>
        <v>537.18881541598205</v>
      </c>
      <c r="AJ314" s="6">
        <v>5.7679999999999998</v>
      </c>
      <c r="AK314">
        <f t="shared" si="203"/>
        <v>576800</v>
      </c>
      <c r="AL314">
        <f t="shared" si="204"/>
        <v>5.7610252517113727</v>
      </c>
      <c r="AM314">
        <f t="shared" si="205"/>
        <v>0.1899999999999995</v>
      </c>
      <c r="AN314">
        <f t="shared" si="206"/>
        <v>1.3341983355776554</v>
      </c>
      <c r="AO314">
        <f t="shared" si="207"/>
        <v>9.9830959286488774E-3</v>
      </c>
      <c r="AP314">
        <f t="shared" si="208"/>
        <v>1.8515280000000107</v>
      </c>
      <c r="AQ314">
        <f t="shared" si="209"/>
        <v>495.60222126029817</v>
      </c>
      <c r="AS314" s="7">
        <v>5.6749999999999998</v>
      </c>
      <c r="AT314">
        <f t="shared" si="210"/>
        <v>567500</v>
      </c>
      <c r="AU314">
        <f t="shared" si="211"/>
        <v>5.75396586586516</v>
      </c>
      <c r="AV314">
        <f t="shared" si="212"/>
        <v>0.18499999999999961</v>
      </c>
      <c r="AW314">
        <f t="shared" si="213"/>
        <v>1.3284835796587462</v>
      </c>
      <c r="AX314">
        <f t="shared" si="214"/>
        <v>9.9830959286488774E-3</v>
      </c>
      <c r="AY314">
        <f t="shared" si="215"/>
        <v>1.8216750000000104</v>
      </c>
      <c r="AZ314">
        <f t="shared" si="216"/>
        <v>487.61140874691273</v>
      </c>
      <c r="BB314" s="8">
        <v>4.7889999999999997</v>
      </c>
      <c r="BC314">
        <f t="shared" si="217"/>
        <v>478899.99999999994</v>
      </c>
      <c r="BD314">
        <f t="shared" si="218"/>
        <v>5.6802448370426077</v>
      </c>
      <c r="BE314">
        <f t="shared" si="219"/>
        <v>0.14900000000000002</v>
      </c>
      <c r="BF314">
        <f t="shared" si="220"/>
        <v>1.2798716235355565</v>
      </c>
      <c r="BG314">
        <f t="shared" si="221"/>
        <v>9.9830959286488774E-3</v>
      </c>
      <c r="BH314">
        <f t="shared" si="222"/>
        <v>1.5372690000000087</v>
      </c>
      <c r="BI314">
        <f t="shared" si="223"/>
        <v>411.48388308175583</v>
      </c>
    </row>
    <row r="315" spans="1:61" x14ac:dyDescent="0.25">
      <c r="A315">
        <v>-49</v>
      </c>
      <c r="B315">
        <v>124.99</v>
      </c>
      <c r="C315">
        <f t="shared" si="180"/>
        <v>1.2499000000000001E-4</v>
      </c>
      <c r="D315">
        <f t="shared" si="181"/>
        <v>-3.9031247319403124</v>
      </c>
      <c r="E315">
        <f t="shared" si="224"/>
        <v>-3.1699999999999849E-6</v>
      </c>
      <c r="I315" s="3">
        <v>6.8159999999999998</v>
      </c>
      <c r="J315">
        <f t="shared" si="182"/>
        <v>681600</v>
      </c>
      <c r="K315">
        <f t="shared" si="183"/>
        <v>5.8335295817586434</v>
      </c>
      <c r="L315">
        <f t="shared" si="184"/>
        <v>0.22699999999999942</v>
      </c>
      <c r="M315">
        <f t="shared" si="185"/>
        <v>1.3434080279159248</v>
      </c>
      <c r="N315">
        <f t="shared" si="186"/>
        <v>9.5092853151423906E-3</v>
      </c>
      <c r="O315">
        <f t="shared" si="187"/>
        <v>2.1606719999999897</v>
      </c>
      <c r="P315">
        <f t="shared" si="188"/>
        <v>571.16336498257886</v>
      </c>
      <c r="R315" s="4">
        <v>6.9569999999999999</v>
      </c>
      <c r="S315">
        <f t="shared" si="189"/>
        <v>695700</v>
      </c>
      <c r="T315">
        <f t="shared" si="190"/>
        <v>5.8424220033576502</v>
      </c>
      <c r="U315">
        <f t="shared" si="191"/>
        <v>0.22599999999999998</v>
      </c>
      <c r="V315">
        <f t="shared" si="192"/>
        <v>1.2345952680915848</v>
      </c>
      <c r="W315">
        <f t="shared" si="193"/>
        <v>9.5092853151423906E-3</v>
      </c>
      <c r="X315">
        <f t="shared" si="194"/>
        <v>2.2053689999999895</v>
      </c>
      <c r="Y315">
        <f t="shared" si="195"/>
        <v>582.97880431100373</v>
      </c>
      <c r="AA315" s="5">
        <v>6.4409999999999998</v>
      </c>
      <c r="AB315">
        <f t="shared" si="196"/>
        <v>644100</v>
      </c>
      <c r="AC315">
        <f t="shared" si="197"/>
        <v>5.8089532991559114</v>
      </c>
      <c r="AD315">
        <f t="shared" si="198"/>
        <v>0.18900000000000006</v>
      </c>
      <c r="AE315">
        <f t="shared" si="199"/>
        <v>1.2846245857539189</v>
      </c>
      <c r="AF315">
        <f t="shared" si="200"/>
        <v>9.5092853151423906E-3</v>
      </c>
      <c r="AG315">
        <f t="shared" si="201"/>
        <v>2.0417969999999901</v>
      </c>
      <c r="AH315">
        <f t="shared" si="202"/>
        <v>539.73932421549159</v>
      </c>
      <c r="AJ315" s="6">
        <v>5.9640000000000004</v>
      </c>
      <c r="AK315">
        <f t="shared" si="203"/>
        <v>596400</v>
      </c>
      <c r="AL315">
        <f t="shared" si="204"/>
        <v>5.7755376347809566</v>
      </c>
      <c r="AM315">
        <f t="shared" si="205"/>
        <v>0.19600000000000062</v>
      </c>
      <c r="AN315">
        <f t="shared" si="206"/>
        <v>1.2964108065163655</v>
      </c>
      <c r="AO315">
        <f t="shared" si="207"/>
        <v>9.5092853151423906E-3</v>
      </c>
      <c r="AP315">
        <f t="shared" si="208"/>
        <v>1.8905879999999911</v>
      </c>
      <c r="AQ315">
        <f t="shared" si="209"/>
        <v>499.76794435975648</v>
      </c>
      <c r="AS315" s="7">
        <v>5.867</v>
      </c>
      <c r="AT315">
        <f t="shared" si="210"/>
        <v>586700</v>
      </c>
      <c r="AU315">
        <f t="shared" si="211"/>
        <v>5.7684160882163313</v>
      </c>
      <c r="AV315">
        <f t="shared" si="212"/>
        <v>0.19200000000000017</v>
      </c>
      <c r="AW315">
        <f t="shared" si="213"/>
        <v>1.2850846113293701</v>
      </c>
      <c r="AX315">
        <f t="shared" si="214"/>
        <v>9.5092853151423906E-3</v>
      </c>
      <c r="AY315">
        <f t="shared" si="215"/>
        <v>1.8598389999999911</v>
      </c>
      <c r="AZ315">
        <f t="shared" si="216"/>
        <v>491.63959248133665</v>
      </c>
      <c r="BB315" s="8">
        <v>4.9450000000000003</v>
      </c>
      <c r="BC315">
        <f t="shared" si="217"/>
        <v>494500</v>
      </c>
      <c r="BD315">
        <f t="shared" si="218"/>
        <v>5.694166295933198</v>
      </c>
      <c r="BE315">
        <f t="shared" si="219"/>
        <v>0.15600000000000058</v>
      </c>
      <c r="BF315">
        <f t="shared" si="220"/>
        <v>1.320794423221709</v>
      </c>
      <c r="BG315">
        <f t="shared" si="221"/>
        <v>9.5092853151423906E-3</v>
      </c>
      <c r="BH315">
        <f t="shared" si="222"/>
        <v>1.5675649999999925</v>
      </c>
      <c r="BI315">
        <f t="shared" si="223"/>
        <v>414.37835091532457</v>
      </c>
    </row>
    <row r="316" spans="1:61" x14ac:dyDescent="0.25">
      <c r="A316">
        <v>-48</v>
      </c>
      <c r="B316">
        <v>121.85</v>
      </c>
      <c r="C316">
        <f t="shared" si="180"/>
        <v>1.2184999999999999E-4</v>
      </c>
      <c r="D316">
        <f t="shared" si="181"/>
        <v>-3.914174466479257</v>
      </c>
      <c r="E316">
        <f t="shared" si="224"/>
        <v>-3.140000000000014E-6</v>
      </c>
      <c r="I316" s="3">
        <v>7.0529999999999999</v>
      </c>
      <c r="J316">
        <f t="shared" si="182"/>
        <v>705300</v>
      </c>
      <c r="K316">
        <f t="shared" si="183"/>
        <v>5.8483738838446016</v>
      </c>
      <c r="L316">
        <f t="shared" si="184"/>
        <v>0.2370000000000001</v>
      </c>
      <c r="M316">
        <f t="shared" si="185"/>
        <v>1.3507377238275</v>
      </c>
      <c r="N316">
        <f t="shared" si="186"/>
        <v>9.0449857566383129E-3</v>
      </c>
      <c r="O316">
        <f t="shared" si="187"/>
        <v>2.2146420000000098</v>
      </c>
      <c r="P316">
        <f t="shared" si="188"/>
        <v>576.17566416007685</v>
      </c>
      <c r="R316" s="4">
        <v>7.1790000000000003</v>
      </c>
      <c r="S316">
        <f t="shared" si="189"/>
        <v>717900</v>
      </c>
      <c r="T316">
        <f t="shared" si="190"/>
        <v>5.8560639533330994</v>
      </c>
      <c r="U316">
        <f t="shared" si="191"/>
        <v>0.22200000000000042</v>
      </c>
      <c r="V316">
        <f t="shared" si="192"/>
        <v>1.2487329878378031</v>
      </c>
      <c r="W316">
        <f t="shared" si="193"/>
        <v>9.0449857566383129E-3</v>
      </c>
      <c r="X316">
        <f t="shared" si="194"/>
        <v>2.2542060000000101</v>
      </c>
      <c r="Y316">
        <f t="shared" si="195"/>
        <v>586.46889167803647</v>
      </c>
      <c r="AA316" s="5">
        <v>6.6550000000000002</v>
      </c>
      <c r="AB316">
        <f t="shared" si="196"/>
        <v>665500</v>
      </c>
      <c r="AC316">
        <f t="shared" si="197"/>
        <v>5.8231480598106939</v>
      </c>
      <c r="AD316">
        <f t="shared" si="198"/>
        <v>0.21400000000000041</v>
      </c>
      <c r="AE316">
        <f t="shared" si="199"/>
        <v>1.2944807127735323</v>
      </c>
      <c r="AF316">
        <f t="shared" si="200"/>
        <v>9.0449857566383129E-3</v>
      </c>
      <c r="AG316">
        <f t="shared" si="201"/>
        <v>2.0896700000000092</v>
      </c>
      <c r="AH316">
        <f t="shared" si="202"/>
        <v>543.66213596842636</v>
      </c>
      <c r="AJ316" s="6">
        <v>6.1639999999999997</v>
      </c>
      <c r="AK316">
        <f t="shared" si="203"/>
        <v>616400</v>
      </c>
      <c r="AL316">
        <f t="shared" si="204"/>
        <v>5.7898626300463816</v>
      </c>
      <c r="AM316">
        <f t="shared" si="205"/>
        <v>0.19999999999999929</v>
      </c>
      <c r="AN316">
        <f t="shared" si="206"/>
        <v>1.2859284544071252</v>
      </c>
      <c r="AO316">
        <f t="shared" si="207"/>
        <v>9.0449857566383129E-3</v>
      </c>
      <c r="AP316">
        <f t="shared" si="208"/>
        <v>1.9354960000000085</v>
      </c>
      <c r="AQ316">
        <f t="shared" si="209"/>
        <v>503.55122556113906</v>
      </c>
      <c r="AS316" s="7">
        <v>6.0620000000000003</v>
      </c>
      <c r="AT316">
        <f t="shared" si="210"/>
        <v>606200</v>
      </c>
      <c r="AU316">
        <f t="shared" si="211"/>
        <v>5.7826159320316037</v>
      </c>
      <c r="AV316">
        <f t="shared" si="212"/>
        <v>0.19500000000000028</v>
      </c>
      <c r="AW316">
        <f t="shared" si="213"/>
        <v>1.3258324309502225</v>
      </c>
      <c r="AX316">
        <f t="shared" si="214"/>
        <v>9.0449857566383129E-3</v>
      </c>
      <c r="AY316">
        <f t="shared" si="215"/>
        <v>1.9034680000000084</v>
      </c>
      <c r="AZ316">
        <f t="shared" si="216"/>
        <v>495.21861280850504</v>
      </c>
      <c r="BB316" s="8">
        <v>5.1139999999999999</v>
      </c>
      <c r="BC316">
        <f t="shared" si="217"/>
        <v>511400</v>
      </c>
      <c r="BD316">
        <f t="shared" si="218"/>
        <v>5.7087607236903164</v>
      </c>
      <c r="BE316">
        <f t="shared" si="219"/>
        <v>0.16899999999999959</v>
      </c>
      <c r="BF316">
        <f t="shared" si="220"/>
        <v>1.3099410064789414</v>
      </c>
      <c r="BG316">
        <f t="shared" si="221"/>
        <v>9.0449857566383129E-3</v>
      </c>
      <c r="BH316">
        <f t="shared" si="222"/>
        <v>1.6057960000000071</v>
      </c>
      <c r="BI316">
        <f t="shared" si="223"/>
        <v>417.77432957814165</v>
      </c>
    </row>
    <row r="317" spans="1:61" x14ac:dyDescent="0.25">
      <c r="A317">
        <v>-47</v>
      </c>
      <c r="B317">
        <v>118.76</v>
      </c>
      <c r="C317">
        <f t="shared" si="180"/>
        <v>1.1876000000000001E-4</v>
      </c>
      <c r="D317">
        <f t="shared" si="181"/>
        <v>-3.9253298110759931</v>
      </c>
      <c r="E317">
        <f t="shared" si="224"/>
        <v>-3.0899999999999857E-6</v>
      </c>
      <c r="I317" s="3">
        <v>7.3019999999999996</v>
      </c>
      <c r="J317">
        <f t="shared" si="182"/>
        <v>730200</v>
      </c>
      <c r="K317">
        <f t="shared" si="183"/>
        <v>5.8634418286137082</v>
      </c>
      <c r="L317">
        <f t="shared" si="184"/>
        <v>0.24899999999999967</v>
      </c>
      <c r="M317">
        <f t="shared" si="185"/>
        <v>1.309900622345769</v>
      </c>
      <c r="N317">
        <f t="shared" si="186"/>
        <v>8.5903406478814726E-3</v>
      </c>
      <c r="O317">
        <f t="shared" si="187"/>
        <v>2.2563179999999896</v>
      </c>
      <c r="P317">
        <f t="shared" si="188"/>
        <v>581.38993803467588</v>
      </c>
      <c r="R317" s="4">
        <v>7.4130000000000003</v>
      </c>
      <c r="S317">
        <f t="shared" si="189"/>
        <v>741300</v>
      </c>
      <c r="T317">
        <f t="shared" si="190"/>
        <v>5.8699940001217419</v>
      </c>
      <c r="U317">
        <f t="shared" si="191"/>
        <v>0.23399999999999999</v>
      </c>
      <c r="V317">
        <f t="shared" si="192"/>
        <v>1.1604830974558837</v>
      </c>
      <c r="W317">
        <f t="shared" si="193"/>
        <v>8.5903406478814726E-3</v>
      </c>
      <c r="X317">
        <f t="shared" si="194"/>
        <v>2.2906169999999895</v>
      </c>
      <c r="Y317">
        <f t="shared" si="195"/>
        <v>590.22782945097947</v>
      </c>
      <c r="AA317" s="5">
        <v>6.88</v>
      </c>
      <c r="AB317">
        <f t="shared" si="196"/>
        <v>688000</v>
      </c>
      <c r="AC317">
        <f t="shared" si="197"/>
        <v>5.8375884382355112</v>
      </c>
      <c r="AD317">
        <f t="shared" si="198"/>
        <v>0.22499999999999964</v>
      </c>
      <c r="AE317">
        <f t="shared" si="199"/>
        <v>1.2543255943262126</v>
      </c>
      <c r="AF317">
        <f t="shared" si="200"/>
        <v>8.5903406478814726E-3</v>
      </c>
      <c r="AG317">
        <f t="shared" si="201"/>
        <v>2.12591999999999</v>
      </c>
      <c r="AH317">
        <f t="shared" si="202"/>
        <v>547.79002652404415</v>
      </c>
      <c r="AJ317" s="6">
        <v>6.3710000000000004</v>
      </c>
      <c r="AK317">
        <f t="shared" si="203"/>
        <v>637100</v>
      </c>
      <c r="AL317">
        <f t="shared" si="204"/>
        <v>5.8042076050820413</v>
      </c>
      <c r="AM317">
        <f t="shared" si="205"/>
        <v>0.20700000000000074</v>
      </c>
      <c r="AN317">
        <f t="shared" si="206"/>
        <v>1.2888878550047069</v>
      </c>
      <c r="AO317">
        <f t="shared" si="207"/>
        <v>8.5903406478814726E-3</v>
      </c>
      <c r="AP317">
        <f t="shared" si="208"/>
        <v>1.9686389999999909</v>
      </c>
      <c r="AQ317">
        <f t="shared" si="209"/>
        <v>507.26311903847164</v>
      </c>
      <c r="AS317" s="7">
        <v>6.2720000000000002</v>
      </c>
      <c r="AT317">
        <f t="shared" si="210"/>
        <v>627200</v>
      </c>
      <c r="AU317">
        <f t="shared" si="211"/>
        <v>5.7974060496763817</v>
      </c>
      <c r="AV317">
        <f t="shared" si="212"/>
        <v>0.20999999999999996</v>
      </c>
      <c r="AW317">
        <f t="shared" si="213"/>
        <v>1.3029854481826866</v>
      </c>
      <c r="AX317">
        <f t="shared" si="214"/>
        <v>8.5903406478814726E-3</v>
      </c>
      <c r="AY317">
        <f t="shared" si="215"/>
        <v>1.9380479999999911</v>
      </c>
      <c r="AZ317">
        <f t="shared" si="216"/>
        <v>499.38067534284949</v>
      </c>
      <c r="BB317" s="8">
        <v>5.2889999999999997</v>
      </c>
      <c r="BC317">
        <f t="shared" si="217"/>
        <v>528900</v>
      </c>
      <c r="BD317">
        <f t="shared" si="218"/>
        <v>5.7233735670189843</v>
      </c>
      <c r="BE317">
        <f t="shared" si="219"/>
        <v>0.17499999999999982</v>
      </c>
      <c r="BF317">
        <f t="shared" si="220"/>
        <v>1.3310486687985352</v>
      </c>
      <c r="BG317">
        <f t="shared" si="221"/>
        <v>8.5903406478814726E-3</v>
      </c>
      <c r="BH317">
        <f t="shared" si="222"/>
        <v>1.6343009999999925</v>
      </c>
      <c r="BI317">
        <f t="shared" si="223"/>
        <v>421.11358289035894</v>
      </c>
    </row>
    <row r="318" spans="1:61" x14ac:dyDescent="0.25">
      <c r="A318">
        <v>-46</v>
      </c>
      <c r="B318">
        <v>115.7</v>
      </c>
      <c r="C318">
        <f t="shared" si="180"/>
        <v>1.1570000000000001E-4</v>
      </c>
      <c r="D318">
        <f t="shared" si="181"/>
        <v>-3.9366666410482503</v>
      </c>
      <c r="E318">
        <f t="shared" si="224"/>
        <v>-3.0600000000000012E-6</v>
      </c>
      <c r="I318" s="3">
        <v>7.556</v>
      </c>
      <c r="J318">
        <f t="shared" si="182"/>
        <v>755600</v>
      </c>
      <c r="K318">
        <f t="shared" si="183"/>
        <v>5.878291949249796</v>
      </c>
      <c r="L318">
        <f t="shared" si="184"/>
        <v>0.25400000000000045</v>
      </c>
      <c r="M318">
        <f t="shared" si="185"/>
        <v>1.2542898004618399</v>
      </c>
      <c r="N318">
        <f t="shared" si="186"/>
        <v>8.1454904555291474E-3</v>
      </c>
      <c r="O318">
        <f t="shared" si="187"/>
        <v>2.3121360000000011</v>
      </c>
      <c r="P318">
        <f t="shared" si="188"/>
        <v>586.11225475271351</v>
      </c>
      <c r="R318" s="4">
        <v>7.641</v>
      </c>
      <c r="S318">
        <f t="shared" si="189"/>
        <v>764100</v>
      </c>
      <c r="T318">
        <f t="shared" si="190"/>
        <v>5.8831501996832776</v>
      </c>
      <c r="U318">
        <f t="shared" si="191"/>
        <v>0.22799999999999976</v>
      </c>
      <c r="V318">
        <f t="shared" si="192"/>
        <v>1.1684172870653369</v>
      </c>
      <c r="W318">
        <f t="shared" si="193"/>
        <v>8.1454904555291474E-3</v>
      </c>
      <c r="X318">
        <f t="shared" si="194"/>
        <v>2.3381460000000009</v>
      </c>
      <c r="Y318">
        <f t="shared" si="195"/>
        <v>592.70562977309203</v>
      </c>
      <c r="AA318" s="5">
        <v>7.109</v>
      </c>
      <c r="AB318">
        <f t="shared" si="196"/>
        <v>710900</v>
      </c>
      <c r="AC318">
        <f t="shared" si="197"/>
        <v>5.8518085142282379</v>
      </c>
      <c r="AD318">
        <f t="shared" si="198"/>
        <v>0.22900000000000009</v>
      </c>
      <c r="AE318">
        <f t="shared" si="199"/>
        <v>1.2853893197811495</v>
      </c>
      <c r="AF318">
        <f t="shared" si="200"/>
        <v>8.1454904555291474E-3</v>
      </c>
      <c r="AG318">
        <f t="shared" si="201"/>
        <v>2.1753540000000009</v>
      </c>
      <c r="AH318">
        <f t="shared" si="202"/>
        <v>551.43885905731076</v>
      </c>
      <c r="AJ318" s="6">
        <v>6.5890000000000004</v>
      </c>
      <c r="AK318">
        <f t="shared" si="203"/>
        <v>658900</v>
      </c>
      <c r="AL318">
        <f t="shared" si="204"/>
        <v>5.8188195075475369</v>
      </c>
      <c r="AM318">
        <f t="shared" si="205"/>
        <v>0.21799999999999997</v>
      </c>
      <c r="AN318">
        <f t="shared" si="206"/>
        <v>1.2459688568383485</v>
      </c>
      <c r="AO318">
        <f t="shared" si="207"/>
        <v>8.1454904555291474E-3</v>
      </c>
      <c r="AP318">
        <f t="shared" si="208"/>
        <v>2.0162340000000007</v>
      </c>
      <c r="AQ318">
        <f t="shared" si="209"/>
        <v>511.10291775617111</v>
      </c>
      <c r="AS318" s="7">
        <v>6.4889999999999999</v>
      </c>
      <c r="AT318">
        <f t="shared" si="210"/>
        <v>648900</v>
      </c>
      <c r="AU318">
        <f t="shared" si="211"/>
        <v>5.8121777741587541</v>
      </c>
      <c r="AV318">
        <f t="shared" si="212"/>
        <v>0.21699999999999964</v>
      </c>
      <c r="AW318">
        <f t="shared" si="213"/>
        <v>1.3044146850835634</v>
      </c>
      <c r="AX318">
        <f t="shared" si="214"/>
        <v>8.1454904555291474E-3</v>
      </c>
      <c r="AY318">
        <f t="shared" si="215"/>
        <v>1.9856340000000008</v>
      </c>
      <c r="AZ318">
        <f t="shared" si="216"/>
        <v>503.34600596749038</v>
      </c>
      <c r="BB318" s="8">
        <v>5.476</v>
      </c>
      <c r="BC318">
        <f t="shared" si="217"/>
        <v>547600</v>
      </c>
      <c r="BD318">
        <f t="shared" si="218"/>
        <v>5.7384634394619525</v>
      </c>
      <c r="BE318">
        <f t="shared" si="219"/>
        <v>0.18700000000000028</v>
      </c>
      <c r="BF318">
        <f t="shared" si="220"/>
        <v>1.3207237739086202</v>
      </c>
      <c r="BG318">
        <f t="shared" si="221"/>
        <v>8.1454904555291474E-3</v>
      </c>
      <c r="BH318">
        <f t="shared" si="222"/>
        <v>1.6756560000000007</v>
      </c>
      <c r="BI318">
        <f t="shared" si="223"/>
        <v>424.76848954815495</v>
      </c>
    </row>
    <row r="319" spans="1:61" x14ac:dyDescent="0.25">
      <c r="A319">
        <v>-45</v>
      </c>
      <c r="B319">
        <v>112.69</v>
      </c>
      <c r="C319">
        <f t="shared" si="180"/>
        <v>1.1268999999999999E-4</v>
      </c>
      <c r="D319">
        <f t="shared" si="181"/>
        <v>-3.9481146211101281</v>
      </c>
      <c r="E319">
        <f t="shared" si="224"/>
        <v>-3.0100000000000135E-6</v>
      </c>
      <c r="I319" s="3">
        <v>7.81</v>
      </c>
      <c r="J319">
        <f t="shared" si="182"/>
        <v>781000</v>
      </c>
      <c r="K319">
        <f t="shared" si="183"/>
        <v>5.8926510338772999</v>
      </c>
      <c r="L319">
        <f t="shared" si="184"/>
        <v>0.25399999999999956</v>
      </c>
      <c r="M319">
        <f t="shared" si="185"/>
        <v>1.2353998510468593</v>
      </c>
      <c r="N319">
        <f t="shared" si="186"/>
        <v>7.7105726731714896E-3</v>
      </c>
      <c r="O319">
        <f t="shared" si="187"/>
        <v>2.3508100000000107</v>
      </c>
      <c r="P319">
        <f t="shared" si="188"/>
        <v>590.05420066834915</v>
      </c>
      <c r="R319" s="4">
        <v>7.88</v>
      </c>
      <c r="S319">
        <f t="shared" si="189"/>
        <v>788000</v>
      </c>
      <c r="T319">
        <f t="shared" si="190"/>
        <v>5.896526217489555</v>
      </c>
      <c r="U319">
        <f t="shared" si="191"/>
        <v>0.23899999999999988</v>
      </c>
      <c r="V319">
        <f t="shared" si="192"/>
        <v>1.3164591307447331</v>
      </c>
      <c r="W319">
        <f t="shared" si="193"/>
        <v>7.7105726731714896E-3</v>
      </c>
      <c r="X319">
        <f t="shared" si="194"/>
        <v>2.3718800000000106</v>
      </c>
      <c r="Y319">
        <f t="shared" si="195"/>
        <v>595.34277865129206</v>
      </c>
      <c r="AA319" s="5">
        <v>7.3540000000000001</v>
      </c>
      <c r="AB319">
        <f t="shared" si="196"/>
        <v>735400</v>
      </c>
      <c r="AC319">
        <f t="shared" si="197"/>
        <v>5.8665236255328432</v>
      </c>
      <c r="AD319">
        <f t="shared" si="198"/>
        <v>0.24500000000000011</v>
      </c>
      <c r="AE319">
        <f t="shared" si="199"/>
        <v>1.3598057397563397</v>
      </c>
      <c r="AF319">
        <f t="shared" si="200"/>
        <v>7.7105726731714896E-3</v>
      </c>
      <c r="AG319">
        <f t="shared" si="201"/>
        <v>2.21355400000001</v>
      </c>
      <c r="AH319">
        <f t="shared" si="202"/>
        <v>555.60289266517793</v>
      </c>
      <c r="AJ319" s="6">
        <v>6.8090000000000002</v>
      </c>
      <c r="AK319">
        <f t="shared" si="203"/>
        <v>680900</v>
      </c>
      <c r="AL319">
        <f t="shared" si="204"/>
        <v>5.833083334178343</v>
      </c>
      <c r="AM319">
        <f t="shared" si="205"/>
        <v>0.21999999999999975</v>
      </c>
      <c r="AN319">
        <f t="shared" si="206"/>
        <v>1.3075801498354143</v>
      </c>
      <c r="AO319">
        <f t="shared" si="207"/>
        <v>7.7105726731714896E-3</v>
      </c>
      <c r="AP319">
        <f t="shared" si="208"/>
        <v>2.0495090000000094</v>
      </c>
      <c r="AQ319">
        <f t="shared" si="209"/>
        <v>514.42753551226497</v>
      </c>
      <c r="AS319" s="7">
        <v>6.7160000000000002</v>
      </c>
      <c r="AT319">
        <f t="shared" si="210"/>
        <v>671600</v>
      </c>
      <c r="AU319">
        <f t="shared" si="211"/>
        <v>5.8271106874660115</v>
      </c>
      <c r="AV319">
        <f t="shared" si="212"/>
        <v>0.22700000000000031</v>
      </c>
      <c r="AW319">
        <f t="shared" si="213"/>
        <v>1.2661330377742963</v>
      </c>
      <c r="AX319">
        <f t="shared" si="214"/>
        <v>7.7105726731714896E-3</v>
      </c>
      <c r="AY319">
        <f t="shared" si="215"/>
        <v>2.021516000000009</v>
      </c>
      <c r="AZ319">
        <f t="shared" si="216"/>
        <v>507.40128190635505</v>
      </c>
      <c r="BB319" s="8">
        <v>5.67</v>
      </c>
      <c r="BC319">
        <f t="shared" si="217"/>
        <v>567000</v>
      </c>
      <c r="BD319">
        <f t="shared" si="218"/>
        <v>5.7535830588929064</v>
      </c>
      <c r="BE319">
        <f t="shared" si="219"/>
        <v>0.19399999999999995</v>
      </c>
      <c r="BF319">
        <f t="shared" si="220"/>
        <v>1.3170254445576268</v>
      </c>
      <c r="BG319">
        <f t="shared" si="221"/>
        <v>7.7105726731714896E-3</v>
      </c>
      <c r="BH319">
        <f t="shared" si="222"/>
        <v>1.7066700000000077</v>
      </c>
      <c r="BI319">
        <f t="shared" si="223"/>
        <v>428.37481661837899</v>
      </c>
    </row>
    <row r="320" spans="1:61" x14ac:dyDescent="0.25">
      <c r="A320">
        <v>-44</v>
      </c>
      <c r="B320">
        <v>109.72</v>
      </c>
      <c r="C320">
        <f t="shared" si="180"/>
        <v>1.0972E-4</v>
      </c>
      <c r="D320">
        <f t="shared" si="181"/>
        <v>-3.9597142010675084</v>
      </c>
      <c r="E320">
        <f t="shared" si="224"/>
        <v>-2.9699999999999936E-6</v>
      </c>
      <c r="I320" s="3">
        <v>8.0719999999999992</v>
      </c>
      <c r="J320">
        <f t="shared" si="182"/>
        <v>807199.99999999988</v>
      </c>
      <c r="K320">
        <f t="shared" si="183"/>
        <v>5.9069811532288536</v>
      </c>
      <c r="L320">
        <f t="shared" si="184"/>
        <v>0.26199999999999957</v>
      </c>
      <c r="M320">
        <f t="shared" si="185"/>
        <v>1.2863706907335701</v>
      </c>
      <c r="N320">
        <f t="shared" si="186"/>
        <v>7.2857217772381855E-3</v>
      </c>
      <c r="O320">
        <f t="shared" si="187"/>
        <v>2.3973839999999944</v>
      </c>
      <c r="P320">
        <f t="shared" si="188"/>
        <v>593.77573497468097</v>
      </c>
      <c r="R320" s="4">
        <v>8.1620000000000008</v>
      </c>
      <c r="S320">
        <f t="shared" si="189"/>
        <v>816200.00000000012</v>
      </c>
      <c r="T320">
        <f t="shared" si="190"/>
        <v>5.9117965904372518</v>
      </c>
      <c r="U320">
        <f t="shared" si="191"/>
        <v>0.28200000000000092</v>
      </c>
      <c r="V320">
        <f t="shared" si="192"/>
        <v>1.3951130588505138</v>
      </c>
      <c r="W320">
        <f t="shared" si="193"/>
        <v>7.2857217772381855E-3</v>
      </c>
      <c r="X320">
        <f t="shared" si="194"/>
        <v>2.424113999999995</v>
      </c>
      <c r="Y320">
        <f t="shared" si="195"/>
        <v>600.39612845185184</v>
      </c>
      <c r="AA320" s="5">
        <v>7.6260000000000003</v>
      </c>
      <c r="AB320">
        <f t="shared" si="196"/>
        <v>762600</v>
      </c>
      <c r="AC320">
        <f t="shared" si="197"/>
        <v>5.8822968009376515</v>
      </c>
      <c r="AD320">
        <f t="shared" si="198"/>
        <v>0.27200000000000024</v>
      </c>
      <c r="AE320">
        <f t="shared" si="199"/>
        <v>1.3227299362842377</v>
      </c>
      <c r="AF320">
        <f t="shared" si="200"/>
        <v>7.2857217772381855E-3</v>
      </c>
      <c r="AG320">
        <f t="shared" si="201"/>
        <v>2.264921999999995</v>
      </c>
      <c r="AH320">
        <f t="shared" si="202"/>
        <v>560.96800729892436</v>
      </c>
      <c r="AJ320" s="6">
        <v>7.0510000000000002</v>
      </c>
      <c r="AK320">
        <f t="shared" si="203"/>
        <v>705100</v>
      </c>
      <c r="AL320">
        <f t="shared" si="204"/>
        <v>5.8482507146770422</v>
      </c>
      <c r="AM320">
        <f t="shared" si="205"/>
        <v>0.24199999999999999</v>
      </c>
      <c r="AN320">
        <f t="shared" si="206"/>
        <v>1.3120017863648639</v>
      </c>
      <c r="AO320">
        <f t="shared" si="207"/>
        <v>7.2857217772381855E-3</v>
      </c>
      <c r="AP320">
        <f t="shared" si="208"/>
        <v>2.0941469999999955</v>
      </c>
      <c r="AQ320">
        <f t="shared" si="209"/>
        <v>518.67104897255649</v>
      </c>
      <c r="AS320" s="7">
        <v>6.9470000000000001</v>
      </c>
      <c r="AT320">
        <f t="shared" si="210"/>
        <v>694700</v>
      </c>
      <c r="AU320">
        <f t="shared" si="211"/>
        <v>5.8417972988743552</v>
      </c>
      <c r="AV320">
        <f t="shared" si="212"/>
        <v>0.23099999999999987</v>
      </c>
      <c r="AW320">
        <f t="shared" si="213"/>
        <v>1.2952387823940448</v>
      </c>
      <c r="AX320">
        <f t="shared" si="214"/>
        <v>7.2857217772381855E-3</v>
      </c>
      <c r="AY320">
        <f t="shared" si="215"/>
        <v>2.0632589999999955</v>
      </c>
      <c r="AZ320">
        <f t="shared" si="216"/>
        <v>511.02081651004818</v>
      </c>
      <c r="BB320" s="8">
        <v>5.8730000000000002</v>
      </c>
      <c r="BC320">
        <f t="shared" si="217"/>
        <v>587300</v>
      </c>
      <c r="BD320">
        <f t="shared" si="218"/>
        <v>5.7688600008429569</v>
      </c>
      <c r="BE320">
        <f t="shared" si="219"/>
        <v>0.20300000000000029</v>
      </c>
      <c r="BF320">
        <f t="shared" si="220"/>
        <v>1.2841793545933438</v>
      </c>
      <c r="BG320">
        <f t="shared" si="221"/>
        <v>7.2857217772381855E-3</v>
      </c>
      <c r="BH320">
        <f t="shared" si="222"/>
        <v>1.7442809999999962</v>
      </c>
      <c r="BI320">
        <f t="shared" si="223"/>
        <v>432.01745434914545</v>
      </c>
    </row>
    <row r="321" spans="1:61" x14ac:dyDescent="0.25">
      <c r="A321">
        <v>-43</v>
      </c>
      <c r="B321">
        <v>106.8</v>
      </c>
      <c r="C321">
        <f t="shared" si="180"/>
        <v>1.0679999999999999E-4</v>
      </c>
      <c r="D321">
        <f t="shared" si="181"/>
        <v>-3.9714287473074625</v>
      </c>
      <c r="E321">
        <f t="shared" si="224"/>
        <v>-2.9200000000000059E-6</v>
      </c>
      <c r="I321" s="3">
        <v>8.3569999999999993</v>
      </c>
      <c r="J321">
        <f t="shared" si="182"/>
        <v>835699.99999999988</v>
      </c>
      <c r="K321">
        <f t="shared" si="183"/>
        <v>5.9220504021671738</v>
      </c>
      <c r="L321">
        <f t="shared" si="184"/>
        <v>0.28500000000000014</v>
      </c>
      <c r="M321">
        <f t="shared" si="185"/>
        <v>1.1716587363210378</v>
      </c>
      <c r="N321">
        <f t="shared" si="186"/>
        <v>6.8710691838070048E-3</v>
      </c>
      <c r="O321">
        <f t="shared" si="187"/>
        <v>2.4402440000000047</v>
      </c>
      <c r="P321">
        <f t="shared" si="188"/>
        <v>598.38010908927288</v>
      </c>
      <c r="R321" s="4">
        <v>8.4749999999999996</v>
      </c>
      <c r="S321">
        <f t="shared" si="189"/>
        <v>847500</v>
      </c>
      <c r="T321">
        <f t="shared" si="190"/>
        <v>5.92813970687512</v>
      </c>
      <c r="U321">
        <f t="shared" si="191"/>
        <v>0.31299999999999883</v>
      </c>
      <c r="V321">
        <f t="shared" si="192"/>
        <v>1.1095680002074331</v>
      </c>
      <c r="W321">
        <f t="shared" si="193"/>
        <v>6.8710691838070048E-3</v>
      </c>
      <c r="X321">
        <f t="shared" si="194"/>
        <v>2.4747000000000052</v>
      </c>
      <c r="Y321">
        <f t="shared" si="195"/>
        <v>606.82917608371292</v>
      </c>
      <c r="AA321" s="5">
        <v>7.9029999999999996</v>
      </c>
      <c r="AB321">
        <f t="shared" si="196"/>
        <v>790300</v>
      </c>
      <c r="AC321">
        <f t="shared" si="197"/>
        <v>5.8977919819392248</v>
      </c>
      <c r="AD321">
        <f t="shared" si="198"/>
        <v>0.27699999999999925</v>
      </c>
      <c r="AE321">
        <f t="shared" si="199"/>
        <v>1.2557346959083246</v>
      </c>
      <c r="AF321">
        <f t="shared" si="200"/>
        <v>6.8710691838070048E-3</v>
      </c>
      <c r="AG321">
        <f t="shared" si="201"/>
        <v>2.3076760000000047</v>
      </c>
      <c r="AH321">
        <f t="shared" si="202"/>
        <v>565.87268183947879</v>
      </c>
      <c r="AJ321" s="6">
        <v>7.3049999999999997</v>
      </c>
      <c r="AK321">
        <f t="shared" si="203"/>
        <v>730500</v>
      </c>
      <c r="AL321">
        <f t="shared" si="204"/>
        <v>5.8636202202703158</v>
      </c>
      <c r="AM321">
        <f t="shared" si="205"/>
        <v>0.25399999999999956</v>
      </c>
      <c r="AN321">
        <f t="shared" si="206"/>
        <v>1.303530138921019</v>
      </c>
      <c r="AO321">
        <f t="shared" si="207"/>
        <v>6.8710691838070048E-3</v>
      </c>
      <c r="AP321">
        <f t="shared" si="208"/>
        <v>2.1330600000000044</v>
      </c>
      <c r="AQ321">
        <f t="shared" si="209"/>
        <v>523.05452876596144</v>
      </c>
      <c r="AS321" s="7">
        <v>7.194</v>
      </c>
      <c r="AT321">
        <f t="shared" si="210"/>
        <v>719400</v>
      </c>
      <c r="AU321">
        <f t="shared" si="211"/>
        <v>5.8569704334824921</v>
      </c>
      <c r="AV321">
        <f t="shared" si="212"/>
        <v>0.24699999999999989</v>
      </c>
      <c r="AW321">
        <f t="shared" si="213"/>
        <v>1.3036611245805272</v>
      </c>
      <c r="AX321">
        <f t="shared" si="214"/>
        <v>6.8710691838070048E-3</v>
      </c>
      <c r="AY321">
        <f t="shared" si="215"/>
        <v>2.1006480000000041</v>
      </c>
      <c r="AZ321">
        <f t="shared" si="216"/>
        <v>515.10667761017476</v>
      </c>
      <c r="BB321" s="8">
        <v>6.08</v>
      </c>
      <c r="BC321">
        <f t="shared" si="217"/>
        <v>608000</v>
      </c>
      <c r="BD321">
        <f t="shared" si="218"/>
        <v>5.7839035792727351</v>
      </c>
      <c r="BE321">
        <f t="shared" si="219"/>
        <v>0.20699999999999985</v>
      </c>
      <c r="BF321">
        <f t="shared" si="220"/>
        <v>1.3118825124112707</v>
      </c>
      <c r="BG321">
        <f t="shared" si="221"/>
        <v>6.8710691838070048E-3</v>
      </c>
      <c r="BH321">
        <f t="shared" si="222"/>
        <v>1.7753600000000036</v>
      </c>
      <c r="BI321">
        <f t="shared" si="223"/>
        <v>435.34175700164889</v>
      </c>
    </row>
    <row r="322" spans="1:61" x14ac:dyDescent="0.25">
      <c r="A322">
        <v>-42</v>
      </c>
      <c r="B322">
        <v>103.92</v>
      </c>
      <c r="C322">
        <f t="shared" si="180"/>
        <v>1.0392000000000001E-4</v>
      </c>
      <c r="D322">
        <f t="shared" si="181"/>
        <v>-3.9833008619350285</v>
      </c>
      <c r="E322">
        <f t="shared" si="224"/>
        <v>-2.879999999999986E-6</v>
      </c>
      <c r="I322" s="3">
        <v>8.6289999999999996</v>
      </c>
      <c r="J322">
        <f t="shared" si="182"/>
        <v>862900</v>
      </c>
      <c r="K322">
        <f t="shared" si="183"/>
        <v>5.9359604689891663</v>
      </c>
      <c r="L322">
        <f t="shared" si="184"/>
        <v>0.27200000000000024</v>
      </c>
      <c r="M322">
        <f t="shared" si="185"/>
        <v>1.2053324049110563</v>
      </c>
      <c r="N322">
        <f t="shared" si="186"/>
        <v>6.4667432063294505E-3</v>
      </c>
      <c r="O322">
        <f t="shared" si="187"/>
        <v>2.4851519999999878</v>
      </c>
      <c r="P322">
        <f t="shared" si="188"/>
        <v>601.19464117586131</v>
      </c>
      <c r="R322" s="4">
        <v>8.7360000000000007</v>
      </c>
      <c r="S322">
        <f t="shared" si="189"/>
        <v>873600.00000000012</v>
      </c>
      <c r="T322">
        <f t="shared" si="190"/>
        <v>5.9413126253606618</v>
      </c>
      <c r="U322">
        <f t="shared" si="191"/>
        <v>0.26100000000000101</v>
      </c>
      <c r="V322">
        <f t="shared" si="192"/>
        <v>1.2789616076560668</v>
      </c>
      <c r="W322">
        <f t="shared" si="193"/>
        <v>6.4667432063294505E-3</v>
      </c>
      <c r="X322">
        <f t="shared" si="194"/>
        <v>2.515967999999988</v>
      </c>
      <c r="Y322">
        <f t="shared" si="195"/>
        <v>608.64948259500807</v>
      </c>
      <c r="AA322" s="5">
        <v>8.1790000000000003</v>
      </c>
      <c r="AB322">
        <f t="shared" si="196"/>
        <v>817900</v>
      </c>
      <c r="AC322">
        <f t="shared" si="197"/>
        <v>5.9127002081908602</v>
      </c>
      <c r="AD322">
        <f t="shared" si="198"/>
        <v>0.27600000000000069</v>
      </c>
      <c r="AE322">
        <f t="shared" si="199"/>
        <v>1.2747738684458898</v>
      </c>
      <c r="AF322">
        <f t="shared" si="200"/>
        <v>6.4667432063294505E-3</v>
      </c>
      <c r="AG322">
        <f t="shared" si="201"/>
        <v>2.3555519999999883</v>
      </c>
      <c r="AH322">
        <f t="shared" si="202"/>
        <v>569.84250436636569</v>
      </c>
      <c r="AJ322" s="6">
        <v>7.57</v>
      </c>
      <c r="AK322">
        <f t="shared" si="203"/>
        <v>757000</v>
      </c>
      <c r="AL322">
        <f t="shared" si="204"/>
        <v>5.8790958795000732</v>
      </c>
      <c r="AM322">
        <f t="shared" si="205"/>
        <v>0.26500000000000057</v>
      </c>
      <c r="AN322">
        <f t="shared" si="206"/>
        <v>1.3200879874386595</v>
      </c>
      <c r="AO322">
        <f t="shared" si="207"/>
        <v>6.4667432063294505E-3</v>
      </c>
      <c r="AP322">
        <f t="shared" si="208"/>
        <v>2.1801599999999892</v>
      </c>
      <c r="AQ322">
        <f t="shared" si="209"/>
        <v>527.41261255084817</v>
      </c>
      <c r="AS322" s="7">
        <v>7.4550000000000001</v>
      </c>
      <c r="AT322">
        <f t="shared" si="210"/>
        <v>745500</v>
      </c>
      <c r="AU322">
        <f t="shared" si="211"/>
        <v>5.8724476477890137</v>
      </c>
      <c r="AV322">
        <f t="shared" si="212"/>
        <v>0.26100000000000012</v>
      </c>
      <c r="AW322">
        <f t="shared" si="213"/>
        <v>1.3072917987230852</v>
      </c>
      <c r="AX322">
        <f t="shared" si="214"/>
        <v>6.4667432063294505E-3</v>
      </c>
      <c r="AY322">
        <f t="shared" si="215"/>
        <v>2.1470399999999894</v>
      </c>
      <c r="AZ322">
        <f t="shared" si="216"/>
        <v>519.40039981064388</v>
      </c>
      <c r="BB322" s="8">
        <v>6.3019999999999996</v>
      </c>
      <c r="BC322">
        <f t="shared" si="217"/>
        <v>630200</v>
      </c>
      <c r="BD322">
        <f t="shared" si="218"/>
        <v>5.799478398837981</v>
      </c>
      <c r="BE322">
        <f t="shared" si="219"/>
        <v>0.22199999999999953</v>
      </c>
      <c r="BF322">
        <f t="shared" si="220"/>
        <v>1.2872035453205377</v>
      </c>
      <c r="BG322">
        <f t="shared" si="221"/>
        <v>6.4667432063294505E-3</v>
      </c>
      <c r="BH322">
        <f t="shared" si="222"/>
        <v>1.8149759999999913</v>
      </c>
      <c r="BI322">
        <f t="shared" si="223"/>
        <v>439.06925816320285</v>
      </c>
    </row>
    <row r="323" spans="1:61" x14ac:dyDescent="0.25">
      <c r="A323">
        <v>-41</v>
      </c>
      <c r="B323">
        <v>101.09</v>
      </c>
      <c r="C323">
        <f t="shared" si="180"/>
        <v>1.0109000000000001E-4</v>
      </c>
      <c r="D323">
        <f t="shared" si="181"/>
        <v>-3.9952918034556637</v>
      </c>
      <c r="E323">
        <f t="shared" si="224"/>
        <v>-2.8299999999999983E-6</v>
      </c>
      <c r="I323" s="3">
        <v>8.9209999999999994</v>
      </c>
      <c r="J323">
        <f t="shared" si="182"/>
        <v>892099.99999999988</v>
      </c>
      <c r="K323">
        <f t="shared" si="183"/>
        <v>5.9504135393693813</v>
      </c>
      <c r="L323">
        <f t="shared" si="184"/>
        <v>0.29199999999999982</v>
      </c>
      <c r="M323">
        <f t="shared" si="185"/>
        <v>1.3248920402351507</v>
      </c>
      <c r="N323">
        <f t="shared" si="186"/>
        <v>6.0728690142887176E-3</v>
      </c>
      <c r="O323">
        <f t="shared" si="187"/>
        <v>2.524642999999998</v>
      </c>
      <c r="P323">
        <f t="shared" si="188"/>
        <v>604.61265027267791</v>
      </c>
      <c r="R323" s="4">
        <v>9.0500000000000007</v>
      </c>
      <c r="S323">
        <f t="shared" si="189"/>
        <v>905000.00000000012</v>
      </c>
      <c r="T323">
        <f t="shared" si="190"/>
        <v>5.9566485792052033</v>
      </c>
      <c r="U323">
        <f t="shared" si="191"/>
        <v>0.31400000000000006</v>
      </c>
      <c r="V323">
        <f t="shared" si="192"/>
        <v>1.5869167531796076</v>
      </c>
      <c r="W323">
        <f t="shared" si="193"/>
        <v>6.0728690142887176E-3</v>
      </c>
      <c r="X323">
        <f t="shared" si="194"/>
        <v>2.5611499999999987</v>
      </c>
      <c r="Y323">
        <f t="shared" si="195"/>
        <v>613.35550778698985</v>
      </c>
      <c r="AA323" s="5">
        <v>8.4719999999999995</v>
      </c>
      <c r="AB323">
        <f t="shared" si="196"/>
        <v>847200</v>
      </c>
      <c r="AC323">
        <f t="shared" si="197"/>
        <v>5.9279859470994287</v>
      </c>
      <c r="AD323">
        <f t="shared" si="198"/>
        <v>0.29299999999999926</v>
      </c>
      <c r="AE323">
        <f t="shared" si="199"/>
        <v>1.1985288611666698</v>
      </c>
      <c r="AF323">
        <f t="shared" si="200"/>
        <v>6.0728690142887176E-3</v>
      </c>
      <c r="AG323">
        <f t="shared" si="201"/>
        <v>2.3975759999999986</v>
      </c>
      <c r="AH323">
        <f t="shared" si="202"/>
        <v>574.18208419573227</v>
      </c>
      <c r="AJ323" s="6">
        <v>7.851</v>
      </c>
      <c r="AK323">
        <f t="shared" si="203"/>
        <v>785100</v>
      </c>
      <c r="AL323">
        <f t="shared" si="204"/>
        <v>5.8949249773595431</v>
      </c>
      <c r="AM323">
        <f t="shared" si="205"/>
        <v>0.28099999999999969</v>
      </c>
      <c r="AN323">
        <f t="shared" si="206"/>
        <v>1.3311203716353572</v>
      </c>
      <c r="AO323">
        <f t="shared" si="207"/>
        <v>6.0728690142887176E-3</v>
      </c>
      <c r="AP323">
        <f t="shared" si="208"/>
        <v>2.2218329999999988</v>
      </c>
      <c r="AQ323">
        <f t="shared" si="209"/>
        <v>532.09437476637095</v>
      </c>
      <c r="AS323" s="7">
        <v>7.7290000000000001</v>
      </c>
      <c r="AT323">
        <f t="shared" si="210"/>
        <v>772900</v>
      </c>
      <c r="AU323">
        <f t="shared" si="211"/>
        <v>5.8881233072979082</v>
      </c>
      <c r="AV323">
        <f t="shared" si="212"/>
        <v>0.27400000000000002</v>
      </c>
      <c r="AW323">
        <f t="shared" si="213"/>
        <v>1.293825297330691</v>
      </c>
      <c r="AX323">
        <f t="shared" si="214"/>
        <v>6.0728690142887176E-3</v>
      </c>
      <c r="AY323">
        <f t="shared" si="215"/>
        <v>2.1873069999999988</v>
      </c>
      <c r="AZ323">
        <f t="shared" si="216"/>
        <v>523.82593587686677</v>
      </c>
      <c r="BB323" s="8">
        <v>6.53</v>
      </c>
      <c r="BC323">
        <f t="shared" si="217"/>
        <v>653000</v>
      </c>
      <c r="BD323">
        <f t="shared" si="218"/>
        <v>5.8149131812750738</v>
      </c>
      <c r="BE323">
        <f t="shared" si="219"/>
        <v>0.22800000000000065</v>
      </c>
      <c r="BF323">
        <f t="shared" si="220"/>
        <v>1.2896669489367361</v>
      </c>
      <c r="BG323">
        <f t="shared" si="221"/>
        <v>6.0728690142887176E-3</v>
      </c>
      <c r="BH323">
        <f t="shared" si="222"/>
        <v>1.8479899999999989</v>
      </c>
      <c r="BI323">
        <f t="shared" si="223"/>
        <v>442.56480285624792</v>
      </c>
    </row>
    <row r="324" spans="1:61" x14ac:dyDescent="0.25">
      <c r="A324">
        <v>-40</v>
      </c>
      <c r="B324">
        <v>98.3</v>
      </c>
      <c r="C324">
        <f t="shared" si="180"/>
        <v>9.8299999999999991E-5</v>
      </c>
      <c r="D324">
        <f t="shared" si="181"/>
        <v>-4.0074464821678646</v>
      </c>
      <c r="E324">
        <f t="shared" si="224"/>
        <v>-2.790000000000019E-6</v>
      </c>
      <c r="I324" s="3">
        <v>9.2579999999999991</v>
      </c>
      <c r="J324">
        <f t="shared" si="182"/>
        <v>925799.99999999988</v>
      </c>
      <c r="K324">
        <f t="shared" si="183"/>
        <v>5.9665171764467919</v>
      </c>
      <c r="L324">
        <f t="shared" si="184"/>
        <v>0.33699999999999974</v>
      </c>
      <c r="M324">
        <f t="shared" si="185"/>
        <v>1.2398328525267692</v>
      </c>
      <c r="N324">
        <f t="shared" si="186"/>
        <v>5.6895685928045336E-3</v>
      </c>
      <c r="O324">
        <f t="shared" si="187"/>
        <v>2.5829820000000172</v>
      </c>
      <c r="P324">
        <f t="shared" si="188"/>
        <v>610.13535022327198</v>
      </c>
      <c r="R324" s="4">
        <v>9.4610000000000003</v>
      </c>
      <c r="S324">
        <f t="shared" si="189"/>
        <v>946100</v>
      </c>
      <c r="T324">
        <f t="shared" si="190"/>
        <v>5.9759370424831104</v>
      </c>
      <c r="U324">
        <f t="shared" si="191"/>
        <v>0.41099999999999959</v>
      </c>
      <c r="V324">
        <f t="shared" si="192"/>
        <v>1.3223132320705737</v>
      </c>
      <c r="W324">
        <f t="shared" si="193"/>
        <v>5.6895685928045336E-3</v>
      </c>
      <c r="X324">
        <f t="shared" si="194"/>
        <v>2.6396190000000179</v>
      </c>
      <c r="Y324">
        <f t="shared" si="195"/>
        <v>623.51377710762335</v>
      </c>
      <c r="AA324" s="5">
        <v>8.7609999999999992</v>
      </c>
      <c r="AB324">
        <f t="shared" si="196"/>
        <v>876099.99999999988</v>
      </c>
      <c r="AC324">
        <f t="shared" si="197"/>
        <v>5.9425536803342096</v>
      </c>
      <c r="AD324">
        <f t="shared" si="198"/>
        <v>0.2889999999999997</v>
      </c>
      <c r="AE324">
        <f t="shared" si="199"/>
        <v>1.2032686145782896</v>
      </c>
      <c r="AF324">
        <f t="shared" si="200"/>
        <v>5.6895685928045336E-3</v>
      </c>
      <c r="AG324">
        <f t="shared" si="201"/>
        <v>2.4443190000000166</v>
      </c>
      <c r="AH324">
        <f t="shared" si="202"/>
        <v>577.38127060986017</v>
      </c>
      <c r="AJ324" s="6">
        <v>8.1489999999999991</v>
      </c>
      <c r="AK324">
        <f t="shared" si="203"/>
        <v>814899.99999999988</v>
      </c>
      <c r="AL324">
        <f t="shared" si="204"/>
        <v>5.9111043178040363</v>
      </c>
      <c r="AM324">
        <f t="shared" si="205"/>
        <v>0.29799999999999915</v>
      </c>
      <c r="AN324">
        <f t="shared" si="206"/>
        <v>1.3088115892802406</v>
      </c>
      <c r="AO324">
        <f t="shared" si="207"/>
        <v>5.6895685928045336E-3</v>
      </c>
      <c r="AP324">
        <f t="shared" si="208"/>
        <v>2.2735710000000151</v>
      </c>
      <c r="AQ324">
        <f t="shared" si="209"/>
        <v>537.04827921467313</v>
      </c>
      <c r="AS324" s="7">
        <v>8.0139999999999993</v>
      </c>
      <c r="AT324">
        <f t="shared" si="210"/>
        <v>801399.99999999988</v>
      </c>
      <c r="AU324">
        <f t="shared" si="211"/>
        <v>5.9038493380966806</v>
      </c>
      <c r="AV324">
        <f t="shared" si="212"/>
        <v>0.28499999999999925</v>
      </c>
      <c r="AW324">
        <f t="shared" si="213"/>
        <v>1.3005666345202433</v>
      </c>
      <c r="AX324">
        <f t="shared" si="214"/>
        <v>5.6895685928045336E-3</v>
      </c>
      <c r="AY324">
        <f t="shared" si="215"/>
        <v>2.235906000000015</v>
      </c>
      <c r="AZ324">
        <f t="shared" si="216"/>
        <v>528.15129581867598</v>
      </c>
      <c r="BB324" s="8">
        <v>6.77</v>
      </c>
      <c r="BC324">
        <f t="shared" si="217"/>
        <v>677000</v>
      </c>
      <c r="BD324">
        <f t="shared" si="218"/>
        <v>5.8305886686851442</v>
      </c>
      <c r="BE324">
        <f t="shared" si="219"/>
        <v>0.23999999999999932</v>
      </c>
      <c r="BF324">
        <f t="shared" si="220"/>
        <v>1.2976001398120343</v>
      </c>
      <c r="BG324">
        <f t="shared" si="221"/>
        <v>5.6895685928045336E-3</v>
      </c>
      <c r="BH324">
        <f t="shared" si="222"/>
        <v>1.8888300000000129</v>
      </c>
      <c r="BI324">
        <f t="shared" si="223"/>
        <v>446.16724141407997</v>
      </c>
    </row>
    <row r="325" spans="1:61" x14ac:dyDescent="0.25">
      <c r="A325">
        <v>-39</v>
      </c>
      <c r="B325">
        <v>95.57</v>
      </c>
      <c r="C325">
        <f t="shared" ref="C325:C388" si="225">B325/1000000</f>
        <v>9.5569999999999995E-5</v>
      </c>
      <c r="D325">
        <f t="shared" ref="D325:D388" si="226">LOG(C325)</f>
        <v>-4.0196784139912438</v>
      </c>
      <c r="E325">
        <f t="shared" si="224"/>
        <v>-2.7299999999999959E-6</v>
      </c>
      <c r="I325" s="3">
        <v>9.5869999999999997</v>
      </c>
      <c r="J325">
        <f t="shared" ref="J325:J388" si="227">I325*100000</f>
        <v>958700</v>
      </c>
      <c r="K325">
        <f t="shared" ref="K325:K388" si="228">LOG(J325)</f>
        <v>5.9816827273712851</v>
      </c>
      <c r="L325">
        <f t="shared" ref="L325:L388" si="229">I325-I324</f>
        <v>0.32900000000000063</v>
      </c>
      <c r="M325">
        <f t="shared" ref="M325:M388" si="230">(K325-K326)/($D326-$D325)</f>
        <v>1.2288111569149831</v>
      </c>
      <c r="N325">
        <f t="shared" ref="N325:N388" si="231">($M$1+($K$1)-($K$1*COS(RADIANS($A325))+(($M$1^2)-($K$1^2)*(SIN(RADIANS($A325))))^0.5))</f>
        <v>5.3169607031997579E-3</v>
      </c>
      <c r="O325">
        <f t="shared" ref="O325:O388" si="232">-J325*$E325</f>
        <v>2.617250999999996</v>
      </c>
      <c r="P325">
        <f t="shared" ref="P325:P388" si="233">(J325*$C325)/(($B$1+$D$1)*$F$1)</f>
        <v>614.2707094044149</v>
      </c>
      <c r="R325" s="4">
        <v>9.82</v>
      </c>
      <c r="S325">
        <f t="shared" ref="S325:S388" si="234">R325*100000</f>
        <v>982000</v>
      </c>
      <c r="T325">
        <f t="shared" ref="T325:T388" si="235">LOG(S325)</f>
        <v>5.9921114877869499</v>
      </c>
      <c r="U325">
        <f t="shared" ref="U325:U388" si="236">R325-R324</f>
        <v>0.35899999999999999</v>
      </c>
      <c r="V325">
        <f t="shared" ref="V325:V388" si="237">(T325-T326)/($D326-$D325)</f>
        <v>1.2727341188047738</v>
      </c>
      <c r="W325">
        <f t="shared" ref="W325:W388" si="238">($M$1+($K$1)-($K$1*COS(RADIANS($A325))+(($M$1^2)-($K$1^2)*(SIN(RADIANS($A325))))^0.5))</f>
        <v>5.3169607031997579E-3</v>
      </c>
      <c r="X325">
        <f t="shared" ref="X325:X388" si="239">-S325*$E325</f>
        <v>2.680859999999996</v>
      </c>
      <c r="Y325">
        <f t="shared" ref="Y325:Y388" si="240">(S325*$C325)/(($B$1+$D$1)*$F$1)</f>
        <v>629.19978787434593</v>
      </c>
      <c r="AA325" s="5">
        <v>9.0630000000000006</v>
      </c>
      <c r="AB325">
        <f t="shared" ref="AB325:AB388" si="241">AA325*100000</f>
        <v>906300.00000000012</v>
      </c>
      <c r="AC325">
        <f t="shared" ref="AC325:AC388" si="242">LOG(AB325)</f>
        <v>5.9572719799929432</v>
      </c>
      <c r="AD325">
        <f t="shared" ref="AD325:AD388" si="243">AA325-AA324</f>
        <v>0.30200000000000138</v>
      </c>
      <c r="AE325">
        <f t="shared" ref="AE325:AE388" si="244">(AC325-AC326)/($D326-$D325)</f>
        <v>1.2424372463309503</v>
      </c>
      <c r="AF325">
        <f t="shared" ref="AF325:AF388" si="245">($M$1+($K$1)-($K$1*COS(RADIANS($A325))+(($M$1^2)-($K$1^2)*(SIN(RADIANS($A325))))^0.5))</f>
        <v>5.3169607031997579E-3</v>
      </c>
      <c r="AG325">
        <f t="shared" ref="AG325:AG388" si="246">-AB325*$E325</f>
        <v>2.4741989999999965</v>
      </c>
      <c r="AH325">
        <f t="shared" ref="AH325:AH388" si="247">(AB325*$C325)/(($B$1+$D$1)*$F$1)</f>
        <v>580.69630117160875</v>
      </c>
      <c r="AJ325" s="6">
        <v>8.4550000000000001</v>
      </c>
      <c r="AK325">
        <f t="shared" ref="AK325:AK388" si="248">AJ325*100000</f>
        <v>845500</v>
      </c>
      <c r="AL325">
        <f t="shared" ref="AL325:AL388" si="249">LOG(AK325)</f>
        <v>5.9271136119337609</v>
      </c>
      <c r="AM325">
        <f t="shared" ref="AM325:AM388" si="250">AJ325-AJ324</f>
        <v>0.30600000000000094</v>
      </c>
      <c r="AN325">
        <f t="shared" ref="AN325:AN388" si="251">(AL325-AL326)/($D326-$D325)</f>
        <v>1.3261073214865022</v>
      </c>
      <c r="AO325">
        <f t="shared" ref="AO325:AO388" si="252">($M$1+($K$1)-($K$1*COS(RADIANS($A325))+(($M$1^2)-($K$1^2)*(SIN(RADIANS($A325))))^0.5))</f>
        <v>5.3169607031997579E-3</v>
      </c>
      <c r="AP325">
        <f t="shared" ref="AP325:AP388" si="253">-AK325*$E325</f>
        <v>2.3082149999999966</v>
      </c>
      <c r="AQ325">
        <f t="shared" ref="AQ325:AQ388" si="254">(AK325*$C325)/(($B$1+$D$1)*$F$1)</f>
        <v>541.73973589384877</v>
      </c>
      <c r="AS325" s="7">
        <v>8.3130000000000006</v>
      </c>
      <c r="AT325">
        <f t="shared" ref="AT325:AT388" si="255">AS325*100000</f>
        <v>831300.00000000012</v>
      </c>
      <c r="AU325">
        <f t="shared" ref="AU325:AU388" si="256">LOG(AT325)</f>
        <v>5.9197577805018939</v>
      </c>
      <c r="AV325">
        <f t="shared" ref="AV325:AV388" si="257">AS325-AS324</f>
        <v>0.29900000000000126</v>
      </c>
      <c r="AW325">
        <f t="shared" ref="AW325:AW388" si="258">(AU325-AU326)/($D326-$D325)</f>
        <v>1.2953785665551325</v>
      </c>
      <c r="AX325">
        <f t="shared" ref="AX325:AX388" si="259">($M$1+($K$1)-($K$1*COS(RADIANS($A325))+(($M$1^2)-($K$1^2)*(SIN(RADIANS($A325))))^0.5))</f>
        <v>5.3169607031997579E-3</v>
      </c>
      <c r="AY325">
        <f t="shared" ref="AY325:AY388" si="260">-AT325*$E325</f>
        <v>2.2694489999999967</v>
      </c>
      <c r="AZ325">
        <f t="shared" ref="AZ325:AZ388" si="261">(AT325*$C325)/(($B$1+$D$1)*$F$1)</f>
        <v>532.64132755595097</v>
      </c>
      <c r="BB325" s="8">
        <v>7.0220000000000002</v>
      </c>
      <c r="BC325">
        <f t="shared" ref="BC325:BC388" si="262">BB325*100000</f>
        <v>702200</v>
      </c>
      <c r="BD325">
        <f t="shared" ref="BD325:BD388" si="263">LOG(BC325)</f>
        <v>5.8464608251293324</v>
      </c>
      <c r="BE325">
        <f t="shared" ref="BE325:BE388" si="264">BB325-BB324</f>
        <v>0.25200000000000067</v>
      </c>
      <c r="BF325">
        <f t="shared" ref="BF325:BF388" si="265">(BD325-BD326)/($D326-$D325)</f>
        <v>1.3216847089163479</v>
      </c>
      <c r="BG325">
        <f t="shared" ref="BG325:BG388" si="266">($M$1+($K$1)-($K$1*COS(RADIANS($A325))+(($M$1^2)-($K$1^2)*(SIN(RADIANS($A325))))^0.5))</f>
        <v>5.3169607031997579E-3</v>
      </c>
      <c r="BH325">
        <f t="shared" ref="BH325:BH388" si="267">-BC325*$E325</f>
        <v>1.9170059999999971</v>
      </c>
      <c r="BI325">
        <f t="shared" ref="BI325:BI388" si="268">(BC325*$C325)/(($B$1+$D$1)*$F$1)</f>
        <v>449.92269963886525</v>
      </c>
    </row>
    <row r="326" spans="1:61" x14ac:dyDescent="0.25">
      <c r="A326">
        <v>-38</v>
      </c>
      <c r="B326">
        <v>92.89</v>
      </c>
      <c r="C326">
        <f t="shared" si="225"/>
        <v>9.289E-5</v>
      </c>
      <c r="D326">
        <f t="shared" si="226"/>
        <v>-4.0320310371213077</v>
      </c>
      <c r="E326">
        <f t="shared" ref="E326:E389" si="269">C326-C325</f>
        <v>-2.6799999999999947E-6</v>
      </c>
      <c r="I326" s="3">
        <v>9.9280000000000008</v>
      </c>
      <c r="J326">
        <f t="shared" si="227"/>
        <v>992800.00000000012</v>
      </c>
      <c r="K326">
        <f t="shared" si="228"/>
        <v>5.9968617684906738</v>
      </c>
      <c r="L326">
        <f t="shared" si="229"/>
        <v>0.34100000000000108</v>
      </c>
      <c r="M326">
        <f t="shared" si="230"/>
        <v>1.3212778455931318</v>
      </c>
      <c r="N326">
        <f t="shared" si="231"/>
        <v>4.9551608445429218E-3</v>
      </c>
      <c r="O326">
        <f t="shared" si="232"/>
        <v>2.6607039999999951</v>
      </c>
      <c r="P326">
        <f t="shared" si="233"/>
        <v>618.28146187639243</v>
      </c>
      <c r="R326" s="4">
        <v>10.182</v>
      </c>
      <c r="S326">
        <f t="shared" si="234"/>
        <v>1018200</v>
      </c>
      <c r="T326">
        <f t="shared" si="235"/>
        <v>6.0078330927013193</v>
      </c>
      <c r="U326">
        <f t="shared" si="236"/>
        <v>0.3620000000000001</v>
      </c>
      <c r="V326">
        <f t="shared" si="237"/>
        <v>1.3053918789154348</v>
      </c>
      <c r="W326">
        <f t="shared" si="238"/>
        <v>4.9551608445429218E-3</v>
      </c>
      <c r="X326">
        <f t="shared" si="239"/>
        <v>2.7287759999999945</v>
      </c>
      <c r="Y326">
        <f t="shared" si="240"/>
        <v>634.09970233938623</v>
      </c>
      <c r="AA326" s="5">
        <v>9.3889999999999993</v>
      </c>
      <c r="AB326">
        <f t="shared" si="241"/>
        <v>938899.99999999988</v>
      </c>
      <c r="AC326">
        <f t="shared" si="242"/>
        <v>5.9726193390596238</v>
      </c>
      <c r="AD326">
        <f t="shared" si="243"/>
        <v>0.32599999999999874</v>
      </c>
      <c r="AE326">
        <f t="shared" si="244"/>
        <v>1.3028783274357776</v>
      </c>
      <c r="AF326">
        <f t="shared" si="245"/>
        <v>4.9551608445429218E-3</v>
      </c>
      <c r="AG326">
        <f t="shared" si="246"/>
        <v>2.5162519999999948</v>
      </c>
      <c r="AH326">
        <f t="shared" si="247"/>
        <v>584.71440829547203</v>
      </c>
      <c r="AJ326" s="6">
        <v>8.7799999999999994</v>
      </c>
      <c r="AK326">
        <f t="shared" si="248"/>
        <v>877999.99999999988</v>
      </c>
      <c r="AL326">
        <f t="shared" si="249"/>
        <v>5.9434945159061021</v>
      </c>
      <c r="AM326">
        <f t="shared" si="250"/>
        <v>0.32499999999999929</v>
      </c>
      <c r="AN326">
        <f t="shared" si="251"/>
        <v>1.3304504850136587</v>
      </c>
      <c r="AO326">
        <f t="shared" si="252"/>
        <v>4.9551608445429218E-3</v>
      </c>
      <c r="AP326">
        <f t="shared" si="253"/>
        <v>2.3530399999999951</v>
      </c>
      <c r="AQ326">
        <f t="shared" si="254"/>
        <v>546.7879971066402</v>
      </c>
      <c r="AS326" s="7">
        <v>8.625</v>
      </c>
      <c r="AT326">
        <f t="shared" si="255"/>
        <v>862500</v>
      </c>
      <c r="AU326">
        <f t="shared" si="256"/>
        <v>5.9357591037453119</v>
      </c>
      <c r="AV326">
        <f t="shared" si="257"/>
        <v>0.31199999999999939</v>
      </c>
      <c r="AW326">
        <f t="shared" si="258"/>
        <v>1.2956104188006368</v>
      </c>
      <c r="AX326">
        <f t="shared" si="259"/>
        <v>4.9551608445429218E-3</v>
      </c>
      <c r="AY326">
        <f t="shared" si="260"/>
        <v>2.3114999999999952</v>
      </c>
      <c r="AZ326">
        <f t="shared" si="261"/>
        <v>537.13513383197869</v>
      </c>
      <c r="BB326" s="8">
        <v>7.2910000000000004</v>
      </c>
      <c r="BC326">
        <f t="shared" si="262"/>
        <v>729100</v>
      </c>
      <c r="BD326">
        <f t="shared" si="263"/>
        <v>5.8627870982353443</v>
      </c>
      <c r="BE326">
        <f t="shared" si="264"/>
        <v>0.26900000000000013</v>
      </c>
      <c r="BF326">
        <f t="shared" si="265"/>
        <v>1.3028606899827313</v>
      </c>
      <c r="BG326">
        <f t="shared" si="266"/>
        <v>4.9551608445429218E-3</v>
      </c>
      <c r="BH326">
        <f t="shared" si="267"/>
        <v>1.9539879999999961</v>
      </c>
      <c r="BI326">
        <f t="shared" si="268"/>
        <v>454.05823313263267</v>
      </c>
    </row>
    <row r="327" spans="1:61" x14ac:dyDescent="0.25">
      <c r="A327">
        <v>-37</v>
      </c>
      <c r="B327">
        <v>90.26</v>
      </c>
      <c r="C327">
        <f t="shared" si="225"/>
        <v>9.0260000000000007E-5</v>
      </c>
      <c r="D327">
        <f t="shared" si="226"/>
        <v>-4.0445046708158729</v>
      </c>
      <c r="E327">
        <f t="shared" si="269"/>
        <v>-2.6299999999999935E-6</v>
      </c>
      <c r="I327" s="3">
        <v>10.311999999999999</v>
      </c>
      <c r="J327">
        <f t="shared" si="227"/>
        <v>1031199.9999999999</v>
      </c>
      <c r="K327">
        <f t="shared" si="228"/>
        <v>6.0133429043453468</v>
      </c>
      <c r="L327">
        <f t="shared" si="229"/>
        <v>0.38399999999999856</v>
      </c>
      <c r="M327">
        <f t="shared" si="230"/>
        <v>1.375564862660869</v>
      </c>
      <c r="N327">
        <f t="shared" si="231"/>
        <v>4.6042812161807833E-3</v>
      </c>
      <c r="O327">
        <f t="shared" si="232"/>
        <v>2.7120559999999929</v>
      </c>
      <c r="P327">
        <f t="shared" si="233"/>
        <v>624.01312914206119</v>
      </c>
      <c r="R327" s="4">
        <v>10.571</v>
      </c>
      <c r="S327">
        <f t="shared" si="234"/>
        <v>1057100</v>
      </c>
      <c r="T327">
        <f t="shared" si="235"/>
        <v>6.0241160728267706</v>
      </c>
      <c r="U327">
        <f t="shared" si="236"/>
        <v>0.38899999999999935</v>
      </c>
      <c r="V327">
        <f t="shared" si="237"/>
        <v>1.2131049491667119</v>
      </c>
      <c r="W327">
        <f t="shared" si="238"/>
        <v>4.6042812161807833E-3</v>
      </c>
      <c r="X327">
        <f t="shared" si="239"/>
        <v>2.7801729999999929</v>
      </c>
      <c r="Y327">
        <f t="shared" si="240"/>
        <v>639.68607332823217</v>
      </c>
      <c r="AA327" s="5">
        <v>9.7469999999999999</v>
      </c>
      <c r="AB327">
        <f t="shared" si="241"/>
        <v>974700</v>
      </c>
      <c r="AC327">
        <f t="shared" si="242"/>
        <v>5.9888709660646455</v>
      </c>
      <c r="AD327">
        <f t="shared" si="243"/>
        <v>0.35800000000000054</v>
      </c>
      <c r="AE327">
        <f t="shared" si="244"/>
        <v>1.2452808945075224</v>
      </c>
      <c r="AF327">
        <f t="shared" si="245"/>
        <v>4.6042812161807833E-3</v>
      </c>
      <c r="AG327">
        <f t="shared" si="246"/>
        <v>2.5634609999999936</v>
      </c>
      <c r="AH327">
        <f t="shared" si="247"/>
        <v>589.82311576296263</v>
      </c>
      <c r="AJ327" s="6">
        <v>9.1219999999999999</v>
      </c>
      <c r="AK327">
        <f t="shared" si="248"/>
        <v>912200</v>
      </c>
      <c r="AL327">
        <f t="shared" si="249"/>
        <v>5.9600900679049191</v>
      </c>
      <c r="AM327">
        <f t="shared" si="250"/>
        <v>0.34200000000000053</v>
      </c>
      <c r="AN327">
        <f t="shared" si="251"/>
        <v>1.2485450477936448</v>
      </c>
      <c r="AO327">
        <f t="shared" si="252"/>
        <v>4.6042812161807833E-3</v>
      </c>
      <c r="AP327">
        <f t="shared" si="253"/>
        <v>2.3990859999999938</v>
      </c>
      <c r="AQ327">
        <f t="shared" si="254"/>
        <v>552.0023045028978</v>
      </c>
      <c r="AS327" s="7">
        <v>8.952</v>
      </c>
      <c r="AT327">
        <f t="shared" si="255"/>
        <v>895200</v>
      </c>
      <c r="AU327">
        <f t="shared" si="256"/>
        <v>5.9519200735202933</v>
      </c>
      <c r="AV327">
        <f t="shared" si="257"/>
        <v>0.32699999999999996</v>
      </c>
      <c r="AW327">
        <f t="shared" si="258"/>
        <v>1.31652714786564</v>
      </c>
      <c r="AX327">
        <f t="shared" si="259"/>
        <v>4.6042812161807833E-3</v>
      </c>
      <c r="AY327">
        <f t="shared" si="260"/>
        <v>2.354375999999994</v>
      </c>
      <c r="AZ327">
        <f t="shared" si="261"/>
        <v>541.71504384016021</v>
      </c>
      <c r="BB327" s="8">
        <v>7.569</v>
      </c>
      <c r="BC327">
        <f t="shared" si="262"/>
        <v>756900</v>
      </c>
      <c r="BD327">
        <f t="shared" si="263"/>
        <v>5.8790385052372374</v>
      </c>
      <c r="BE327">
        <f t="shared" si="264"/>
        <v>0.27799999999999958</v>
      </c>
      <c r="BF327">
        <f t="shared" si="265"/>
        <v>1.2971847850820886</v>
      </c>
      <c r="BG327">
        <f t="shared" si="266"/>
        <v>4.6042812161807833E-3</v>
      </c>
      <c r="BH327">
        <f t="shared" si="267"/>
        <v>1.9906469999999949</v>
      </c>
      <c r="BI327">
        <f t="shared" si="268"/>
        <v>458.02515268388885</v>
      </c>
    </row>
    <row r="328" spans="1:61" x14ac:dyDescent="0.25">
      <c r="A328">
        <v>-36</v>
      </c>
      <c r="B328">
        <v>87.69</v>
      </c>
      <c r="C328">
        <f t="shared" si="225"/>
        <v>8.7689999999999996E-5</v>
      </c>
      <c r="D328">
        <f t="shared" si="226"/>
        <v>-4.0570499299229015</v>
      </c>
      <c r="E328">
        <f t="shared" si="269"/>
        <v>-2.570000000000011E-6</v>
      </c>
      <c r="I328" s="3">
        <v>10.73</v>
      </c>
      <c r="J328">
        <f t="shared" si="227"/>
        <v>1073000</v>
      </c>
      <c r="K328">
        <f t="shared" si="228"/>
        <v>6.0305997219659515</v>
      </c>
      <c r="L328">
        <f t="shared" si="229"/>
        <v>0.41800000000000104</v>
      </c>
      <c r="M328">
        <f t="shared" si="230"/>
        <v>1.326022234100755</v>
      </c>
      <c r="N328">
        <f t="shared" si="231"/>
        <v>4.2644306812744392E-3</v>
      </c>
      <c r="O328">
        <f t="shared" si="232"/>
        <v>2.7576100000000117</v>
      </c>
      <c r="P328">
        <f t="shared" si="233"/>
        <v>630.81975554547728</v>
      </c>
      <c r="R328" s="4">
        <v>10.948</v>
      </c>
      <c r="S328">
        <f t="shared" si="234"/>
        <v>1094800</v>
      </c>
      <c r="T328">
        <f t="shared" si="235"/>
        <v>6.0393347887380857</v>
      </c>
      <c r="U328">
        <f t="shared" si="236"/>
        <v>0.37700000000000067</v>
      </c>
      <c r="V328">
        <f t="shared" si="237"/>
        <v>1.5255711738621938</v>
      </c>
      <c r="W328">
        <f t="shared" si="238"/>
        <v>4.2644306812744392E-3</v>
      </c>
      <c r="X328">
        <f t="shared" si="239"/>
        <v>2.8136360000000118</v>
      </c>
      <c r="Y328">
        <f t="shared" si="240"/>
        <v>643.6360376245932</v>
      </c>
      <c r="AA328" s="5">
        <v>10.103999999999999</v>
      </c>
      <c r="AB328">
        <f t="shared" si="241"/>
        <v>1010399.9999999999</v>
      </c>
      <c r="AC328">
        <f t="shared" si="242"/>
        <v>6.0044933375472747</v>
      </c>
      <c r="AD328">
        <f t="shared" si="243"/>
        <v>0.35699999999999932</v>
      </c>
      <c r="AE328">
        <f t="shared" si="244"/>
        <v>1.31843986769748</v>
      </c>
      <c r="AF328">
        <f t="shared" si="245"/>
        <v>4.2644306812744392E-3</v>
      </c>
      <c r="AG328">
        <f t="shared" si="246"/>
        <v>2.5967280000000108</v>
      </c>
      <c r="AH328">
        <f t="shared" si="247"/>
        <v>594.01703728159373</v>
      </c>
      <c r="AJ328" s="6">
        <v>9.4570000000000007</v>
      </c>
      <c r="AK328">
        <f t="shared" si="248"/>
        <v>945700.00000000012</v>
      </c>
      <c r="AL328">
        <f t="shared" si="249"/>
        <v>5.9757533890362877</v>
      </c>
      <c r="AM328">
        <f t="shared" si="250"/>
        <v>0.33500000000000085</v>
      </c>
      <c r="AN328">
        <f t="shared" si="251"/>
        <v>1.316197621876213</v>
      </c>
      <c r="AO328">
        <f t="shared" si="252"/>
        <v>4.2644306812744392E-3</v>
      </c>
      <c r="AP328">
        <f t="shared" si="253"/>
        <v>2.4304490000000105</v>
      </c>
      <c r="AQ328">
        <f t="shared" si="254"/>
        <v>555.9797230376123</v>
      </c>
      <c r="AS328" s="7">
        <v>9.2989999999999995</v>
      </c>
      <c r="AT328">
        <f t="shared" si="255"/>
        <v>929900</v>
      </c>
      <c r="AU328">
        <f t="shared" si="256"/>
        <v>5.968436247711705</v>
      </c>
      <c r="AV328">
        <f t="shared" si="257"/>
        <v>0.34699999999999953</v>
      </c>
      <c r="AW328">
        <f t="shared" si="258"/>
        <v>1.3026429406251399</v>
      </c>
      <c r="AX328">
        <f t="shared" si="259"/>
        <v>4.2644306812744392E-3</v>
      </c>
      <c r="AY328">
        <f t="shared" si="260"/>
        <v>2.3898430000000102</v>
      </c>
      <c r="AZ328">
        <f t="shared" si="261"/>
        <v>546.69085804449139</v>
      </c>
      <c r="BB328" s="8">
        <v>7.8579999999999997</v>
      </c>
      <c r="BC328">
        <f t="shared" si="262"/>
        <v>785800</v>
      </c>
      <c r="BD328">
        <f t="shared" si="263"/>
        <v>5.8953120244757873</v>
      </c>
      <c r="BE328">
        <f t="shared" si="264"/>
        <v>0.2889999999999997</v>
      </c>
      <c r="BF328">
        <f t="shared" si="265"/>
        <v>1.3059480239728831</v>
      </c>
      <c r="BG328">
        <f t="shared" si="266"/>
        <v>4.2644306812744392E-3</v>
      </c>
      <c r="BH328">
        <f t="shared" si="267"/>
        <v>2.0195060000000087</v>
      </c>
      <c r="BI328">
        <f t="shared" si="268"/>
        <v>461.97405769583975</v>
      </c>
    </row>
    <row r="329" spans="1:61" x14ac:dyDescent="0.25">
      <c r="A329">
        <v>-35</v>
      </c>
      <c r="B329">
        <v>85.17</v>
      </c>
      <c r="C329">
        <f t="shared" si="225"/>
        <v>8.5169999999999999E-5</v>
      </c>
      <c r="D329">
        <f t="shared" si="226"/>
        <v>-4.06971335275448</v>
      </c>
      <c r="E329">
        <f t="shared" si="269"/>
        <v>-2.5199999999999962E-6</v>
      </c>
      <c r="I329" s="3">
        <v>11.153</v>
      </c>
      <c r="J329">
        <f t="shared" si="227"/>
        <v>1115300</v>
      </c>
      <c r="K329">
        <f t="shared" si="228"/>
        <v>6.0473917022004438</v>
      </c>
      <c r="L329">
        <f t="shared" si="229"/>
        <v>0.42300000000000004</v>
      </c>
      <c r="M329">
        <f t="shared" si="230"/>
        <v>1.4112991061766609</v>
      </c>
      <c r="N329">
        <f t="shared" si="231"/>
        <v>3.935714731353096E-3</v>
      </c>
      <c r="O329">
        <f t="shared" si="232"/>
        <v>2.8105559999999956</v>
      </c>
      <c r="P329">
        <f t="shared" si="233"/>
        <v>636.84514628770091</v>
      </c>
      <c r="R329" s="4">
        <v>11.446</v>
      </c>
      <c r="S329">
        <f t="shared" si="234"/>
        <v>1144600</v>
      </c>
      <c r="T329">
        <f t="shared" si="235"/>
        <v>6.0586537415723702</v>
      </c>
      <c r="U329">
        <f t="shared" si="236"/>
        <v>0.49799999999999933</v>
      </c>
      <c r="V329">
        <f t="shared" si="237"/>
        <v>1.1662418752009889</v>
      </c>
      <c r="W329">
        <f t="shared" si="238"/>
        <v>3.935714731353096E-3</v>
      </c>
      <c r="X329">
        <f t="shared" si="239"/>
        <v>2.8843919999999956</v>
      </c>
      <c r="Y329">
        <f t="shared" si="240"/>
        <v>653.57567868815784</v>
      </c>
      <c r="AA329" s="5">
        <v>10.5</v>
      </c>
      <c r="AB329">
        <f t="shared" si="241"/>
        <v>1050000</v>
      </c>
      <c r="AC329">
        <f t="shared" si="242"/>
        <v>6.0211892990699383</v>
      </c>
      <c r="AD329">
        <f t="shared" si="243"/>
        <v>0.3960000000000008</v>
      </c>
      <c r="AE329">
        <f t="shared" si="244"/>
        <v>1.3225654064807726</v>
      </c>
      <c r="AF329">
        <f t="shared" si="245"/>
        <v>3.935714731353096E-3</v>
      </c>
      <c r="AG329">
        <f t="shared" si="246"/>
        <v>2.6459999999999959</v>
      </c>
      <c r="AH329">
        <f t="shared" si="247"/>
        <v>599.55832834402042</v>
      </c>
      <c r="AJ329" s="6">
        <v>9.827</v>
      </c>
      <c r="AK329">
        <f t="shared" si="248"/>
        <v>982700</v>
      </c>
      <c r="AL329">
        <f t="shared" si="249"/>
        <v>5.9924209560520243</v>
      </c>
      <c r="AM329">
        <f t="shared" si="250"/>
        <v>0.36999999999999922</v>
      </c>
      <c r="AN329">
        <f t="shared" si="251"/>
        <v>1.2610522707595988</v>
      </c>
      <c r="AO329">
        <f t="shared" si="252"/>
        <v>3.935714731353096E-3</v>
      </c>
      <c r="AP329">
        <f t="shared" si="253"/>
        <v>2.4764039999999961</v>
      </c>
      <c r="AQ329">
        <f t="shared" si="254"/>
        <v>561.12949453682745</v>
      </c>
      <c r="AS329" s="7">
        <v>9.6590000000000007</v>
      </c>
      <c r="AT329">
        <f t="shared" si="255"/>
        <v>965900.00000000012</v>
      </c>
      <c r="AU329">
        <f t="shared" si="256"/>
        <v>5.984932166067412</v>
      </c>
      <c r="AV329">
        <f t="shared" si="257"/>
        <v>0.36000000000000121</v>
      </c>
      <c r="AW329">
        <f t="shared" si="258"/>
        <v>1.3097845385799292</v>
      </c>
      <c r="AX329">
        <f t="shared" si="259"/>
        <v>3.935714731353096E-3</v>
      </c>
      <c r="AY329">
        <f t="shared" si="260"/>
        <v>2.4340679999999968</v>
      </c>
      <c r="AZ329">
        <f t="shared" si="261"/>
        <v>551.53656128332329</v>
      </c>
      <c r="BB329" s="8">
        <v>8.1630000000000003</v>
      </c>
      <c r="BC329">
        <f t="shared" si="262"/>
        <v>816300</v>
      </c>
      <c r="BD329">
        <f t="shared" si="263"/>
        <v>5.9118497964994203</v>
      </c>
      <c r="BE329">
        <f t="shared" si="264"/>
        <v>0.3050000000000006</v>
      </c>
      <c r="BF329">
        <f t="shared" si="265"/>
        <v>1.2918609746324459</v>
      </c>
      <c r="BG329">
        <f t="shared" si="266"/>
        <v>3.935714731353096E-3</v>
      </c>
      <c r="BH329">
        <f t="shared" si="267"/>
        <v>2.0570759999999968</v>
      </c>
      <c r="BI329">
        <f t="shared" si="268"/>
        <v>466.11377469259418</v>
      </c>
    </row>
    <row r="330" spans="1:61" x14ac:dyDescent="0.25">
      <c r="A330">
        <v>-34</v>
      </c>
      <c r="B330">
        <v>82.71</v>
      </c>
      <c r="C330">
        <f t="shared" si="225"/>
        <v>8.2709999999999999E-5</v>
      </c>
      <c r="D330">
        <f t="shared" si="226"/>
        <v>-4.0824419791745639</v>
      </c>
      <c r="E330">
        <f t="shared" si="269"/>
        <v>-2.4600000000000002E-6</v>
      </c>
      <c r="I330" s="3">
        <v>11.624000000000001</v>
      </c>
      <c r="J330">
        <f t="shared" si="227"/>
        <v>1162400</v>
      </c>
      <c r="K330">
        <f t="shared" si="228"/>
        <v>6.0653556012899648</v>
      </c>
      <c r="L330">
        <f t="shared" si="229"/>
        <v>0.47100000000000009</v>
      </c>
      <c r="M330">
        <f t="shared" si="230"/>
        <v>1.312379716922593</v>
      </c>
      <c r="N330">
        <f t="shared" si="231"/>
        <v>3.6182354518976556E-3</v>
      </c>
      <c r="O330">
        <f t="shared" si="232"/>
        <v>2.8595040000000003</v>
      </c>
      <c r="P330">
        <f t="shared" si="233"/>
        <v>644.56855653082596</v>
      </c>
      <c r="R330" s="4">
        <v>11.843999999999999</v>
      </c>
      <c r="S330">
        <f t="shared" si="234"/>
        <v>1184400</v>
      </c>
      <c r="T330">
        <f t="shared" si="235"/>
        <v>6.0734983987172617</v>
      </c>
      <c r="U330">
        <f t="shared" si="236"/>
        <v>0.39799999999999969</v>
      </c>
      <c r="V330">
        <f t="shared" si="237"/>
        <v>1.0807856323529692</v>
      </c>
      <c r="W330">
        <f t="shared" si="238"/>
        <v>3.6182354518976556E-3</v>
      </c>
      <c r="X330">
        <f t="shared" si="239"/>
        <v>2.913624</v>
      </c>
      <c r="Y330">
        <f t="shared" si="240"/>
        <v>656.76789259730742</v>
      </c>
      <c r="AA330" s="5">
        <v>10.914999999999999</v>
      </c>
      <c r="AB330">
        <f t="shared" si="241"/>
        <v>1091500</v>
      </c>
      <c r="AC330">
        <f t="shared" si="242"/>
        <v>6.0380237400451584</v>
      </c>
      <c r="AD330">
        <f t="shared" si="243"/>
        <v>0.41499999999999915</v>
      </c>
      <c r="AE330">
        <f t="shared" si="244"/>
        <v>1.3331338696103032</v>
      </c>
      <c r="AF330">
        <f t="shared" si="245"/>
        <v>3.6182354518976556E-3</v>
      </c>
      <c r="AG330">
        <f t="shared" si="246"/>
        <v>2.6850900000000002</v>
      </c>
      <c r="AH330">
        <f t="shared" si="247"/>
        <v>605.25342348021024</v>
      </c>
      <c r="AJ330" s="6">
        <v>10.196999999999999</v>
      </c>
      <c r="AK330">
        <f t="shared" si="248"/>
        <v>1019699.9999999999</v>
      </c>
      <c r="AL330">
        <f t="shared" si="249"/>
        <v>6.0084724193027217</v>
      </c>
      <c r="AM330">
        <f t="shared" si="250"/>
        <v>0.36999999999999922</v>
      </c>
      <c r="AN330">
        <f t="shared" si="251"/>
        <v>1.2970782809044097</v>
      </c>
      <c r="AO330">
        <f t="shared" si="252"/>
        <v>3.6182354518976556E-3</v>
      </c>
      <c r="AP330">
        <f t="shared" si="253"/>
        <v>2.5084619999999997</v>
      </c>
      <c r="AQ330">
        <f t="shared" si="254"/>
        <v>565.43922668142034</v>
      </c>
      <c r="AS330" s="7">
        <v>10.037000000000001</v>
      </c>
      <c r="AT330">
        <f t="shared" si="255"/>
        <v>1003700.0000000001</v>
      </c>
      <c r="AU330">
        <f t="shared" si="256"/>
        <v>6.0016039241497978</v>
      </c>
      <c r="AV330">
        <f t="shared" si="257"/>
        <v>0.37800000000000011</v>
      </c>
      <c r="AW330">
        <f t="shared" si="258"/>
        <v>1.2913111102686299</v>
      </c>
      <c r="AX330">
        <f t="shared" si="259"/>
        <v>3.6182354518976556E-3</v>
      </c>
      <c r="AY330">
        <f t="shared" si="260"/>
        <v>2.4691020000000004</v>
      </c>
      <c r="AZ330">
        <f t="shared" si="261"/>
        <v>556.56698226943388</v>
      </c>
      <c r="BB330" s="8">
        <v>8.4779999999999998</v>
      </c>
      <c r="BC330">
        <f t="shared" si="262"/>
        <v>847800</v>
      </c>
      <c r="BD330">
        <f t="shared" si="263"/>
        <v>5.9282934122322022</v>
      </c>
      <c r="BE330">
        <f t="shared" si="264"/>
        <v>0.3149999999999995</v>
      </c>
      <c r="BF330">
        <f t="shared" si="265"/>
        <v>1.3122112941479851</v>
      </c>
      <c r="BG330">
        <f t="shared" si="266"/>
        <v>3.6182354518976556E-3</v>
      </c>
      <c r="BH330">
        <f t="shared" si="267"/>
        <v>2.085588</v>
      </c>
      <c r="BI330">
        <f t="shared" si="268"/>
        <v>470.11805078013953</v>
      </c>
    </row>
    <row r="331" spans="1:61" x14ac:dyDescent="0.25">
      <c r="A331">
        <v>-33</v>
      </c>
      <c r="B331">
        <v>80.31</v>
      </c>
      <c r="C331">
        <f t="shared" si="225"/>
        <v>8.0310000000000009E-5</v>
      </c>
      <c r="D331">
        <f t="shared" si="226"/>
        <v>-4.0952303740934051</v>
      </c>
      <c r="E331">
        <f t="shared" si="269"/>
        <v>-2.3999999999999906E-6</v>
      </c>
      <c r="I331" s="3">
        <v>12.082000000000001</v>
      </c>
      <c r="J331">
        <f t="shared" si="227"/>
        <v>1208200</v>
      </c>
      <c r="K331">
        <f t="shared" si="228"/>
        <v>6.0821388313934479</v>
      </c>
      <c r="L331">
        <f t="shared" si="229"/>
        <v>0.45800000000000018</v>
      </c>
      <c r="M331">
        <f t="shared" si="230"/>
        <v>1.2689340482519771</v>
      </c>
      <c r="N331">
        <f t="shared" si="231"/>
        <v>3.3120914889684661E-3</v>
      </c>
      <c r="O331">
        <f t="shared" si="232"/>
        <v>2.8996799999999885</v>
      </c>
      <c r="P331">
        <f t="shared" si="233"/>
        <v>650.52493958675677</v>
      </c>
      <c r="R331" s="4">
        <v>12.227</v>
      </c>
      <c r="S331">
        <f t="shared" si="234"/>
        <v>1222700</v>
      </c>
      <c r="T331">
        <f t="shared" si="235"/>
        <v>6.087319912206401</v>
      </c>
      <c r="U331">
        <f t="shared" si="236"/>
        <v>0.3830000000000009</v>
      </c>
      <c r="V331">
        <f t="shared" si="237"/>
        <v>1.4050573720194997</v>
      </c>
      <c r="W331">
        <f t="shared" si="238"/>
        <v>3.3120914889684661E-3</v>
      </c>
      <c r="X331">
        <f t="shared" si="239"/>
        <v>2.9344799999999887</v>
      </c>
      <c r="Y331">
        <f t="shared" si="240"/>
        <v>658.33210034160527</v>
      </c>
      <c r="AA331" s="5">
        <v>11.352</v>
      </c>
      <c r="AB331">
        <f t="shared" si="241"/>
        <v>1135200</v>
      </c>
      <c r="AC331">
        <f t="shared" si="242"/>
        <v>6.0550723824494179</v>
      </c>
      <c r="AD331">
        <f t="shared" si="243"/>
        <v>0.43700000000000117</v>
      </c>
      <c r="AE331">
        <f t="shared" si="244"/>
        <v>1.2718906342629825</v>
      </c>
      <c r="AF331">
        <f t="shared" si="245"/>
        <v>3.3120914889684661E-3</v>
      </c>
      <c r="AG331">
        <f t="shared" si="246"/>
        <v>2.7244799999999891</v>
      </c>
      <c r="AH331">
        <f t="shared" si="247"/>
        <v>611.21992337269182</v>
      </c>
      <c r="AJ331" s="6">
        <v>10.593999999999999</v>
      </c>
      <c r="AK331">
        <f t="shared" si="248"/>
        <v>1059400</v>
      </c>
      <c r="AL331">
        <f t="shared" si="249"/>
        <v>6.0250599685995789</v>
      </c>
      <c r="AM331">
        <f t="shared" si="250"/>
        <v>0.39700000000000024</v>
      </c>
      <c r="AN331">
        <f t="shared" si="251"/>
        <v>1.3366500396258205</v>
      </c>
      <c r="AO331">
        <f t="shared" si="252"/>
        <v>3.3120914889684661E-3</v>
      </c>
      <c r="AP331">
        <f t="shared" si="253"/>
        <v>2.5425599999999902</v>
      </c>
      <c r="AQ331">
        <f t="shared" si="254"/>
        <v>570.40731749562167</v>
      </c>
      <c r="AS331" s="7">
        <v>10.426</v>
      </c>
      <c r="AT331">
        <f t="shared" si="255"/>
        <v>1042600</v>
      </c>
      <c r="AU331">
        <f t="shared" si="256"/>
        <v>6.0181177205910004</v>
      </c>
      <c r="AV331">
        <f t="shared" si="257"/>
        <v>0.38899999999999935</v>
      </c>
      <c r="AW331">
        <f t="shared" si="258"/>
        <v>1.2956628995514958</v>
      </c>
      <c r="AX331">
        <f t="shared" si="259"/>
        <v>3.3120914889684661E-3</v>
      </c>
      <c r="AY331">
        <f t="shared" si="260"/>
        <v>2.5022399999999902</v>
      </c>
      <c r="AZ331">
        <f t="shared" si="261"/>
        <v>561.36177951759032</v>
      </c>
      <c r="BB331" s="8">
        <v>8.8119999999999994</v>
      </c>
      <c r="BC331">
        <f t="shared" si="262"/>
        <v>881199.99999999988</v>
      </c>
      <c r="BD331">
        <f t="shared" si="263"/>
        <v>5.9450744884787303</v>
      </c>
      <c r="BE331">
        <f t="shared" si="264"/>
        <v>0.33399999999999963</v>
      </c>
      <c r="BF331">
        <f t="shared" si="265"/>
        <v>1.3262238870002818</v>
      </c>
      <c r="BG331">
        <f t="shared" si="266"/>
        <v>3.3120914889684661E-3</v>
      </c>
      <c r="BH331">
        <f t="shared" si="267"/>
        <v>2.1148799999999914</v>
      </c>
      <c r="BI331">
        <f t="shared" si="268"/>
        <v>474.46000394293156</v>
      </c>
    </row>
    <row r="332" spans="1:61" x14ac:dyDescent="0.25">
      <c r="A332">
        <v>-32</v>
      </c>
      <c r="B332">
        <v>77.959999999999994</v>
      </c>
      <c r="C332">
        <f t="shared" si="225"/>
        <v>7.7959999999999992E-5</v>
      </c>
      <c r="D332">
        <f t="shared" si="226"/>
        <v>-4.1081281695544165</v>
      </c>
      <c r="E332">
        <f t="shared" si="269"/>
        <v>-2.3500000000000165E-6</v>
      </c>
      <c r="I332" s="3">
        <v>12.545999999999999</v>
      </c>
      <c r="J332">
        <f t="shared" si="227"/>
        <v>1254600</v>
      </c>
      <c r="K332">
        <f t="shared" si="228"/>
        <v>6.0985052832013151</v>
      </c>
      <c r="L332">
        <f t="shared" si="229"/>
        <v>0.46399999999999864</v>
      </c>
      <c r="M332">
        <f t="shared" si="230"/>
        <v>1.3826895296139174</v>
      </c>
      <c r="N332">
        <f t="shared" si="231"/>
        <v>3.0173780168881725E-3</v>
      </c>
      <c r="O332">
        <f t="shared" si="232"/>
        <v>2.9483100000000206</v>
      </c>
      <c r="P332">
        <f t="shared" si="233"/>
        <v>655.74140577782475</v>
      </c>
      <c r="R332" s="4">
        <v>12.747999999999999</v>
      </c>
      <c r="S332">
        <f t="shared" si="234"/>
        <v>1274800</v>
      </c>
      <c r="T332">
        <f t="shared" si="235"/>
        <v>6.1054420548016948</v>
      </c>
      <c r="U332">
        <f t="shared" si="236"/>
        <v>0.52099999999999902</v>
      </c>
      <c r="V332">
        <f t="shared" si="237"/>
        <v>1.234657433500751</v>
      </c>
      <c r="W332">
        <f t="shared" si="238"/>
        <v>3.0173780168881725E-3</v>
      </c>
      <c r="X332">
        <f t="shared" si="239"/>
        <v>2.9957800000000212</v>
      </c>
      <c r="Y332">
        <f t="shared" si="240"/>
        <v>666.29933372036589</v>
      </c>
      <c r="AA332" s="5">
        <v>11.789</v>
      </c>
      <c r="AB332">
        <f t="shared" si="241"/>
        <v>1178900</v>
      </c>
      <c r="AC332">
        <f t="shared" si="242"/>
        <v>6.071476967698918</v>
      </c>
      <c r="AD332">
        <f t="shared" si="243"/>
        <v>0.43699999999999939</v>
      </c>
      <c r="AE332">
        <f t="shared" si="244"/>
        <v>1.3221835806440234</v>
      </c>
      <c r="AF332">
        <f t="shared" si="245"/>
        <v>3.0173780168881725E-3</v>
      </c>
      <c r="AG332">
        <f t="shared" si="246"/>
        <v>2.7704150000000194</v>
      </c>
      <c r="AH332">
        <f t="shared" si="247"/>
        <v>616.17530947830198</v>
      </c>
      <c r="AJ332" s="6">
        <v>11.023</v>
      </c>
      <c r="AK332">
        <f t="shared" si="248"/>
        <v>1102300</v>
      </c>
      <c r="AL332">
        <f t="shared" si="249"/>
        <v>6.0422998074136256</v>
      </c>
      <c r="AM332">
        <f t="shared" si="250"/>
        <v>0.42900000000000027</v>
      </c>
      <c r="AN332">
        <f t="shared" si="251"/>
        <v>1.292328766515167</v>
      </c>
      <c r="AO332">
        <f t="shared" si="252"/>
        <v>3.0173780168881725E-3</v>
      </c>
      <c r="AP332">
        <f t="shared" si="253"/>
        <v>2.5904050000000183</v>
      </c>
      <c r="AQ332">
        <f t="shared" si="254"/>
        <v>576.13881044866594</v>
      </c>
      <c r="AS332" s="7">
        <v>10.835000000000001</v>
      </c>
      <c r="AT332">
        <f t="shared" si="255"/>
        <v>1083500</v>
      </c>
      <c r="AU332">
        <f t="shared" si="256"/>
        <v>6.0348289156558366</v>
      </c>
      <c r="AV332">
        <f t="shared" si="257"/>
        <v>0.4090000000000007</v>
      </c>
      <c r="AW332">
        <f t="shared" si="258"/>
        <v>1.2875177061904164</v>
      </c>
      <c r="AX332">
        <f t="shared" si="259"/>
        <v>3.0173780168881725E-3</v>
      </c>
      <c r="AY332">
        <f t="shared" si="260"/>
        <v>2.5462250000000179</v>
      </c>
      <c r="AZ332">
        <f t="shared" si="261"/>
        <v>566.31262008630097</v>
      </c>
      <c r="BB332" s="8">
        <v>9.1660000000000004</v>
      </c>
      <c r="BC332">
        <f t="shared" si="262"/>
        <v>916600</v>
      </c>
      <c r="BD332">
        <f t="shared" si="263"/>
        <v>5.9621798529087675</v>
      </c>
      <c r="BE332">
        <f t="shared" si="264"/>
        <v>0.35400000000000098</v>
      </c>
      <c r="BF332">
        <f t="shared" si="265"/>
        <v>1.2850949830598908</v>
      </c>
      <c r="BG332">
        <f t="shared" si="266"/>
        <v>3.0173780168881725E-3</v>
      </c>
      <c r="BH332">
        <f t="shared" si="267"/>
        <v>2.1540100000000151</v>
      </c>
      <c r="BI332">
        <f t="shared" si="268"/>
        <v>479.07904713530547</v>
      </c>
    </row>
    <row r="333" spans="1:61" x14ac:dyDescent="0.25">
      <c r="A333">
        <v>-31</v>
      </c>
      <c r="B333">
        <v>75.67</v>
      </c>
      <c r="C333">
        <f t="shared" si="225"/>
        <v>7.5669999999999999E-5</v>
      </c>
      <c r="D333">
        <f t="shared" si="226"/>
        <v>-4.1210762660324329</v>
      </c>
      <c r="E333">
        <f t="shared" si="269"/>
        <v>-2.2899999999999933E-6</v>
      </c>
      <c r="I333" s="3">
        <v>13.074</v>
      </c>
      <c r="J333">
        <f t="shared" si="227"/>
        <v>1307400</v>
      </c>
      <c r="K333">
        <f t="shared" si="228"/>
        <v>6.1164084806298993</v>
      </c>
      <c r="L333">
        <f t="shared" si="229"/>
        <v>0.52800000000000047</v>
      </c>
      <c r="M333">
        <f t="shared" si="230"/>
        <v>1.3616807248006426</v>
      </c>
      <c r="N333">
        <f t="shared" si="231"/>
        <v>2.7341867069936576E-3</v>
      </c>
      <c r="O333">
        <f t="shared" si="232"/>
        <v>2.9939459999999913</v>
      </c>
      <c r="P333">
        <f t="shared" si="233"/>
        <v>663.26595883809409</v>
      </c>
      <c r="R333" s="4">
        <v>13.226000000000001</v>
      </c>
      <c r="S333">
        <f t="shared" si="234"/>
        <v>1322600</v>
      </c>
      <c r="T333">
        <f t="shared" si="235"/>
        <v>6.1214285183679626</v>
      </c>
      <c r="U333">
        <f t="shared" si="236"/>
        <v>0.47800000000000153</v>
      </c>
      <c r="V333">
        <f t="shared" si="237"/>
        <v>1.3756010499235951</v>
      </c>
      <c r="W333">
        <f t="shared" si="238"/>
        <v>2.7341867069936576E-3</v>
      </c>
      <c r="X333">
        <f t="shared" si="239"/>
        <v>3.0287539999999913</v>
      </c>
      <c r="Y333">
        <f t="shared" si="240"/>
        <v>670.97717390183823</v>
      </c>
      <c r="AA333" s="5">
        <v>12.263</v>
      </c>
      <c r="AB333">
        <f t="shared" si="241"/>
        <v>1226300</v>
      </c>
      <c r="AC333">
        <f t="shared" si="242"/>
        <v>6.088596728262746</v>
      </c>
      <c r="AD333">
        <f t="shared" si="243"/>
        <v>0.4740000000000002</v>
      </c>
      <c r="AE333">
        <f t="shared" si="244"/>
        <v>1.2868046409379621</v>
      </c>
      <c r="AF333">
        <f t="shared" si="245"/>
        <v>2.7341867069936576E-3</v>
      </c>
      <c r="AG333">
        <f t="shared" si="246"/>
        <v>2.8082269999999916</v>
      </c>
      <c r="AH333">
        <f t="shared" si="247"/>
        <v>622.12256793877532</v>
      </c>
      <c r="AJ333" s="6">
        <v>11.456</v>
      </c>
      <c r="AK333">
        <f t="shared" si="248"/>
        <v>1145600</v>
      </c>
      <c r="AL333">
        <f t="shared" si="249"/>
        <v>6.0590330049637799</v>
      </c>
      <c r="AM333">
        <f t="shared" si="250"/>
        <v>0.43299999999999983</v>
      </c>
      <c r="AN333">
        <f t="shared" si="251"/>
        <v>1.2995597732835835</v>
      </c>
      <c r="AO333">
        <f t="shared" si="252"/>
        <v>2.7341867069936576E-3</v>
      </c>
      <c r="AP333">
        <f t="shared" si="253"/>
        <v>2.6234239999999924</v>
      </c>
      <c r="AQ333">
        <f t="shared" si="254"/>
        <v>581.18210375166018</v>
      </c>
      <c r="AS333" s="7">
        <v>11.259</v>
      </c>
      <c r="AT333">
        <f t="shared" si="255"/>
        <v>1125900</v>
      </c>
      <c r="AU333">
        <f t="shared" si="256"/>
        <v>6.0514998191327445</v>
      </c>
      <c r="AV333">
        <f t="shared" si="257"/>
        <v>0.42399999999999949</v>
      </c>
      <c r="AW333">
        <f t="shared" si="258"/>
        <v>1.3103840020816726</v>
      </c>
      <c r="AX333">
        <f t="shared" si="259"/>
        <v>2.7341867069936576E-3</v>
      </c>
      <c r="AY333">
        <f t="shared" si="260"/>
        <v>2.5783109999999927</v>
      </c>
      <c r="AZ333">
        <f t="shared" si="261"/>
        <v>571.18796317562351</v>
      </c>
      <c r="BB333" s="8">
        <v>9.5239999999999991</v>
      </c>
      <c r="BC333">
        <f t="shared" si="262"/>
        <v>952399.99999999988</v>
      </c>
      <c r="BD333">
        <f t="shared" si="263"/>
        <v>5.9788193867328419</v>
      </c>
      <c r="BE333">
        <f t="shared" si="264"/>
        <v>0.35799999999999876</v>
      </c>
      <c r="BF333">
        <f t="shared" si="265"/>
        <v>1.3105071929009562</v>
      </c>
      <c r="BG333">
        <f t="shared" si="266"/>
        <v>2.7341867069936576E-3</v>
      </c>
      <c r="BH333">
        <f t="shared" si="267"/>
        <v>2.1809959999999933</v>
      </c>
      <c r="BI333">
        <f t="shared" si="268"/>
        <v>483.16850175722868</v>
      </c>
    </row>
    <row r="334" spans="1:61" x14ac:dyDescent="0.25">
      <c r="A334">
        <v>-30</v>
      </c>
      <c r="B334">
        <v>73.45</v>
      </c>
      <c r="C334">
        <f t="shared" si="225"/>
        <v>7.3449999999999996E-5</v>
      </c>
      <c r="D334">
        <f t="shared" si="226"/>
        <v>-4.1340081998737244</v>
      </c>
      <c r="E334">
        <f t="shared" si="269"/>
        <v>-2.2200000000000025E-6</v>
      </c>
      <c r="I334" s="3">
        <v>13.615</v>
      </c>
      <c r="J334">
        <f t="shared" si="227"/>
        <v>1361500</v>
      </c>
      <c r="K334">
        <f t="shared" si="228"/>
        <v>6.134017645675983</v>
      </c>
      <c r="L334">
        <f t="shared" si="229"/>
        <v>0.54100000000000037</v>
      </c>
      <c r="M334">
        <f t="shared" si="230"/>
        <v>1.2959912004703311</v>
      </c>
      <c r="N334">
        <f t="shared" si="231"/>
        <v>2.4626056974674515E-3</v>
      </c>
      <c r="O334">
        <f t="shared" si="232"/>
        <v>3.0225300000000033</v>
      </c>
      <c r="P334">
        <f t="shared" si="233"/>
        <v>670.44775293968019</v>
      </c>
      <c r="R334" s="4">
        <v>13.779</v>
      </c>
      <c r="S334">
        <f t="shared" si="234"/>
        <v>1377900</v>
      </c>
      <c r="T334">
        <f t="shared" si="235"/>
        <v>6.1392177001375856</v>
      </c>
      <c r="U334">
        <f t="shared" si="236"/>
        <v>0.55299999999999905</v>
      </c>
      <c r="V334">
        <f t="shared" si="237"/>
        <v>1.0789940512895344</v>
      </c>
      <c r="W334">
        <f t="shared" si="238"/>
        <v>2.4626056974674515E-3</v>
      </c>
      <c r="X334">
        <f t="shared" si="239"/>
        <v>3.0589380000000035</v>
      </c>
      <c r="Y334">
        <f t="shared" si="240"/>
        <v>678.52365683113135</v>
      </c>
      <c r="AA334" s="5">
        <v>12.742000000000001</v>
      </c>
      <c r="AB334">
        <f t="shared" si="241"/>
        <v>1274200</v>
      </c>
      <c r="AC334">
        <f t="shared" si="242"/>
        <v>6.1052376007460225</v>
      </c>
      <c r="AD334">
        <f t="shared" si="243"/>
        <v>0.47900000000000098</v>
      </c>
      <c r="AE334">
        <f t="shared" si="244"/>
        <v>1.297085658436568</v>
      </c>
      <c r="AF334">
        <f t="shared" si="245"/>
        <v>2.4626056974674515E-3</v>
      </c>
      <c r="AG334">
        <f t="shared" si="246"/>
        <v>2.8287240000000033</v>
      </c>
      <c r="AH334">
        <f t="shared" si="247"/>
        <v>627.45833771262619</v>
      </c>
      <c r="AJ334" s="6">
        <v>11.907999999999999</v>
      </c>
      <c r="AK334">
        <f t="shared" si="248"/>
        <v>1190800</v>
      </c>
      <c r="AL334">
        <f t="shared" si="249"/>
        <v>6.0758388259746869</v>
      </c>
      <c r="AM334">
        <f t="shared" si="250"/>
        <v>0.45199999999999996</v>
      </c>
      <c r="AN334">
        <f t="shared" si="251"/>
        <v>1.2806331798232184</v>
      </c>
      <c r="AO334">
        <f t="shared" si="252"/>
        <v>2.4626056974674515E-3</v>
      </c>
      <c r="AP334">
        <f t="shared" si="253"/>
        <v>2.643576000000003</v>
      </c>
      <c r="AQ334">
        <f t="shared" si="254"/>
        <v>586.38941182561234</v>
      </c>
      <c r="AS334" s="7">
        <v>11.707000000000001</v>
      </c>
      <c r="AT334">
        <f t="shared" si="255"/>
        <v>1170700</v>
      </c>
      <c r="AU334">
        <f t="shared" si="256"/>
        <v>6.0684456183543514</v>
      </c>
      <c r="AV334">
        <f t="shared" si="257"/>
        <v>0.4480000000000004</v>
      </c>
      <c r="AW334">
        <f t="shared" si="258"/>
        <v>1.3049512748958605</v>
      </c>
      <c r="AX334">
        <f t="shared" si="259"/>
        <v>2.4626056974674515E-3</v>
      </c>
      <c r="AY334">
        <f t="shared" si="260"/>
        <v>2.5989540000000031</v>
      </c>
      <c r="AZ334">
        <f t="shared" si="261"/>
        <v>576.49150522694356</v>
      </c>
      <c r="BB334" s="8">
        <v>9.9030000000000005</v>
      </c>
      <c r="BC334">
        <f t="shared" si="262"/>
        <v>990300</v>
      </c>
      <c r="BD334">
        <f t="shared" si="263"/>
        <v>5.9957667790499736</v>
      </c>
      <c r="BE334">
        <f t="shared" si="264"/>
        <v>0.37900000000000134</v>
      </c>
      <c r="BF334" t="e">
        <f t="shared" si="265"/>
        <v>#VALUE!</v>
      </c>
      <c r="BG334">
        <f t="shared" si="266"/>
        <v>2.4626056974674515E-3</v>
      </c>
      <c r="BH334">
        <f t="shared" si="267"/>
        <v>2.1984660000000025</v>
      </c>
      <c r="BI334">
        <f t="shared" si="268"/>
        <v>487.65656242098072</v>
      </c>
    </row>
    <row r="335" spans="1:61" x14ac:dyDescent="0.25">
      <c r="A335">
        <v>-29</v>
      </c>
      <c r="B335">
        <v>71.290000000000006</v>
      </c>
      <c r="C335">
        <f t="shared" si="225"/>
        <v>7.1290000000000004E-5</v>
      </c>
      <c r="D335">
        <f t="shared" si="226"/>
        <v>-4.14697138528701</v>
      </c>
      <c r="E335">
        <f t="shared" si="269"/>
        <v>-2.1599999999999929E-6</v>
      </c>
      <c r="I335" s="3">
        <v>14.151999999999999</v>
      </c>
      <c r="J335">
        <f t="shared" si="227"/>
        <v>1415200</v>
      </c>
      <c r="K335">
        <f t="shared" si="228"/>
        <v>6.1508178199016665</v>
      </c>
      <c r="L335">
        <f t="shared" si="229"/>
        <v>0.53699999999999903</v>
      </c>
      <c r="M335">
        <f t="shared" si="230"/>
        <v>1.3547076420988722</v>
      </c>
      <c r="N335">
        <f t="shared" si="231"/>
        <v>2.2027195642617958E-3</v>
      </c>
      <c r="O335">
        <f t="shared" si="232"/>
        <v>3.0568319999999898</v>
      </c>
      <c r="P335">
        <f t="shared" si="233"/>
        <v>676.39739814224231</v>
      </c>
      <c r="R335" s="4">
        <v>14.23</v>
      </c>
      <c r="S335">
        <f t="shared" si="234"/>
        <v>1423000</v>
      </c>
      <c r="T335">
        <f t="shared" si="235"/>
        <v>6.1532049000842841</v>
      </c>
      <c r="U335">
        <f t="shared" si="236"/>
        <v>0.45100000000000051</v>
      </c>
      <c r="V335">
        <f t="shared" si="237"/>
        <v>1.3406563265249738</v>
      </c>
      <c r="W335">
        <f t="shared" si="238"/>
        <v>2.2027195642617958E-3</v>
      </c>
      <c r="X335">
        <f t="shared" si="239"/>
        <v>3.0736799999999898</v>
      </c>
      <c r="Y335">
        <f t="shared" si="240"/>
        <v>680.12542224166964</v>
      </c>
      <c r="AA335" s="5">
        <v>13.244999999999999</v>
      </c>
      <c r="AB335">
        <f t="shared" si="241"/>
        <v>1324500</v>
      </c>
      <c r="AC335">
        <f t="shared" si="242"/>
        <v>6.1220519626332495</v>
      </c>
      <c r="AD335">
        <f t="shared" si="243"/>
        <v>0.50299999999999834</v>
      </c>
      <c r="AE335">
        <f t="shared" si="244"/>
        <v>1.2709265612651413</v>
      </c>
      <c r="AF335">
        <f t="shared" si="245"/>
        <v>2.2027195642617958E-3</v>
      </c>
      <c r="AG335">
        <f t="shared" si="246"/>
        <v>2.8609199999999904</v>
      </c>
      <c r="AH335">
        <f t="shared" si="247"/>
        <v>633.04716919120972</v>
      </c>
      <c r="AJ335" s="6">
        <v>12.372</v>
      </c>
      <c r="AK335">
        <f t="shared" si="248"/>
        <v>1237200</v>
      </c>
      <c r="AL335">
        <f t="shared" si="249"/>
        <v>6.0924399113311409</v>
      </c>
      <c r="AM335">
        <f t="shared" si="250"/>
        <v>0.46400000000000041</v>
      </c>
      <c r="AN335">
        <f t="shared" si="251"/>
        <v>1.2912528403334977</v>
      </c>
      <c r="AO335">
        <f t="shared" si="252"/>
        <v>2.2027195642617958E-3</v>
      </c>
      <c r="AP335">
        <f t="shared" si="253"/>
        <v>2.6723519999999912</v>
      </c>
      <c r="AQ335">
        <f t="shared" si="254"/>
        <v>591.32197638608125</v>
      </c>
      <c r="AS335" s="7">
        <v>12.172000000000001</v>
      </c>
      <c r="AT335">
        <f t="shared" si="255"/>
        <v>1217200</v>
      </c>
      <c r="AU335">
        <f t="shared" si="256"/>
        <v>6.0853619436861299</v>
      </c>
      <c r="AV335">
        <f t="shared" si="257"/>
        <v>0.46499999999999986</v>
      </c>
      <c r="AW335">
        <f t="shared" si="258"/>
        <v>1.3173423821644847</v>
      </c>
      <c r="AX335">
        <f t="shared" si="259"/>
        <v>2.2027195642617958E-3</v>
      </c>
      <c r="AY335">
        <f t="shared" si="260"/>
        <v>2.6291519999999915</v>
      </c>
      <c r="AZ335">
        <f t="shared" si="261"/>
        <v>581.7629402337036</v>
      </c>
      <c r="BB335" s="8" t="s">
        <v>77</v>
      </c>
      <c r="BC335" t="e">
        <f t="shared" si="262"/>
        <v>#VALUE!</v>
      </c>
      <c r="BD335" t="e">
        <f t="shared" si="263"/>
        <v>#VALUE!</v>
      </c>
      <c r="BE335" t="e">
        <f t="shared" si="264"/>
        <v>#VALUE!</v>
      </c>
      <c r="BF335" t="e">
        <f t="shared" si="265"/>
        <v>#VALUE!</v>
      </c>
      <c r="BG335">
        <f t="shared" si="266"/>
        <v>2.2027195642617958E-3</v>
      </c>
      <c r="BH335" t="e">
        <f t="shared" si="267"/>
        <v>#VALUE!</v>
      </c>
      <c r="BI335" t="e">
        <f t="shared" si="268"/>
        <v>#VALUE!</v>
      </c>
    </row>
    <row r="336" spans="1:61" x14ac:dyDescent="0.25">
      <c r="A336">
        <v>-28</v>
      </c>
      <c r="B336">
        <v>69.19</v>
      </c>
      <c r="C336">
        <f t="shared" si="225"/>
        <v>6.9189999999999993E-5</v>
      </c>
      <c r="D336">
        <f t="shared" si="226"/>
        <v>-4.1599566693965064</v>
      </c>
      <c r="E336">
        <f t="shared" si="269"/>
        <v>-2.1000000000000104E-6</v>
      </c>
      <c r="I336" s="3">
        <v>14.737</v>
      </c>
      <c r="J336">
        <f t="shared" si="227"/>
        <v>1473700</v>
      </c>
      <c r="K336">
        <f t="shared" si="228"/>
        <v>6.1684090835196264</v>
      </c>
      <c r="L336">
        <f t="shared" si="229"/>
        <v>0.58500000000000085</v>
      </c>
      <c r="M336">
        <f t="shared" si="230"/>
        <v>1.2440102556224462</v>
      </c>
      <c r="N336">
        <f t="shared" si="231"/>
        <v>1.9546092931255754E-3</v>
      </c>
      <c r="O336">
        <f t="shared" si="232"/>
        <v>3.0947700000000151</v>
      </c>
      <c r="P336">
        <f t="shared" si="233"/>
        <v>683.6092142412266</v>
      </c>
      <c r="R336" s="4">
        <v>14.811999999999999</v>
      </c>
      <c r="S336">
        <f t="shared" si="234"/>
        <v>1481200</v>
      </c>
      <c r="T336">
        <f t="shared" si="235"/>
        <v>6.1706137033774047</v>
      </c>
      <c r="U336">
        <f t="shared" si="236"/>
        <v>0.58199999999999896</v>
      </c>
      <c r="V336">
        <f t="shared" si="237"/>
        <v>1.4242561285810449</v>
      </c>
      <c r="W336">
        <f t="shared" si="238"/>
        <v>1.9546092931255754E-3</v>
      </c>
      <c r="X336">
        <f t="shared" si="239"/>
        <v>3.1105200000000153</v>
      </c>
      <c r="Y336">
        <f t="shared" si="240"/>
        <v>687.08825957393276</v>
      </c>
      <c r="AA336" s="5">
        <v>13.757999999999999</v>
      </c>
      <c r="AB336">
        <f t="shared" si="241"/>
        <v>1375800</v>
      </c>
      <c r="AC336">
        <f t="shared" si="242"/>
        <v>6.1385553051135826</v>
      </c>
      <c r="AD336">
        <f t="shared" si="243"/>
        <v>0.5129999999999999</v>
      </c>
      <c r="AE336">
        <f t="shared" si="244"/>
        <v>1.3004376796658292</v>
      </c>
      <c r="AF336">
        <f t="shared" si="245"/>
        <v>1.9546092931255754E-3</v>
      </c>
      <c r="AG336">
        <f t="shared" si="246"/>
        <v>2.8891800000000143</v>
      </c>
      <c r="AH336">
        <f t="shared" si="247"/>
        <v>638.19607583163429</v>
      </c>
      <c r="AJ336" s="6">
        <v>12.859</v>
      </c>
      <c r="AK336">
        <f t="shared" si="248"/>
        <v>1285900</v>
      </c>
      <c r="AL336">
        <f t="shared" si="249"/>
        <v>6.1092071963200656</v>
      </c>
      <c r="AM336">
        <f t="shared" si="250"/>
        <v>0.4870000000000001</v>
      </c>
      <c r="AN336">
        <f t="shared" si="251"/>
        <v>1.3021314607299677</v>
      </c>
      <c r="AO336">
        <f t="shared" si="252"/>
        <v>1.9546092931255754E-3</v>
      </c>
      <c r="AP336">
        <f t="shared" si="253"/>
        <v>2.7003900000000134</v>
      </c>
      <c r="AQ336">
        <f t="shared" si="254"/>
        <v>596.49391911026203</v>
      </c>
      <c r="AS336" s="7">
        <v>12.661</v>
      </c>
      <c r="AT336">
        <f t="shared" si="255"/>
        <v>1266100</v>
      </c>
      <c r="AU336">
        <f t="shared" si="256"/>
        <v>6.1024680087880165</v>
      </c>
      <c r="AV336">
        <f t="shared" si="257"/>
        <v>0.48899999999999899</v>
      </c>
      <c r="AW336">
        <f t="shared" si="258"/>
        <v>1.2814845080132387</v>
      </c>
      <c r="AX336">
        <f t="shared" si="259"/>
        <v>1.9546092931255754E-3</v>
      </c>
      <c r="AY336">
        <f t="shared" si="260"/>
        <v>2.6588100000000132</v>
      </c>
      <c r="AZ336">
        <f t="shared" si="261"/>
        <v>587.3092394319176</v>
      </c>
      <c r="BB336" s="8" t="s">
        <v>78</v>
      </c>
      <c r="BC336" t="e">
        <f t="shared" si="262"/>
        <v>#VALUE!</v>
      </c>
      <c r="BD336" t="e">
        <f t="shared" si="263"/>
        <v>#VALUE!</v>
      </c>
      <c r="BE336" t="e">
        <f t="shared" si="264"/>
        <v>#VALUE!</v>
      </c>
      <c r="BF336" t="e">
        <f t="shared" si="265"/>
        <v>#VALUE!</v>
      </c>
      <c r="BG336">
        <f t="shared" si="266"/>
        <v>1.9546092931255754E-3</v>
      </c>
      <c r="BH336" t="e">
        <f t="shared" si="267"/>
        <v>#VALUE!</v>
      </c>
      <c r="BI336" t="e">
        <f t="shared" si="268"/>
        <v>#VALUE!</v>
      </c>
    </row>
    <row r="337" spans="1:61" x14ac:dyDescent="0.25">
      <c r="A337">
        <v>-27</v>
      </c>
      <c r="B337">
        <v>67.150000000000006</v>
      </c>
      <c r="C337">
        <f t="shared" si="225"/>
        <v>6.7150000000000006E-5</v>
      </c>
      <c r="D337">
        <f t="shared" si="226"/>
        <v>-4.1729539829952662</v>
      </c>
      <c r="E337">
        <f t="shared" si="269"/>
        <v>-2.0399999999999872E-6</v>
      </c>
      <c r="I337" s="3">
        <v>15.295999999999999</v>
      </c>
      <c r="J337">
        <f t="shared" si="227"/>
        <v>1529600</v>
      </c>
      <c r="K337">
        <f t="shared" si="228"/>
        <v>6.1845778749320246</v>
      </c>
      <c r="L337">
        <f t="shared" si="229"/>
        <v>0.55899999999999928</v>
      </c>
      <c r="M337">
        <f t="shared" si="230"/>
        <v>1.254125269162649</v>
      </c>
      <c r="N337">
        <f t="shared" si="231"/>
        <v>1.7183522527456363E-3</v>
      </c>
      <c r="O337">
        <f t="shared" si="232"/>
        <v>3.1203839999999805</v>
      </c>
      <c r="P337">
        <f t="shared" si="233"/>
        <v>688.61960938851905</v>
      </c>
      <c r="R337" s="4">
        <v>15.457000000000001</v>
      </c>
      <c r="S337">
        <f t="shared" si="234"/>
        <v>1545700</v>
      </c>
      <c r="T337">
        <f t="shared" si="235"/>
        <v>6.189125206925528</v>
      </c>
      <c r="U337">
        <f t="shared" si="236"/>
        <v>0.64500000000000135</v>
      </c>
      <c r="V337">
        <f t="shared" si="237"/>
        <v>1.2098777960921354</v>
      </c>
      <c r="W337">
        <f t="shared" si="238"/>
        <v>1.7183522527456363E-3</v>
      </c>
      <c r="X337">
        <f t="shared" si="239"/>
        <v>3.1532279999999804</v>
      </c>
      <c r="Y337">
        <f t="shared" si="240"/>
        <v>695.86776296537255</v>
      </c>
      <c r="AA337" s="5">
        <v>14.304</v>
      </c>
      <c r="AB337">
        <f t="shared" si="241"/>
        <v>1430400</v>
      </c>
      <c r="AC337">
        <f t="shared" si="242"/>
        <v>6.1554575014518429</v>
      </c>
      <c r="AD337">
        <f t="shared" si="243"/>
        <v>0.54600000000000115</v>
      </c>
      <c r="AE337">
        <f t="shared" si="244"/>
        <v>1.2490239977827626</v>
      </c>
      <c r="AF337">
        <f t="shared" si="245"/>
        <v>1.7183522527456363E-3</v>
      </c>
      <c r="AG337">
        <f t="shared" si="246"/>
        <v>2.918015999999982</v>
      </c>
      <c r="AH337">
        <f t="shared" si="247"/>
        <v>643.96017865411716</v>
      </c>
      <c r="AJ337" s="6">
        <v>13.37</v>
      </c>
      <c r="AK337">
        <f t="shared" si="248"/>
        <v>1337000</v>
      </c>
      <c r="AL337">
        <f t="shared" si="249"/>
        <v>6.1261314072619841</v>
      </c>
      <c r="AM337">
        <f t="shared" si="250"/>
        <v>0.51099999999999923</v>
      </c>
      <c r="AN337">
        <f t="shared" si="251"/>
        <v>1.2983367268236254</v>
      </c>
      <c r="AO337">
        <f t="shared" si="252"/>
        <v>1.7183522527456363E-3</v>
      </c>
      <c r="AP337">
        <f t="shared" si="253"/>
        <v>2.727479999999983</v>
      </c>
      <c r="AQ337">
        <f t="shared" si="254"/>
        <v>601.91188399088003</v>
      </c>
      <c r="AS337" s="7">
        <v>13.156000000000001</v>
      </c>
      <c r="AT337">
        <f t="shared" si="255"/>
        <v>1315600</v>
      </c>
      <c r="AU337">
        <f t="shared" si="256"/>
        <v>6.119123864810617</v>
      </c>
      <c r="AV337">
        <f t="shared" si="257"/>
        <v>0.49500000000000099</v>
      </c>
      <c r="AW337">
        <f t="shared" si="258"/>
        <v>1.301861182092547</v>
      </c>
      <c r="AX337">
        <f t="shared" si="259"/>
        <v>1.7183522527456363E-3</v>
      </c>
      <c r="AY337">
        <f t="shared" si="260"/>
        <v>2.6838239999999831</v>
      </c>
      <c r="AZ337">
        <f t="shared" si="261"/>
        <v>592.27769228003115</v>
      </c>
      <c r="BB337" s="8" t="s">
        <v>79</v>
      </c>
      <c r="BC337" t="e">
        <f t="shared" si="262"/>
        <v>#VALUE!</v>
      </c>
      <c r="BD337" t="e">
        <f t="shared" si="263"/>
        <v>#VALUE!</v>
      </c>
      <c r="BE337" t="e">
        <f t="shared" si="264"/>
        <v>#VALUE!</v>
      </c>
      <c r="BF337" t="e">
        <f t="shared" si="265"/>
        <v>#VALUE!</v>
      </c>
      <c r="BG337">
        <f t="shared" si="266"/>
        <v>1.7183522527456363E-3</v>
      </c>
      <c r="BH337" t="e">
        <f t="shared" si="267"/>
        <v>#VALUE!</v>
      </c>
      <c r="BI337" t="e">
        <f t="shared" si="268"/>
        <v>#VALUE!</v>
      </c>
    </row>
    <row r="338" spans="1:61" x14ac:dyDescent="0.25">
      <c r="A338">
        <v>-26</v>
      </c>
      <c r="B338">
        <v>65.180000000000007</v>
      </c>
      <c r="C338">
        <f t="shared" si="225"/>
        <v>6.518000000000001E-5</v>
      </c>
      <c r="D338">
        <f t="shared" si="226"/>
        <v>-4.1858856438708747</v>
      </c>
      <c r="E338">
        <f t="shared" si="269"/>
        <v>-1.9699999999999964E-6</v>
      </c>
      <c r="I338" s="3">
        <v>15.878</v>
      </c>
      <c r="J338">
        <f t="shared" si="227"/>
        <v>1587800</v>
      </c>
      <c r="K338">
        <f t="shared" si="228"/>
        <v>6.2007957976083672</v>
      </c>
      <c r="L338">
        <f t="shared" si="229"/>
        <v>0.58200000000000074</v>
      </c>
      <c r="M338">
        <f t="shared" si="230"/>
        <v>1.3541706373163029</v>
      </c>
      <c r="N338">
        <f t="shared" si="231"/>
        <v>1.4940221690132593E-3</v>
      </c>
      <c r="O338">
        <f t="shared" si="232"/>
        <v>3.1279659999999945</v>
      </c>
      <c r="P338">
        <f t="shared" si="233"/>
        <v>693.85008763286157</v>
      </c>
      <c r="R338" s="4">
        <v>16.024000000000001</v>
      </c>
      <c r="S338">
        <f t="shared" si="234"/>
        <v>1602400</v>
      </c>
      <c r="T338">
        <f t="shared" si="235"/>
        <v>6.2047709362855201</v>
      </c>
      <c r="U338">
        <f t="shared" si="236"/>
        <v>0.56700000000000017</v>
      </c>
      <c r="V338">
        <f t="shared" si="237"/>
        <v>1.2872899460245841</v>
      </c>
      <c r="W338">
        <f t="shared" si="238"/>
        <v>1.4940221690132593E-3</v>
      </c>
      <c r="X338">
        <f t="shared" si="239"/>
        <v>3.1567279999999944</v>
      </c>
      <c r="Y338">
        <f t="shared" si="240"/>
        <v>700.23011740955883</v>
      </c>
      <c r="AA338" s="5">
        <v>14.846</v>
      </c>
      <c r="AB338">
        <f t="shared" si="241"/>
        <v>1484600</v>
      </c>
      <c r="AC338">
        <f t="shared" si="242"/>
        <v>6.1716094562166663</v>
      </c>
      <c r="AD338">
        <f t="shared" si="243"/>
        <v>0.54199999999999982</v>
      </c>
      <c r="AE338">
        <f t="shared" si="244"/>
        <v>1.2757286800382424</v>
      </c>
      <c r="AF338">
        <f t="shared" si="245"/>
        <v>1.4940221690132593E-3</v>
      </c>
      <c r="AG338">
        <f t="shared" si="246"/>
        <v>2.9246619999999948</v>
      </c>
      <c r="AH338">
        <f t="shared" si="247"/>
        <v>648.75289085511167</v>
      </c>
      <c r="AJ338" s="6">
        <v>13.897</v>
      </c>
      <c r="AK338">
        <f t="shared" si="248"/>
        <v>1389700</v>
      </c>
      <c r="AL338">
        <f t="shared" si="249"/>
        <v>6.1429210575156148</v>
      </c>
      <c r="AM338">
        <f t="shared" si="250"/>
        <v>0.52700000000000102</v>
      </c>
      <c r="AN338">
        <f t="shared" si="251"/>
        <v>1.3096748742002331</v>
      </c>
      <c r="AO338">
        <f t="shared" si="252"/>
        <v>1.4940221690132593E-3</v>
      </c>
      <c r="AP338">
        <f t="shared" si="253"/>
        <v>2.7377089999999948</v>
      </c>
      <c r="AQ338">
        <f t="shared" si="254"/>
        <v>607.28269730658008</v>
      </c>
      <c r="AS338" s="7">
        <v>13.676</v>
      </c>
      <c r="AT338">
        <f t="shared" si="255"/>
        <v>1367600</v>
      </c>
      <c r="AU338">
        <f t="shared" si="256"/>
        <v>6.1359590921245566</v>
      </c>
      <c r="AV338">
        <f t="shared" si="257"/>
        <v>0.51999999999999957</v>
      </c>
      <c r="AW338">
        <f t="shared" si="258"/>
        <v>1.2971431868772059</v>
      </c>
      <c r="AX338">
        <f t="shared" si="259"/>
        <v>1.4940221690132593E-3</v>
      </c>
      <c r="AY338">
        <f t="shared" si="260"/>
        <v>2.6941719999999951</v>
      </c>
      <c r="AZ338">
        <f t="shared" si="261"/>
        <v>597.62525497336037</v>
      </c>
      <c r="BB338" s="8" t="s">
        <v>80</v>
      </c>
      <c r="BC338" t="e">
        <f t="shared" si="262"/>
        <v>#VALUE!</v>
      </c>
      <c r="BD338" t="e">
        <f t="shared" si="263"/>
        <v>#VALUE!</v>
      </c>
      <c r="BE338" t="e">
        <f t="shared" si="264"/>
        <v>#VALUE!</v>
      </c>
      <c r="BF338" t="e">
        <f t="shared" si="265"/>
        <v>#VALUE!</v>
      </c>
      <c r="BG338">
        <f t="shared" si="266"/>
        <v>1.4940221690132593E-3</v>
      </c>
      <c r="BH338" t="e">
        <f t="shared" si="267"/>
        <v>#VALUE!</v>
      </c>
      <c r="BI338" t="e">
        <f t="shared" si="268"/>
        <v>#VALUE!</v>
      </c>
    </row>
    <row r="339" spans="1:61" x14ac:dyDescent="0.25">
      <c r="A339">
        <v>-25</v>
      </c>
      <c r="B339">
        <v>63.28</v>
      </c>
      <c r="C339">
        <f t="shared" si="225"/>
        <v>6.3280000000000004E-5</v>
      </c>
      <c r="D339">
        <f t="shared" si="226"/>
        <v>-4.1987335295103803</v>
      </c>
      <c r="E339">
        <f t="shared" si="269"/>
        <v>-1.9000000000000055E-6</v>
      </c>
      <c r="I339" s="3">
        <v>16.527000000000001</v>
      </c>
      <c r="J339">
        <f t="shared" si="227"/>
        <v>1652700</v>
      </c>
      <c r="K339">
        <f t="shared" si="228"/>
        <v>6.2181940270929834</v>
      </c>
      <c r="L339">
        <f t="shared" si="229"/>
        <v>0.64900000000000091</v>
      </c>
      <c r="M339">
        <f t="shared" si="230"/>
        <v>1.2579328518883546</v>
      </c>
      <c r="N339">
        <f t="shared" si="231"/>
        <v>1.2816891004260589E-3</v>
      </c>
      <c r="O339">
        <f t="shared" si="232"/>
        <v>3.140130000000009</v>
      </c>
      <c r="P339">
        <f t="shared" si="233"/>
        <v>701.15815782220898</v>
      </c>
      <c r="R339" s="4">
        <v>16.646000000000001</v>
      </c>
      <c r="S339">
        <f t="shared" si="234"/>
        <v>1664600</v>
      </c>
      <c r="T339">
        <f t="shared" si="235"/>
        <v>6.2213098902969293</v>
      </c>
      <c r="U339">
        <f t="shared" si="236"/>
        <v>0.62199999999999989</v>
      </c>
      <c r="V339">
        <f t="shared" si="237"/>
        <v>1.2157302458952279</v>
      </c>
      <c r="W339">
        <f t="shared" si="238"/>
        <v>1.2816891004260589E-3</v>
      </c>
      <c r="X339">
        <f t="shared" si="239"/>
        <v>3.1627400000000092</v>
      </c>
      <c r="Y339">
        <f t="shared" si="240"/>
        <v>706.20673413859083</v>
      </c>
      <c r="AA339" s="5">
        <v>15.417</v>
      </c>
      <c r="AB339">
        <f t="shared" si="241"/>
        <v>1541700</v>
      </c>
      <c r="AC339">
        <f t="shared" si="242"/>
        <v>6.1879998724048351</v>
      </c>
      <c r="AD339">
        <f t="shared" si="243"/>
        <v>0.57099999999999973</v>
      </c>
      <c r="AE339">
        <f t="shared" si="244"/>
        <v>1.2557655205601805</v>
      </c>
      <c r="AF339">
        <f t="shared" si="245"/>
        <v>1.2816891004260589E-3</v>
      </c>
      <c r="AG339">
        <f t="shared" si="246"/>
        <v>2.9292300000000084</v>
      </c>
      <c r="AH339">
        <f t="shared" si="247"/>
        <v>654.066395543353</v>
      </c>
      <c r="AJ339" s="6">
        <v>14.446</v>
      </c>
      <c r="AK339">
        <f t="shared" si="248"/>
        <v>1444600</v>
      </c>
      <c r="AL339">
        <f t="shared" si="249"/>
        <v>6.1597476105242732</v>
      </c>
      <c r="AM339">
        <f t="shared" si="250"/>
        <v>0.54899999999999949</v>
      </c>
      <c r="AN339">
        <f t="shared" si="251"/>
        <v>1.2730674358651233</v>
      </c>
      <c r="AO339">
        <f t="shared" si="252"/>
        <v>1.2816891004260589E-3</v>
      </c>
      <c r="AP339">
        <f t="shared" si="253"/>
        <v>2.7447400000000082</v>
      </c>
      <c r="AQ339">
        <f t="shared" si="254"/>
        <v>612.87170980211954</v>
      </c>
      <c r="AS339" s="7">
        <v>14.211</v>
      </c>
      <c r="AT339">
        <f t="shared" si="255"/>
        <v>1421100</v>
      </c>
      <c r="AU339">
        <f t="shared" si="256"/>
        <v>6.1526246394476187</v>
      </c>
      <c r="AV339">
        <f t="shared" si="257"/>
        <v>0.53500000000000014</v>
      </c>
      <c r="AW339">
        <f t="shared" si="258"/>
        <v>1.2868358759566023</v>
      </c>
      <c r="AX339">
        <f t="shared" si="259"/>
        <v>1.2816891004260589E-3</v>
      </c>
      <c r="AY339">
        <f t="shared" si="260"/>
        <v>2.7000900000000079</v>
      </c>
      <c r="AZ339">
        <f t="shared" si="261"/>
        <v>602.90183220254198</v>
      </c>
      <c r="BB339" s="8" t="s">
        <v>81</v>
      </c>
      <c r="BC339" t="e">
        <f t="shared" si="262"/>
        <v>#VALUE!</v>
      </c>
      <c r="BD339" t="e">
        <f t="shared" si="263"/>
        <v>#VALUE!</v>
      </c>
      <c r="BE339" t="e">
        <f t="shared" si="264"/>
        <v>#VALUE!</v>
      </c>
      <c r="BF339" t="e">
        <f t="shared" si="265"/>
        <v>#VALUE!</v>
      </c>
      <c r="BG339">
        <f t="shared" si="266"/>
        <v>1.2816891004260589E-3</v>
      </c>
      <c r="BH339" t="e">
        <f t="shared" si="267"/>
        <v>#VALUE!</v>
      </c>
      <c r="BI339" t="e">
        <f t="shared" si="268"/>
        <v>#VALUE!</v>
      </c>
    </row>
    <row r="340" spans="1:61" x14ac:dyDescent="0.25">
      <c r="A340">
        <v>-24</v>
      </c>
      <c r="B340">
        <v>61.44</v>
      </c>
      <c r="C340">
        <f t="shared" si="225"/>
        <v>6.1439999999999995E-5</v>
      </c>
      <c r="D340">
        <f t="shared" si="226"/>
        <v>-4.2115487929765445</v>
      </c>
      <c r="E340">
        <f t="shared" si="269"/>
        <v>-1.8400000000000095E-6</v>
      </c>
      <c r="I340" s="3">
        <v>17.152000000000001</v>
      </c>
      <c r="J340">
        <f t="shared" si="227"/>
        <v>1715200</v>
      </c>
      <c r="K340">
        <f t="shared" si="228"/>
        <v>6.234314768012676</v>
      </c>
      <c r="L340">
        <f t="shared" si="229"/>
        <v>0.625</v>
      </c>
      <c r="M340">
        <f t="shared" si="230"/>
        <v>1.2878246220736833</v>
      </c>
      <c r="N340">
        <f t="shared" si="231"/>
        <v>1.0814194146348821E-3</v>
      </c>
      <c r="O340">
        <f t="shared" si="232"/>
        <v>3.1559680000000161</v>
      </c>
      <c r="P340">
        <f t="shared" si="233"/>
        <v>706.51513339725909</v>
      </c>
      <c r="R340" s="4">
        <v>17.254000000000001</v>
      </c>
      <c r="S340">
        <f t="shared" si="234"/>
        <v>1725400.0000000002</v>
      </c>
      <c r="T340">
        <f t="shared" si="235"/>
        <v>6.2368897937018613</v>
      </c>
      <c r="U340">
        <f t="shared" si="236"/>
        <v>0.60800000000000054</v>
      </c>
      <c r="V340">
        <f t="shared" si="237"/>
        <v>1.4366033397147797</v>
      </c>
      <c r="W340">
        <f t="shared" si="238"/>
        <v>1.0814194146348821E-3</v>
      </c>
      <c r="X340">
        <f t="shared" si="239"/>
        <v>3.1747360000000167</v>
      </c>
      <c r="Y340">
        <f t="shared" si="240"/>
        <v>710.7166576280498</v>
      </c>
      <c r="AA340" s="5">
        <v>15.999000000000001</v>
      </c>
      <c r="AB340">
        <f t="shared" si="241"/>
        <v>1599900</v>
      </c>
      <c r="AC340">
        <f t="shared" si="242"/>
        <v>6.2040928384025387</v>
      </c>
      <c r="AD340">
        <f t="shared" si="243"/>
        <v>0.58200000000000074</v>
      </c>
      <c r="AE340">
        <f t="shared" si="244"/>
        <v>1.2759457580884945</v>
      </c>
      <c r="AF340">
        <f t="shared" si="245"/>
        <v>1.0814194146348821E-3</v>
      </c>
      <c r="AG340">
        <f t="shared" si="246"/>
        <v>2.9438160000000151</v>
      </c>
      <c r="AH340">
        <f t="shared" si="247"/>
        <v>659.02143302371439</v>
      </c>
      <c r="AJ340" s="6">
        <v>14.999000000000001</v>
      </c>
      <c r="AK340">
        <f t="shared" si="248"/>
        <v>1499900</v>
      </c>
      <c r="AL340">
        <f t="shared" si="249"/>
        <v>6.1760623051250789</v>
      </c>
      <c r="AM340">
        <f t="shared" si="250"/>
        <v>0.55300000000000082</v>
      </c>
      <c r="AN340">
        <f t="shared" si="251"/>
        <v>1.2583682314485374</v>
      </c>
      <c r="AO340">
        <f t="shared" si="252"/>
        <v>1.0814194146348821E-3</v>
      </c>
      <c r="AP340">
        <f t="shared" si="253"/>
        <v>2.759816000000014</v>
      </c>
      <c r="AQ340">
        <f t="shared" si="254"/>
        <v>617.83001899635542</v>
      </c>
      <c r="AS340" s="7">
        <v>14.760999999999999</v>
      </c>
      <c r="AT340">
        <f t="shared" si="255"/>
        <v>1476100</v>
      </c>
      <c r="AU340">
        <f t="shared" si="256"/>
        <v>6.1691157802357148</v>
      </c>
      <c r="AV340">
        <f t="shared" si="257"/>
        <v>0.54999999999999893</v>
      </c>
      <c r="AW340">
        <f t="shared" si="258"/>
        <v>1.2827480063217116</v>
      </c>
      <c r="AX340">
        <f t="shared" si="259"/>
        <v>1.0814194146348821E-3</v>
      </c>
      <c r="AY340">
        <f t="shared" si="260"/>
        <v>2.7160240000000142</v>
      </c>
      <c r="AZ340">
        <f t="shared" si="261"/>
        <v>608.0264624578441</v>
      </c>
      <c r="BB340" s="8" t="s">
        <v>82</v>
      </c>
      <c r="BC340" t="e">
        <f t="shared" si="262"/>
        <v>#VALUE!</v>
      </c>
      <c r="BD340" t="e">
        <f t="shared" si="263"/>
        <v>#VALUE!</v>
      </c>
      <c r="BE340" t="e">
        <f t="shared" si="264"/>
        <v>#VALUE!</v>
      </c>
      <c r="BF340" t="e">
        <f t="shared" si="265"/>
        <v>#VALUE!</v>
      </c>
      <c r="BG340">
        <f t="shared" si="266"/>
        <v>1.0814194146348821E-3</v>
      </c>
      <c r="BH340" t="e">
        <f t="shared" si="267"/>
        <v>#VALUE!</v>
      </c>
      <c r="BI340" t="e">
        <f t="shared" si="268"/>
        <v>#VALUE!</v>
      </c>
    </row>
    <row r="341" spans="1:61" x14ac:dyDescent="0.25">
      <c r="A341">
        <v>-23</v>
      </c>
      <c r="B341">
        <v>59.67</v>
      </c>
      <c r="C341">
        <f t="shared" si="225"/>
        <v>5.9670000000000003E-5</v>
      </c>
      <c r="D341">
        <f t="shared" si="226"/>
        <v>-4.224243962155902</v>
      </c>
      <c r="E341">
        <f t="shared" si="269"/>
        <v>-1.7699999999999915E-6</v>
      </c>
      <c r="I341" s="3">
        <v>17.809999999999999</v>
      </c>
      <c r="J341">
        <f t="shared" si="227"/>
        <v>1780999.9999999998</v>
      </c>
      <c r="K341">
        <f t="shared" si="228"/>
        <v>6.2506639194632436</v>
      </c>
      <c r="L341">
        <f t="shared" si="229"/>
        <v>0.6579999999999977</v>
      </c>
      <c r="M341">
        <f t="shared" si="230"/>
        <v>1.27578116210548</v>
      </c>
      <c r="N341">
        <f t="shared" si="231"/>
        <v>8.9327576614645077E-4</v>
      </c>
      <c r="O341">
        <f t="shared" si="232"/>
        <v>3.1523699999999844</v>
      </c>
      <c r="P341">
        <f t="shared" si="233"/>
        <v>712.4845496740345</v>
      </c>
      <c r="R341" s="4">
        <v>17.994</v>
      </c>
      <c r="S341">
        <f t="shared" si="234"/>
        <v>1799400</v>
      </c>
      <c r="T341">
        <f t="shared" si="235"/>
        <v>6.2551277161431704</v>
      </c>
      <c r="U341">
        <f t="shared" si="236"/>
        <v>0.73999999999999844</v>
      </c>
      <c r="V341">
        <f t="shared" si="237"/>
        <v>1.259262911000625</v>
      </c>
      <c r="W341">
        <f t="shared" si="238"/>
        <v>8.9327576614645077E-4</v>
      </c>
      <c r="X341">
        <f t="shared" si="239"/>
        <v>3.1849379999999847</v>
      </c>
      <c r="Y341">
        <f t="shared" si="240"/>
        <v>719.84542317993134</v>
      </c>
      <c r="AA341" s="5">
        <v>16.606999999999999</v>
      </c>
      <c r="AB341">
        <f t="shared" si="241"/>
        <v>1660700</v>
      </c>
      <c r="AC341">
        <f t="shared" si="242"/>
        <v>6.2202911856651557</v>
      </c>
      <c r="AD341">
        <f t="shared" si="243"/>
        <v>0.60799999999999876</v>
      </c>
      <c r="AE341">
        <f t="shared" si="244"/>
        <v>1.2600929443268669</v>
      </c>
      <c r="AF341">
        <f t="shared" si="245"/>
        <v>8.9327576614645077E-4</v>
      </c>
      <c r="AG341">
        <f t="shared" si="246"/>
        <v>2.9394389999999859</v>
      </c>
      <c r="AH341">
        <f t="shared" si="247"/>
        <v>664.35883865450262</v>
      </c>
      <c r="AJ341" s="6">
        <v>15.561</v>
      </c>
      <c r="AK341">
        <f t="shared" si="248"/>
        <v>1556100</v>
      </c>
      <c r="AL341">
        <f t="shared" si="249"/>
        <v>6.192037502713247</v>
      </c>
      <c r="AM341">
        <f t="shared" si="250"/>
        <v>0.56199999999999939</v>
      </c>
      <c r="AN341">
        <f t="shared" si="251"/>
        <v>1.2810941086915275</v>
      </c>
      <c r="AO341">
        <f t="shared" si="252"/>
        <v>8.9327576614645077E-4</v>
      </c>
      <c r="AP341">
        <f t="shared" si="253"/>
        <v>2.7542969999999869</v>
      </c>
      <c r="AQ341">
        <f t="shared" si="254"/>
        <v>622.5138729633718</v>
      </c>
      <c r="AS341" s="7">
        <v>15.324999999999999</v>
      </c>
      <c r="AT341">
        <f t="shared" si="255"/>
        <v>1532500</v>
      </c>
      <c r="AU341">
        <f t="shared" si="256"/>
        <v>6.1854004831904525</v>
      </c>
      <c r="AV341">
        <f t="shared" si="257"/>
        <v>0.56400000000000006</v>
      </c>
      <c r="AW341">
        <f t="shared" si="258"/>
        <v>1.2721787726862885</v>
      </c>
      <c r="AX341">
        <f t="shared" si="259"/>
        <v>8.9327576614645077E-4</v>
      </c>
      <c r="AY341">
        <f t="shared" si="260"/>
        <v>2.712524999999987</v>
      </c>
      <c r="AZ341">
        <f t="shared" si="261"/>
        <v>613.07275259711287</v>
      </c>
      <c r="BB341" s="8" t="s">
        <v>83</v>
      </c>
      <c r="BC341" t="e">
        <f t="shared" si="262"/>
        <v>#VALUE!</v>
      </c>
      <c r="BD341" t="e">
        <f t="shared" si="263"/>
        <v>#VALUE!</v>
      </c>
      <c r="BE341" t="e">
        <f t="shared" si="264"/>
        <v>#VALUE!</v>
      </c>
      <c r="BF341" t="e">
        <f t="shared" si="265"/>
        <v>#VALUE!</v>
      </c>
      <c r="BG341">
        <f t="shared" si="266"/>
        <v>8.9327576614645077E-4</v>
      </c>
      <c r="BH341" t="e">
        <f t="shared" si="267"/>
        <v>#VALUE!</v>
      </c>
      <c r="BI341" t="e">
        <f t="shared" si="268"/>
        <v>#VALUE!</v>
      </c>
    </row>
    <row r="342" spans="1:61" x14ac:dyDescent="0.25">
      <c r="A342">
        <v>-22</v>
      </c>
      <c r="B342">
        <v>57.97</v>
      </c>
      <c r="C342">
        <f t="shared" si="225"/>
        <v>5.7969999999999996E-5</v>
      </c>
      <c r="D342">
        <f t="shared" si="226"/>
        <v>-4.2367966996292283</v>
      </c>
      <c r="E342">
        <f t="shared" si="269"/>
        <v>-1.7000000000000074E-6</v>
      </c>
      <c r="I342" s="3">
        <v>18.478999999999999</v>
      </c>
      <c r="J342">
        <f t="shared" si="227"/>
        <v>1847900</v>
      </c>
      <c r="K342">
        <f t="shared" si="228"/>
        <v>6.2666784654645689</v>
      </c>
      <c r="L342">
        <f t="shared" si="229"/>
        <v>0.66900000000000048</v>
      </c>
      <c r="M342">
        <f t="shared" si="230"/>
        <v>1.3091249779385521</v>
      </c>
      <c r="N342">
        <f t="shared" si="231"/>
        <v>7.1731707518973842E-4</v>
      </c>
      <c r="O342">
        <f t="shared" si="232"/>
        <v>3.1414300000000139</v>
      </c>
      <c r="P342">
        <f t="shared" si="233"/>
        <v>718.18653686322239</v>
      </c>
      <c r="R342" s="4">
        <v>18.661000000000001</v>
      </c>
      <c r="S342">
        <f t="shared" si="234"/>
        <v>1866100.0000000002</v>
      </c>
      <c r="T342">
        <f t="shared" si="235"/>
        <v>6.2709349128748579</v>
      </c>
      <c r="U342">
        <f t="shared" si="236"/>
        <v>0.66700000000000159</v>
      </c>
      <c r="V342">
        <f t="shared" si="237"/>
        <v>1.1587077450066461</v>
      </c>
      <c r="W342">
        <f t="shared" si="238"/>
        <v>7.1731707518973842E-4</v>
      </c>
      <c r="X342">
        <f t="shared" si="239"/>
        <v>3.1723700000000141</v>
      </c>
      <c r="Y342">
        <f t="shared" si="240"/>
        <v>725.25996885137693</v>
      </c>
      <c r="AA342" s="5">
        <v>17.222999999999999</v>
      </c>
      <c r="AB342">
        <f t="shared" si="241"/>
        <v>1722300</v>
      </c>
      <c r="AC342">
        <f t="shared" si="242"/>
        <v>6.2361088015872816</v>
      </c>
      <c r="AD342">
        <f t="shared" si="243"/>
        <v>0.61599999999999966</v>
      </c>
      <c r="AE342">
        <f t="shared" si="244"/>
        <v>1.3145809690477046</v>
      </c>
      <c r="AF342">
        <f t="shared" si="245"/>
        <v>7.1731707518973842E-4</v>
      </c>
      <c r="AG342">
        <f t="shared" si="246"/>
        <v>2.9279100000000127</v>
      </c>
      <c r="AH342">
        <f t="shared" si="247"/>
        <v>669.37208314277177</v>
      </c>
      <c r="AJ342" s="6">
        <v>16.148</v>
      </c>
      <c r="AK342">
        <f t="shared" si="248"/>
        <v>1614800</v>
      </c>
      <c r="AL342">
        <f t="shared" si="249"/>
        <v>6.2081187407382767</v>
      </c>
      <c r="AM342">
        <f t="shared" si="250"/>
        <v>0.58699999999999974</v>
      </c>
      <c r="AN342">
        <f t="shared" si="251"/>
        <v>1.2812494249172928</v>
      </c>
      <c r="AO342">
        <f t="shared" si="252"/>
        <v>7.1731707518973842E-4</v>
      </c>
      <c r="AP342">
        <f t="shared" si="253"/>
        <v>2.7451600000000118</v>
      </c>
      <c r="AQ342">
        <f t="shared" si="254"/>
        <v>627.59219639955165</v>
      </c>
      <c r="AS342" s="7">
        <v>15.898999999999999</v>
      </c>
      <c r="AT342">
        <f t="shared" si="255"/>
        <v>1589900</v>
      </c>
      <c r="AU342">
        <f t="shared" si="256"/>
        <v>6.201369809343122</v>
      </c>
      <c r="AV342">
        <f t="shared" si="257"/>
        <v>0.57399999999999984</v>
      </c>
      <c r="AW342">
        <f t="shared" si="258"/>
        <v>1.2881956442572511</v>
      </c>
      <c r="AX342">
        <f t="shared" si="259"/>
        <v>7.1731707518973842E-4</v>
      </c>
      <c r="AY342">
        <f t="shared" si="260"/>
        <v>2.7028300000000116</v>
      </c>
      <c r="AZ342">
        <f t="shared" si="261"/>
        <v>617.91480867949417</v>
      </c>
      <c r="BB342" s="8" t="s">
        <v>84</v>
      </c>
      <c r="BC342" t="e">
        <f t="shared" si="262"/>
        <v>#VALUE!</v>
      </c>
      <c r="BD342" t="e">
        <f t="shared" si="263"/>
        <v>#VALUE!</v>
      </c>
      <c r="BE342" t="e">
        <f t="shared" si="264"/>
        <v>#VALUE!</v>
      </c>
      <c r="BF342" t="e">
        <f t="shared" si="265"/>
        <v>#VALUE!</v>
      </c>
      <c r="BG342">
        <f t="shared" si="266"/>
        <v>7.1731707518973842E-4</v>
      </c>
      <c r="BH342" t="e">
        <f t="shared" si="267"/>
        <v>#VALUE!</v>
      </c>
      <c r="BI342" t="e">
        <f t="shared" si="268"/>
        <v>#VALUE!</v>
      </c>
    </row>
    <row r="343" spans="1:61" x14ac:dyDescent="0.25">
      <c r="A343">
        <v>-21</v>
      </c>
      <c r="B343">
        <v>56.34</v>
      </c>
      <c r="C343">
        <f t="shared" si="225"/>
        <v>5.6340000000000006E-5</v>
      </c>
      <c r="D343">
        <f t="shared" si="226"/>
        <v>-4.2491831573502452</v>
      </c>
      <c r="E343">
        <f t="shared" si="269"/>
        <v>-1.6299999999999895E-6</v>
      </c>
      <c r="I343" s="3">
        <v>19.181999999999999</v>
      </c>
      <c r="J343">
        <f t="shared" si="227"/>
        <v>1918199.9999999998</v>
      </c>
      <c r="K343">
        <f t="shared" si="228"/>
        <v>6.2828938866553319</v>
      </c>
      <c r="L343">
        <f t="shared" si="229"/>
        <v>0.7029999999999994</v>
      </c>
      <c r="M343">
        <f t="shared" si="230"/>
        <v>1.2907860279370391</v>
      </c>
      <c r="N343">
        <f t="shared" si="231"/>
        <v>5.5359850775615893E-4</v>
      </c>
      <c r="O343">
        <f t="shared" si="232"/>
        <v>3.1266659999999793</v>
      </c>
      <c r="P343">
        <f t="shared" si="233"/>
        <v>724.54643353179392</v>
      </c>
      <c r="R343" s="4">
        <v>19.288</v>
      </c>
      <c r="S343">
        <f t="shared" si="234"/>
        <v>1928800</v>
      </c>
      <c r="T343">
        <f t="shared" si="235"/>
        <v>6.2852871973693976</v>
      </c>
      <c r="U343">
        <f t="shared" si="236"/>
        <v>0.62699999999999889</v>
      </c>
      <c r="V343">
        <f t="shared" si="237"/>
        <v>1.3194210271988418</v>
      </c>
      <c r="W343">
        <f t="shared" si="238"/>
        <v>5.5359850775615893E-4</v>
      </c>
      <c r="X343">
        <f t="shared" si="239"/>
        <v>3.1439439999999799</v>
      </c>
      <c r="Y343">
        <f t="shared" si="240"/>
        <v>728.5502872464416</v>
      </c>
      <c r="AA343" s="5">
        <v>17.881</v>
      </c>
      <c r="AB343">
        <f t="shared" si="241"/>
        <v>1788100</v>
      </c>
      <c r="AC343">
        <f t="shared" si="242"/>
        <v>6.2523918031812444</v>
      </c>
      <c r="AD343">
        <f t="shared" si="243"/>
        <v>0.65800000000000125</v>
      </c>
      <c r="AE343">
        <f t="shared" si="244"/>
        <v>1.3196232185059376</v>
      </c>
      <c r="AF343">
        <f t="shared" si="245"/>
        <v>5.5359850775615893E-4</v>
      </c>
      <c r="AG343">
        <f t="shared" si="246"/>
        <v>2.9146029999999814</v>
      </c>
      <c r="AH343">
        <f t="shared" si="247"/>
        <v>675.40479501522304</v>
      </c>
      <c r="AJ343" s="6">
        <v>16.748999999999999</v>
      </c>
      <c r="AK343">
        <f t="shared" si="248"/>
        <v>1674899.9999999998</v>
      </c>
      <c r="AL343">
        <f t="shared" si="249"/>
        <v>6.223988882570092</v>
      </c>
      <c r="AM343">
        <f t="shared" si="250"/>
        <v>0.60099999999999909</v>
      </c>
      <c r="AN343">
        <f t="shared" si="251"/>
        <v>1.2965294040722184</v>
      </c>
      <c r="AO343">
        <f t="shared" si="252"/>
        <v>5.5359850775615893E-4</v>
      </c>
      <c r="AP343">
        <f t="shared" si="253"/>
        <v>2.7300869999999819</v>
      </c>
      <c r="AQ343">
        <f t="shared" si="254"/>
        <v>632.64665911917507</v>
      </c>
      <c r="AS343" s="7">
        <v>16.494</v>
      </c>
      <c r="AT343">
        <f t="shared" si="255"/>
        <v>1649400</v>
      </c>
      <c r="AU343">
        <f t="shared" si="256"/>
        <v>6.2173259902271125</v>
      </c>
      <c r="AV343">
        <f t="shared" si="257"/>
        <v>0.59500000000000064</v>
      </c>
      <c r="AW343">
        <f t="shared" si="258"/>
        <v>1.2641497909279107</v>
      </c>
      <c r="AX343">
        <f t="shared" si="259"/>
        <v>5.5359850775615893E-4</v>
      </c>
      <c r="AY343">
        <f t="shared" si="260"/>
        <v>2.6885219999999825</v>
      </c>
      <c r="AZ343">
        <f t="shared" si="261"/>
        <v>623.01474688110784</v>
      </c>
      <c r="BB343" s="8" t="s">
        <v>85</v>
      </c>
      <c r="BC343" t="e">
        <f t="shared" si="262"/>
        <v>#VALUE!</v>
      </c>
      <c r="BD343" t="e">
        <f t="shared" si="263"/>
        <v>#VALUE!</v>
      </c>
      <c r="BE343" t="e">
        <f t="shared" si="264"/>
        <v>#VALUE!</v>
      </c>
      <c r="BF343" t="e">
        <f t="shared" si="265"/>
        <v>#VALUE!</v>
      </c>
      <c r="BG343">
        <f t="shared" si="266"/>
        <v>5.5359850775615893E-4</v>
      </c>
      <c r="BH343" t="e">
        <f t="shared" si="267"/>
        <v>#VALUE!</v>
      </c>
      <c r="BI343" t="e">
        <f t="shared" si="268"/>
        <v>#VALUE!</v>
      </c>
    </row>
    <row r="344" spans="1:61" x14ac:dyDescent="0.25">
      <c r="A344">
        <v>-20</v>
      </c>
      <c r="B344">
        <v>54.78</v>
      </c>
      <c r="C344">
        <f t="shared" si="225"/>
        <v>5.4780000000000001E-5</v>
      </c>
      <c r="D344">
        <f t="shared" si="226"/>
        <v>-4.261377972082057</v>
      </c>
      <c r="E344">
        <f t="shared" si="269"/>
        <v>-1.5600000000000054E-6</v>
      </c>
      <c r="I344" s="3">
        <v>19.89</v>
      </c>
      <c r="J344">
        <f t="shared" si="227"/>
        <v>1989000</v>
      </c>
      <c r="K344">
        <f t="shared" si="228"/>
        <v>6.2986347831244354</v>
      </c>
      <c r="L344">
        <f t="shared" si="229"/>
        <v>0.70800000000000196</v>
      </c>
      <c r="M344">
        <f t="shared" si="230"/>
        <v>1.3193787172325131</v>
      </c>
      <c r="N344">
        <f t="shared" si="231"/>
        <v>4.0217145682117095E-4</v>
      </c>
      <c r="O344">
        <f t="shared" si="232"/>
        <v>3.1028400000000107</v>
      </c>
      <c r="P344">
        <f t="shared" si="233"/>
        <v>730.48668596562993</v>
      </c>
      <c r="R344" s="4">
        <v>20.015999999999998</v>
      </c>
      <c r="S344">
        <f t="shared" si="234"/>
        <v>2001599.9999999998</v>
      </c>
      <c r="T344">
        <f t="shared" si="235"/>
        <v>6.3013772923493443</v>
      </c>
      <c r="U344">
        <f t="shared" si="236"/>
        <v>0.72799999999999798</v>
      </c>
      <c r="V344">
        <f t="shared" si="237"/>
        <v>1.2780067331984761</v>
      </c>
      <c r="W344">
        <f t="shared" si="238"/>
        <v>4.0217145682117095E-4</v>
      </c>
      <c r="X344">
        <f t="shared" si="239"/>
        <v>3.1224960000000106</v>
      </c>
      <c r="Y344">
        <f t="shared" si="240"/>
        <v>735.11420343328552</v>
      </c>
      <c r="AA344" s="5">
        <v>18.556000000000001</v>
      </c>
      <c r="AB344">
        <f t="shared" si="241"/>
        <v>1855600</v>
      </c>
      <c r="AC344">
        <f t="shared" si="242"/>
        <v>6.2684843638467216</v>
      </c>
      <c r="AD344">
        <f t="shared" si="243"/>
        <v>0.67500000000000071</v>
      </c>
      <c r="AE344">
        <f t="shared" si="244"/>
        <v>1.3107654891237268</v>
      </c>
      <c r="AF344">
        <f t="shared" si="245"/>
        <v>4.0217145682117095E-4</v>
      </c>
      <c r="AG344">
        <f t="shared" si="246"/>
        <v>2.8947360000000102</v>
      </c>
      <c r="AH344">
        <f t="shared" si="247"/>
        <v>681.49376293505429</v>
      </c>
      <c r="AJ344" s="6">
        <v>17.37</v>
      </c>
      <c r="AK344">
        <f t="shared" si="248"/>
        <v>1737000</v>
      </c>
      <c r="AL344">
        <f t="shared" si="249"/>
        <v>6.2397998184470991</v>
      </c>
      <c r="AM344">
        <f t="shared" si="250"/>
        <v>0.62100000000000222</v>
      </c>
      <c r="AN344">
        <f t="shared" si="251"/>
        <v>1.2999988175989958</v>
      </c>
      <c r="AO344">
        <f t="shared" si="252"/>
        <v>4.0217145682117095E-4</v>
      </c>
      <c r="AP344">
        <f t="shared" si="253"/>
        <v>2.7097200000000092</v>
      </c>
      <c r="AQ344">
        <f t="shared" si="254"/>
        <v>637.93633661251852</v>
      </c>
      <c r="AS344" s="7">
        <v>17.09</v>
      </c>
      <c r="AT344">
        <f t="shared" si="255"/>
        <v>1709000</v>
      </c>
      <c r="AU344">
        <f t="shared" si="256"/>
        <v>6.2327420627207371</v>
      </c>
      <c r="AV344">
        <f t="shared" si="257"/>
        <v>0.59600000000000009</v>
      </c>
      <c r="AW344">
        <f t="shared" si="258"/>
        <v>1.2635820080749989</v>
      </c>
      <c r="AX344">
        <f t="shared" si="259"/>
        <v>4.0217145682117095E-4</v>
      </c>
      <c r="AY344">
        <f t="shared" si="260"/>
        <v>2.6660400000000091</v>
      </c>
      <c r="AZ344">
        <f t="shared" si="261"/>
        <v>627.6529644621728</v>
      </c>
      <c r="BB344" s="8" t="s">
        <v>86</v>
      </c>
      <c r="BC344" t="e">
        <f t="shared" si="262"/>
        <v>#VALUE!</v>
      </c>
      <c r="BD344" t="e">
        <f t="shared" si="263"/>
        <v>#VALUE!</v>
      </c>
      <c r="BE344" t="e">
        <f t="shared" si="264"/>
        <v>#VALUE!</v>
      </c>
      <c r="BF344" t="e">
        <f t="shared" si="265"/>
        <v>#VALUE!</v>
      </c>
      <c r="BG344">
        <f t="shared" si="266"/>
        <v>4.0217145682117095E-4</v>
      </c>
      <c r="BH344" t="e">
        <f t="shared" si="267"/>
        <v>#VALUE!</v>
      </c>
      <c r="BI344" t="e">
        <f t="shared" si="268"/>
        <v>#VALUE!</v>
      </c>
    </row>
    <row r="345" spans="1:61" x14ac:dyDescent="0.25">
      <c r="A345">
        <v>-19</v>
      </c>
      <c r="B345">
        <v>53.29</v>
      </c>
      <c r="C345">
        <f t="shared" si="225"/>
        <v>5.329E-5</v>
      </c>
      <c r="D345">
        <f t="shared" si="226"/>
        <v>-4.2733542797590882</v>
      </c>
      <c r="E345">
        <f t="shared" si="269"/>
        <v>-1.490000000000001E-6</v>
      </c>
      <c r="I345" s="3">
        <v>20.626999999999999</v>
      </c>
      <c r="J345">
        <f t="shared" si="227"/>
        <v>2062700</v>
      </c>
      <c r="K345">
        <f t="shared" si="228"/>
        <v>6.3144360685845387</v>
      </c>
      <c r="L345">
        <f t="shared" si="229"/>
        <v>0.73699999999999832</v>
      </c>
      <c r="M345">
        <f t="shared" si="230"/>
        <v>1.2530221581877665</v>
      </c>
      <c r="N345">
        <f t="shared" si="231"/>
        <v>2.6308352475673535E-4</v>
      </c>
      <c r="O345">
        <f t="shared" si="232"/>
        <v>3.0734230000000022</v>
      </c>
      <c r="P345">
        <f t="shared" si="233"/>
        <v>736.94874324080126</v>
      </c>
      <c r="R345" s="4">
        <v>20.734000000000002</v>
      </c>
      <c r="S345">
        <f t="shared" si="234"/>
        <v>2073400.0000000002</v>
      </c>
      <c r="T345">
        <f t="shared" si="235"/>
        <v>6.3166830941994467</v>
      </c>
      <c r="U345">
        <f t="shared" si="236"/>
        <v>0.71800000000000352</v>
      </c>
      <c r="V345">
        <f t="shared" si="237"/>
        <v>1.3242805261232304</v>
      </c>
      <c r="W345">
        <f t="shared" si="238"/>
        <v>2.6308352475673535E-4</v>
      </c>
      <c r="X345">
        <f t="shared" si="239"/>
        <v>3.0893660000000023</v>
      </c>
      <c r="Y345">
        <f t="shared" si="240"/>
        <v>740.7715732949423</v>
      </c>
      <c r="AA345" s="5">
        <v>19.239000000000001</v>
      </c>
      <c r="AB345">
        <f t="shared" si="241"/>
        <v>1923900</v>
      </c>
      <c r="AC345">
        <f t="shared" si="242"/>
        <v>6.2841824946369016</v>
      </c>
      <c r="AD345">
        <f t="shared" si="243"/>
        <v>0.68299999999999983</v>
      </c>
      <c r="AE345">
        <f t="shared" si="244"/>
        <v>1.3436585255963132</v>
      </c>
      <c r="AF345">
        <f t="shared" si="245"/>
        <v>2.6308352475673535E-4</v>
      </c>
      <c r="AG345">
        <f t="shared" si="246"/>
        <v>2.866611000000002</v>
      </c>
      <c r="AH345">
        <f t="shared" si="247"/>
        <v>687.35913468801937</v>
      </c>
      <c r="AJ345" s="6">
        <v>18.004000000000001</v>
      </c>
      <c r="AK345">
        <f t="shared" si="248"/>
        <v>1800400.0000000002</v>
      </c>
      <c r="AL345">
        <f t="shared" si="249"/>
        <v>6.2553690042664414</v>
      </c>
      <c r="AM345">
        <f t="shared" si="250"/>
        <v>0.63400000000000034</v>
      </c>
      <c r="AN345">
        <f t="shared" si="251"/>
        <v>1.2873726855186012</v>
      </c>
      <c r="AO345">
        <f t="shared" si="252"/>
        <v>2.6308352475673535E-4</v>
      </c>
      <c r="AP345">
        <f t="shared" si="253"/>
        <v>2.682596000000002</v>
      </c>
      <c r="AQ345">
        <f t="shared" si="254"/>
        <v>643.2358158388223</v>
      </c>
      <c r="AS345" s="7">
        <v>17.696000000000002</v>
      </c>
      <c r="AT345">
        <f t="shared" si="255"/>
        <v>1769600.0000000002</v>
      </c>
      <c r="AU345">
        <f t="shared" si="256"/>
        <v>6.2478751096246041</v>
      </c>
      <c r="AV345">
        <f t="shared" si="257"/>
        <v>0.60600000000000165</v>
      </c>
      <c r="AW345">
        <f t="shared" si="258"/>
        <v>1.2709949699193006</v>
      </c>
      <c r="AX345">
        <f t="shared" si="259"/>
        <v>2.6308352475673535E-4</v>
      </c>
      <c r="AY345">
        <f t="shared" si="260"/>
        <v>2.6367040000000022</v>
      </c>
      <c r="AZ345">
        <f t="shared" si="261"/>
        <v>632.23178166428568</v>
      </c>
      <c r="BB345" s="8" t="s">
        <v>87</v>
      </c>
      <c r="BC345" t="e">
        <f t="shared" si="262"/>
        <v>#VALUE!</v>
      </c>
      <c r="BD345" t="e">
        <f t="shared" si="263"/>
        <v>#VALUE!</v>
      </c>
      <c r="BE345" t="e">
        <f t="shared" si="264"/>
        <v>#VALUE!</v>
      </c>
      <c r="BF345" t="e">
        <f t="shared" si="265"/>
        <v>#VALUE!</v>
      </c>
      <c r="BG345">
        <f t="shared" si="266"/>
        <v>2.6308352475673535E-4</v>
      </c>
      <c r="BH345" t="e">
        <f t="shared" si="267"/>
        <v>#VALUE!</v>
      </c>
      <c r="BI345" t="e">
        <f t="shared" si="268"/>
        <v>#VALUE!</v>
      </c>
    </row>
    <row r="346" spans="1:61" x14ac:dyDescent="0.25">
      <c r="A346">
        <v>-18</v>
      </c>
      <c r="B346">
        <v>51.87</v>
      </c>
      <c r="C346">
        <f t="shared" si="225"/>
        <v>5.1869999999999996E-5</v>
      </c>
      <c r="D346">
        <f t="shared" si="226"/>
        <v>-4.2850837520064147</v>
      </c>
      <c r="E346">
        <f t="shared" si="269"/>
        <v>-1.4200000000000033E-6</v>
      </c>
      <c r="I346" s="3">
        <v>21.337</v>
      </c>
      <c r="J346">
        <f t="shared" si="227"/>
        <v>2133700</v>
      </c>
      <c r="K346">
        <f t="shared" si="228"/>
        <v>6.3291333572142872</v>
      </c>
      <c r="L346">
        <f t="shared" si="229"/>
        <v>0.71000000000000085</v>
      </c>
      <c r="M346">
        <f t="shared" si="230"/>
        <v>1.3544930134764437</v>
      </c>
      <c r="N346">
        <f t="shared" si="231"/>
        <v>1.363785069407597E-4</v>
      </c>
      <c r="O346">
        <f t="shared" si="232"/>
        <v>3.0298540000000069</v>
      </c>
      <c r="P346">
        <f t="shared" si="233"/>
        <v>742.00203940670701</v>
      </c>
      <c r="R346" s="4">
        <v>21.489000000000001</v>
      </c>
      <c r="S346">
        <f t="shared" si="234"/>
        <v>2148900</v>
      </c>
      <c r="T346">
        <f t="shared" si="235"/>
        <v>6.332216205878284</v>
      </c>
      <c r="U346">
        <f t="shared" si="236"/>
        <v>0.75499999999999901</v>
      </c>
      <c r="V346">
        <f t="shared" si="237"/>
        <v>1.0850096373165548</v>
      </c>
      <c r="W346">
        <f t="shared" si="238"/>
        <v>1.363785069407597E-4</v>
      </c>
      <c r="X346">
        <f t="shared" si="239"/>
        <v>3.0514380000000072</v>
      </c>
      <c r="Y346">
        <f t="shared" si="240"/>
        <v>747.28789543097571</v>
      </c>
      <c r="AA346" s="5">
        <v>19.95</v>
      </c>
      <c r="AB346">
        <f t="shared" si="241"/>
        <v>1995000</v>
      </c>
      <c r="AC346">
        <f t="shared" si="242"/>
        <v>6.2999429000227671</v>
      </c>
      <c r="AD346">
        <f t="shared" si="243"/>
        <v>0.71099999999999852</v>
      </c>
      <c r="AE346">
        <f t="shared" si="244"/>
        <v>1.3139049467522741</v>
      </c>
      <c r="AF346">
        <f t="shared" si="245"/>
        <v>1.363785069407597E-4</v>
      </c>
      <c r="AG346">
        <f t="shared" si="246"/>
        <v>2.8329000000000066</v>
      </c>
      <c r="AH346">
        <f t="shared" si="247"/>
        <v>693.76860318525587</v>
      </c>
      <c r="AJ346" s="6">
        <v>18.640999999999998</v>
      </c>
      <c r="AK346">
        <f t="shared" si="248"/>
        <v>1864099.9999999998</v>
      </c>
      <c r="AL346">
        <f t="shared" si="249"/>
        <v>6.2704692064531979</v>
      </c>
      <c r="AM346">
        <f t="shared" si="250"/>
        <v>0.6369999999999969</v>
      </c>
      <c r="AN346">
        <f t="shared" si="251"/>
        <v>1.2580161963929555</v>
      </c>
      <c r="AO346">
        <f t="shared" si="252"/>
        <v>1.363785069407597E-4</v>
      </c>
      <c r="AP346">
        <f t="shared" si="253"/>
        <v>2.647022000000006</v>
      </c>
      <c r="AQ346">
        <f t="shared" si="254"/>
        <v>648.24764571310038</v>
      </c>
      <c r="AS346" s="7">
        <v>18.314</v>
      </c>
      <c r="AT346">
        <f t="shared" si="255"/>
        <v>1831400</v>
      </c>
      <c r="AU346">
        <f t="shared" si="256"/>
        <v>6.2627832098507641</v>
      </c>
      <c r="AV346">
        <f t="shared" si="257"/>
        <v>0.61799999999999855</v>
      </c>
      <c r="AW346">
        <f t="shared" si="258"/>
        <v>1.2720354397433784</v>
      </c>
      <c r="AX346">
        <f t="shared" si="259"/>
        <v>1.363785069407597E-4</v>
      </c>
      <c r="AY346">
        <f t="shared" si="260"/>
        <v>2.6005880000000063</v>
      </c>
      <c r="AZ346">
        <f t="shared" si="261"/>
        <v>636.87610018720682</v>
      </c>
      <c r="BB346" s="8" t="s">
        <v>88</v>
      </c>
      <c r="BC346" t="e">
        <f t="shared" si="262"/>
        <v>#VALUE!</v>
      </c>
      <c r="BD346" t="e">
        <f t="shared" si="263"/>
        <v>#VALUE!</v>
      </c>
      <c r="BE346" t="e">
        <f t="shared" si="264"/>
        <v>#VALUE!</v>
      </c>
      <c r="BF346" t="e">
        <f t="shared" si="265"/>
        <v>#VALUE!</v>
      </c>
      <c r="BG346">
        <f t="shared" si="266"/>
        <v>1.363785069407597E-4</v>
      </c>
      <c r="BH346" t="e">
        <f t="shared" si="267"/>
        <v>#VALUE!</v>
      </c>
      <c r="BI346" t="e">
        <f t="shared" si="268"/>
        <v>#VALUE!</v>
      </c>
    </row>
    <row r="347" spans="1:61" x14ac:dyDescent="0.25">
      <c r="A347">
        <v>-17</v>
      </c>
      <c r="B347">
        <v>50.53</v>
      </c>
      <c r="C347">
        <f t="shared" si="225"/>
        <v>5.0529999999999999E-5</v>
      </c>
      <c r="D347">
        <f t="shared" si="226"/>
        <v>-4.2964507017617697</v>
      </c>
      <c r="E347">
        <f t="shared" si="269"/>
        <v>-1.3399999999999973E-6</v>
      </c>
      <c r="I347" s="3">
        <v>22.106999999999999</v>
      </c>
      <c r="J347">
        <f t="shared" si="227"/>
        <v>2210700</v>
      </c>
      <c r="K347">
        <f t="shared" si="228"/>
        <v>6.3445298112424533</v>
      </c>
      <c r="L347">
        <f t="shared" si="229"/>
        <v>0.76999999999999957</v>
      </c>
      <c r="M347">
        <f t="shared" si="230"/>
        <v>1.2831698566300715</v>
      </c>
      <c r="N347">
        <f t="shared" si="231"/>
        <v>2.2096376573077503E-5</v>
      </c>
      <c r="O347">
        <f t="shared" si="232"/>
        <v>2.9623379999999941</v>
      </c>
      <c r="P347">
        <f t="shared" si="233"/>
        <v>748.91857662417988</v>
      </c>
      <c r="R347" s="4">
        <v>22.108000000000001</v>
      </c>
      <c r="S347">
        <f t="shared" si="234"/>
        <v>2210800</v>
      </c>
      <c r="T347">
        <f t="shared" si="235"/>
        <v>6.3445494559097373</v>
      </c>
      <c r="U347">
        <f t="shared" si="236"/>
        <v>0.61899999999999977</v>
      </c>
      <c r="V347">
        <f t="shared" si="237"/>
        <v>1.3363925904307301</v>
      </c>
      <c r="W347">
        <f t="shared" si="238"/>
        <v>2.2096376573077503E-5</v>
      </c>
      <c r="X347">
        <f t="shared" si="239"/>
        <v>2.9624719999999942</v>
      </c>
      <c r="Y347">
        <f t="shared" si="240"/>
        <v>748.95245361231139</v>
      </c>
      <c r="AA347" s="5">
        <v>20.648</v>
      </c>
      <c r="AB347">
        <f t="shared" si="241"/>
        <v>2064800</v>
      </c>
      <c r="AC347">
        <f t="shared" si="242"/>
        <v>6.3148779915358126</v>
      </c>
      <c r="AD347">
        <f t="shared" si="243"/>
        <v>0.6980000000000004</v>
      </c>
      <c r="AE347">
        <f t="shared" si="244"/>
        <v>1.3079151027376299</v>
      </c>
      <c r="AF347">
        <f t="shared" si="245"/>
        <v>2.2096376573077503E-5</v>
      </c>
      <c r="AG347">
        <f t="shared" si="246"/>
        <v>2.7668319999999946</v>
      </c>
      <c r="AH347">
        <f t="shared" si="247"/>
        <v>699.49205094024819</v>
      </c>
      <c r="AJ347" s="6">
        <v>19.265000000000001</v>
      </c>
      <c r="AK347">
        <f t="shared" si="248"/>
        <v>1926500</v>
      </c>
      <c r="AL347">
        <f t="shared" si="249"/>
        <v>6.2847690133490195</v>
      </c>
      <c r="AM347">
        <f t="shared" si="250"/>
        <v>0.62400000000000233</v>
      </c>
      <c r="AN347">
        <f t="shared" si="251"/>
        <v>1.2680891137755061</v>
      </c>
      <c r="AO347">
        <f t="shared" si="252"/>
        <v>2.2096376573077503E-5</v>
      </c>
      <c r="AP347">
        <f t="shared" si="253"/>
        <v>2.5815099999999949</v>
      </c>
      <c r="AQ347">
        <f t="shared" si="254"/>
        <v>652.64017635431424</v>
      </c>
      <c r="AS347" s="7">
        <v>18.934000000000001</v>
      </c>
      <c r="AT347">
        <f t="shared" si="255"/>
        <v>1893400</v>
      </c>
      <c r="AU347">
        <f t="shared" si="256"/>
        <v>6.277242372781358</v>
      </c>
      <c r="AV347">
        <f t="shared" si="257"/>
        <v>0.62000000000000099</v>
      </c>
      <c r="AW347">
        <f t="shared" si="258"/>
        <v>1.2557495287332618</v>
      </c>
      <c r="AX347">
        <f t="shared" si="259"/>
        <v>2.2096376573077503E-5</v>
      </c>
      <c r="AY347">
        <f t="shared" si="260"/>
        <v>2.5371559999999951</v>
      </c>
      <c r="AZ347">
        <f t="shared" si="261"/>
        <v>641.42689328277118</v>
      </c>
      <c r="BB347" s="8" t="s">
        <v>89</v>
      </c>
      <c r="BC347" t="e">
        <f t="shared" si="262"/>
        <v>#VALUE!</v>
      </c>
      <c r="BD347" t="e">
        <f t="shared" si="263"/>
        <v>#VALUE!</v>
      </c>
      <c r="BE347" t="e">
        <f t="shared" si="264"/>
        <v>#VALUE!</v>
      </c>
      <c r="BF347" t="e">
        <f t="shared" si="265"/>
        <v>#VALUE!</v>
      </c>
      <c r="BG347">
        <f t="shared" si="266"/>
        <v>2.2096376573077503E-5</v>
      </c>
      <c r="BH347" t="e">
        <f t="shared" si="267"/>
        <v>#VALUE!</v>
      </c>
      <c r="BI347" t="e">
        <f t="shared" si="268"/>
        <v>#VALUE!</v>
      </c>
    </row>
    <row r="348" spans="1:61" x14ac:dyDescent="0.25">
      <c r="A348">
        <v>-16</v>
      </c>
      <c r="B348">
        <v>49.26</v>
      </c>
      <c r="C348">
        <f t="shared" si="225"/>
        <v>4.9259999999999999E-5</v>
      </c>
      <c r="D348">
        <f t="shared" si="226"/>
        <v>-4.3075055924969154</v>
      </c>
      <c r="E348">
        <f t="shared" si="269"/>
        <v>-1.2699999999999997E-6</v>
      </c>
      <c r="I348" s="3">
        <v>22.841000000000001</v>
      </c>
      <c r="J348">
        <f t="shared" si="227"/>
        <v>2284100</v>
      </c>
      <c r="K348">
        <f t="shared" si="228"/>
        <v>6.3587151138021314</v>
      </c>
      <c r="L348">
        <f t="shared" si="229"/>
        <v>0.73400000000000176</v>
      </c>
      <c r="M348">
        <f t="shared" si="230"/>
        <v>1.3821526758607228</v>
      </c>
      <c r="N348">
        <f t="shared" si="231"/>
        <v>-7.9726729297180388E-5</v>
      </c>
      <c r="O348">
        <f t="shared" si="232"/>
        <v>2.9008069999999995</v>
      </c>
      <c r="P348">
        <f t="shared" si="233"/>
        <v>754.33631355751947</v>
      </c>
      <c r="R348" s="4">
        <v>22.873000000000001</v>
      </c>
      <c r="S348">
        <f t="shared" si="234"/>
        <v>2287300</v>
      </c>
      <c r="T348">
        <f t="shared" si="235"/>
        <v>6.3593231299762074</v>
      </c>
      <c r="U348">
        <f t="shared" si="236"/>
        <v>0.76500000000000057</v>
      </c>
      <c r="V348">
        <f t="shared" si="237"/>
        <v>1.3013577935869995</v>
      </c>
      <c r="W348">
        <f t="shared" si="238"/>
        <v>-7.9726729297180388E-5</v>
      </c>
      <c r="X348">
        <f t="shared" si="239"/>
        <v>2.9048709999999991</v>
      </c>
      <c r="Y348">
        <f t="shared" si="240"/>
        <v>755.39313077365887</v>
      </c>
      <c r="AA348" s="5">
        <v>21.347000000000001</v>
      </c>
      <c r="AB348">
        <f t="shared" si="241"/>
        <v>2134700</v>
      </c>
      <c r="AC348">
        <f t="shared" si="242"/>
        <v>6.3293368500874241</v>
      </c>
      <c r="AD348">
        <f t="shared" si="243"/>
        <v>0.69900000000000162</v>
      </c>
      <c r="AE348">
        <f t="shared" si="244"/>
        <v>1.3009352584574361</v>
      </c>
      <c r="AF348">
        <f t="shared" si="245"/>
        <v>-7.9726729297180388E-5</v>
      </c>
      <c r="AG348">
        <f t="shared" si="246"/>
        <v>2.7110689999999993</v>
      </c>
      <c r="AH348">
        <f t="shared" si="247"/>
        <v>704.99615977900999</v>
      </c>
      <c r="AJ348" s="6">
        <v>19.896999999999998</v>
      </c>
      <c r="AK348">
        <f t="shared" si="248"/>
        <v>1989699.9999999998</v>
      </c>
      <c r="AL348">
        <f t="shared" si="249"/>
        <v>6.2987875999442355</v>
      </c>
      <c r="AM348">
        <f t="shared" si="250"/>
        <v>0.6319999999999979</v>
      </c>
      <c r="AN348">
        <f t="shared" si="251"/>
        <v>1.2896370321462856</v>
      </c>
      <c r="AO348">
        <f t="shared" si="252"/>
        <v>-7.9726729297180388E-5</v>
      </c>
      <c r="AP348">
        <f t="shared" si="253"/>
        <v>2.526918999999999</v>
      </c>
      <c r="AQ348">
        <f t="shared" si="254"/>
        <v>657.10912967269223</v>
      </c>
      <c r="AS348" s="7">
        <v>19.548999999999999</v>
      </c>
      <c r="AT348">
        <f t="shared" si="255"/>
        <v>1954900</v>
      </c>
      <c r="AU348">
        <f t="shared" si="256"/>
        <v>6.291124546612215</v>
      </c>
      <c r="AV348">
        <f t="shared" si="257"/>
        <v>0.61499999999999844</v>
      </c>
      <c r="AW348">
        <f t="shared" si="258"/>
        <v>1.2479160787241361</v>
      </c>
      <c r="AX348">
        <f t="shared" si="259"/>
        <v>-7.9726729297180388E-5</v>
      </c>
      <c r="AY348">
        <f t="shared" si="260"/>
        <v>2.4827229999999996</v>
      </c>
      <c r="AZ348">
        <f t="shared" si="261"/>
        <v>645.61624244717598</v>
      </c>
      <c r="BB348" s="8" t="s">
        <v>90</v>
      </c>
      <c r="BC348" t="e">
        <f t="shared" si="262"/>
        <v>#VALUE!</v>
      </c>
      <c r="BD348" t="e">
        <f t="shared" si="263"/>
        <v>#VALUE!</v>
      </c>
      <c r="BE348" t="e">
        <f t="shared" si="264"/>
        <v>#VALUE!</v>
      </c>
      <c r="BF348" t="e">
        <f t="shared" si="265"/>
        <v>#VALUE!</v>
      </c>
      <c r="BG348">
        <f t="shared" si="266"/>
        <v>-7.9726729297180388E-5</v>
      </c>
      <c r="BH348" t="e">
        <f t="shared" si="267"/>
        <v>#VALUE!</v>
      </c>
      <c r="BI348" t="e">
        <f t="shared" si="268"/>
        <v>#VALUE!</v>
      </c>
    </row>
    <row r="349" spans="1:61" x14ac:dyDescent="0.25">
      <c r="A349">
        <v>-15</v>
      </c>
      <c r="B349">
        <v>48.06</v>
      </c>
      <c r="C349">
        <f t="shared" si="225"/>
        <v>4.8060000000000004E-5</v>
      </c>
      <c r="D349">
        <f t="shared" si="226"/>
        <v>-4.3182162335321186</v>
      </c>
      <c r="E349">
        <f t="shared" si="269"/>
        <v>-1.1999999999999953E-6</v>
      </c>
      <c r="I349" s="3">
        <v>23.632999999999999</v>
      </c>
      <c r="J349">
        <f t="shared" si="227"/>
        <v>2363300</v>
      </c>
      <c r="K349">
        <f t="shared" si="228"/>
        <v>6.3735188549691211</v>
      </c>
      <c r="L349">
        <f t="shared" si="229"/>
        <v>0.79199999999999804</v>
      </c>
      <c r="M349">
        <f t="shared" si="230"/>
        <v>1.2699604771658275</v>
      </c>
      <c r="N349">
        <f t="shared" si="231"/>
        <v>-1.6905852252419029E-4</v>
      </c>
      <c r="O349">
        <f t="shared" si="232"/>
        <v>2.8359599999999889</v>
      </c>
      <c r="P349">
        <f t="shared" si="233"/>
        <v>761.47932310016222</v>
      </c>
      <c r="R349" s="4">
        <v>23.619</v>
      </c>
      <c r="S349">
        <f t="shared" si="234"/>
        <v>2361900</v>
      </c>
      <c r="T349">
        <f t="shared" si="235"/>
        <v>6.3732615061616817</v>
      </c>
      <c r="U349">
        <f t="shared" si="236"/>
        <v>0.74599999999999866</v>
      </c>
      <c r="V349">
        <f t="shared" si="237"/>
        <v>1.2793333954308961</v>
      </c>
      <c r="W349">
        <f t="shared" si="238"/>
        <v>-1.6905852252419029E-4</v>
      </c>
      <c r="X349">
        <f t="shared" si="239"/>
        <v>2.834279999999989</v>
      </c>
      <c r="Y349">
        <f t="shared" si="240"/>
        <v>761.02822884537431</v>
      </c>
      <c r="AA349" s="5">
        <v>22.042999999999999</v>
      </c>
      <c r="AB349">
        <f t="shared" si="241"/>
        <v>2204300</v>
      </c>
      <c r="AC349">
        <f t="shared" si="242"/>
        <v>6.3432707006508009</v>
      </c>
      <c r="AD349">
        <f t="shared" si="243"/>
        <v>0.69599999999999795</v>
      </c>
      <c r="AE349">
        <f t="shared" si="244"/>
        <v>1.2658481270381012</v>
      </c>
      <c r="AF349">
        <f t="shared" si="245"/>
        <v>-1.6905852252419029E-4</v>
      </c>
      <c r="AG349">
        <f t="shared" si="246"/>
        <v>2.6451599999999895</v>
      </c>
      <c r="AH349">
        <f t="shared" si="247"/>
        <v>710.24790416353721</v>
      </c>
      <c r="AJ349" s="6">
        <v>20.54</v>
      </c>
      <c r="AK349">
        <f t="shared" si="248"/>
        <v>2054000</v>
      </c>
      <c r="AL349">
        <f t="shared" si="249"/>
        <v>6.3126004392612591</v>
      </c>
      <c r="AM349">
        <f t="shared" si="250"/>
        <v>0.64300000000000068</v>
      </c>
      <c r="AN349">
        <f t="shared" si="251"/>
        <v>1.2737032524527971</v>
      </c>
      <c r="AO349">
        <f t="shared" si="252"/>
        <v>-1.6905852252419029E-4</v>
      </c>
      <c r="AP349">
        <f t="shared" si="253"/>
        <v>2.4647999999999901</v>
      </c>
      <c r="AQ349">
        <f t="shared" si="254"/>
        <v>661.81971381023709</v>
      </c>
      <c r="AS349" s="7">
        <v>20.16</v>
      </c>
      <c r="AT349">
        <f t="shared" si="255"/>
        <v>2016000</v>
      </c>
      <c r="AU349">
        <f t="shared" si="256"/>
        <v>6.3044905277734875</v>
      </c>
      <c r="AV349">
        <f t="shared" si="257"/>
        <v>0.61100000000000065</v>
      </c>
      <c r="AW349">
        <f t="shared" si="258"/>
        <v>1.2407073537699345</v>
      </c>
      <c r="AX349">
        <f t="shared" si="259"/>
        <v>-1.6905852252419029E-4</v>
      </c>
      <c r="AY349">
        <f t="shared" si="260"/>
        <v>2.4191999999999907</v>
      </c>
      <c r="AZ349">
        <f t="shared" si="261"/>
        <v>649.57572689456572</v>
      </c>
      <c r="BB349" s="8" t="s">
        <v>91</v>
      </c>
      <c r="BC349" t="e">
        <f t="shared" si="262"/>
        <v>#VALUE!</v>
      </c>
      <c r="BD349" t="e">
        <f t="shared" si="263"/>
        <v>#VALUE!</v>
      </c>
      <c r="BE349" t="e">
        <f t="shared" si="264"/>
        <v>#VALUE!</v>
      </c>
      <c r="BF349" t="e">
        <f t="shared" si="265"/>
        <v>#VALUE!</v>
      </c>
      <c r="BG349">
        <f t="shared" si="266"/>
        <v>-1.6905852252419029E-4</v>
      </c>
      <c r="BH349" t="e">
        <f t="shared" si="267"/>
        <v>#VALUE!</v>
      </c>
      <c r="BI349" t="e">
        <f t="shared" si="268"/>
        <v>#VALUE!</v>
      </c>
    </row>
    <row r="350" spans="1:61" x14ac:dyDescent="0.25">
      <c r="A350">
        <v>-14</v>
      </c>
      <c r="B350">
        <v>46.93</v>
      </c>
      <c r="C350">
        <f t="shared" si="225"/>
        <v>4.693E-5</v>
      </c>
      <c r="D350">
        <f t="shared" si="226"/>
        <v>-4.3285494457875053</v>
      </c>
      <c r="E350">
        <f t="shared" si="269"/>
        <v>-1.1300000000000044E-6</v>
      </c>
      <c r="I350" s="3">
        <v>24.358000000000001</v>
      </c>
      <c r="J350">
        <f t="shared" si="227"/>
        <v>2435800</v>
      </c>
      <c r="K350">
        <f t="shared" si="228"/>
        <v>6.3866416261356278</v>
      </c>
      <c r="L350">
        <f t="shared" si="229"/>
        <v>0.72500000000000142</v>
      </c>
      <c r="M350">
        <f t="shared" si="230"/>
        <v>1.3408068059241292</v>
      </c>
      <c r="N350">
        <f t="shared" si="231"/>
        <v>-2.4587057539313117E-4</v>
      </c>
      <c r="O350">
        <f t="shared" si="232"/>
        <v>2.7524540000000108</v>
      </c>
      <c r="P350">
        <f t="shared" si="233"/>
        <v>766.3861966615176</v>
      </c>
      <c r="R350" s="4">
        <v>24.349</v>
      </c>
      <c r="S350">
        <f t="shared" si="234"/>
        <v>2434900</v>
      </c>
      <c r="T350">
        <f t="shared" si="235"/>
        <v>6.3864811296820738</v>
      </c>
      <c r="U350">
        <f t="shared" si="236"/>
        <v>0.73000000000000043</v>
      </c>
      <c r="V350">
        <f t="shared" si="237"/>
        <v>1.1809530204079641</v>
      </c>
      <c r="W350">
        <f t="shared" si="238"/>
        <v>-2.4587057539313117E-4</v>
      </c>
      <c r="X350">
        <f t="shared" si="239"/>
        <v>2.7514370000000108</v>
      </c>
      <c r="Y350">
        <f t="shared" si="240"/>
        <v>766.10302580307473</v>
      </c>
      <c r="AA350" s="5">
        <v>22.716999999999999</v>
      </c>
      <c r="AB350">
        <f t="shared" si="241"/>
        <v>2271700</v>
      </c>
      <c r="AC350">
        <f t="shared" si="242"/>
        <v>6.3563509780305694</v>
      </c>
      <c r="AD350">
        <f t="shared" si="243"/>
        <v>0.67399999999999949</v>
      </c>
      <c r="AE350">
        <f t="shared" si="244"/>
        <v>1.3084970302944525</v>
      </c>
      <c r="AF350">
        <f t="shared" si="245"/>
        <v>-2.4587057539313117E-4</v>
      </c>
      <c r="AG350">
        <f t="shared" si="246"/>
        <v>2.5670210000000102</v>
      </c>
      <c r="AH350">
        <f t="shared" si="247"/>
        <v>714.75471013875097</v>
      </c>
      <c r="AJ350" s="6">
        <v>21.172000000000001</v>
      </c>
      <c r="AK350">
        <f t="shared" si="248"/>
        <v>2117200</v>
      </c>
      <c r="AL350">
        <f t="shared" si="249"/>
        <v>6.3257618853192303</v>
      </c>
      <c r="AM350">
        <f t="shared" si="250"/>
        <v>0.63200000000000145</v>
      </c>
      <c r="AN350">
        <f t="shared" si="251"/>
        <v>1.3227713103592047</v>
      </c>
      <c r="AO350">
        <f t="shared" si="252"/>
        <v>-2.4587057539313117E-4</v>
      </c>
      <c r="AP350">
        <f t="shared" si="253"/>
        <v>2.3924360000000093</v>
      </c>
      <c r="AQ350">
        <f t="shared" si="254"/>
        <v>666.14371277270925</v>
      </c>
      <c r="AS350" s="7">
        <v>20.763999999999999</v>
      </c>
      <c r="AT350">
        <f t="shared" si="255"/>
        <v>2076400</v>
      </c>
      <c r="AU350">
        <f t="shared" si="256"/>
        <v>6.3173110202068115</v>
      </c>
      <c r="AV350">
        <f t="shared" si="257"/>
        <v>0.6039999999999992</v>
      </c>
      <c r="AW350">
        <f t="shared" si="258"/>
        <v>1.2607140945390058</v>
      </c>
      <c r="AX350">
        <f t="shared" si="259"/>
        <v>-2.4587057539313117E-4</v>
      </c>
      <c r="AY350">
        <f t="shared" si="260"/>
        <v>2.3463320000000092</v>
      </c>
      <c r="AZ350">
        <f t="shared" si="261"/>
        <v>653.30663385662831</v>
      </c>
      <c r="BB350" s="8" t="s">
        <v>92</v>
      </c>
      <c r="BC350" t="e">
        <f t="shared" si="262"/>
        <v>#VALUE!</v>
      </c>
      <c r="BD350" t="e">
        <f t="shared" si="263"/>
        <v>#VALUE!</v>
      </c>
      <c r="BE350" t="e">
        <f t="shared" si="264"/>
        <v>#VALUE!</v>
      </c>
      <c r="BF350" t="e">
        <f t="shared" si="265"/>
        <v>#VALUE!</v>
      </c>
      <c r="BG350">
        <f t="shared" si="266"/>
        <v>-2.4587057539313117E-4</v>
      </c>
      <c r="BH350" t="e">
        <f t="shared" si="267"/>
        <v>#VALUE!</v>
      </c>
      <c r="BI350" t="e">
        <f t="shared" si="268"/>
        <v>#VALUE!</v>
      </c>
    </row>
    <row r="351" spans="1:61" x14ac:dyDescent="0.25">
      <c r="A351">
        <v>-13</v>
      </c>
      <c r="B351">
        <v>45.89</v>
      </c>
      <c r="C351">
        <f t="shared" si="225"/>
        <v>4.5890000000000003E-5</v>
      </c>
      <c r="D351">
        <f t="shared" si="226"/>
        <v>-4.3382819423053407</v>
      </c>
      <c r="E351">
        <f t="shared" si="269"/>
        <v>-1.0399999999999968E-6</v>
      </c>
      <c r="I351" s="3">
        <v>25.100999999999999</v>
      </c>
      <c r="J351">
        <f t="shared" si="227"/>
        <v>2510100</v>
      </c>
      <c r="K351">
        <f t="shared" si="228"/>
        <v>6.3996910237053743</v>
      </c>
      <c r="L351">
        <f t="shared" si="229"/>
        <v>0.74299999999999855</v>
      </c>
      <c r="M351">
        <f t="shared" si="230"/>
        <v>1.33519345729607</v>
      </c>
      <c r="N351">
        <f t="shared" si="231"/>
        <v>-3.1013833091644849E-4</v>
      </c>
      <c r="O351">
        <f t="shared" si="232"/>
        <v>2.6105039999999922</v>
      </c>
      <c r="P351">
        <f t="shared" si="233"/>
        <v>772.26183945066271</v>
      </c>
      <c r="R351" s="4">
        <v>25.001999999999999</v>
      </c>
      <c r="S351">
        <f t="shared" si="234"/>
        <v>2500200</v>
      </c>
      <c r="T351">
        <f t="shared" si="235"/>
        <v>6.3979747508409215</v>
      </c>
      <c r="U351">
        <f t="shared" si="236"/>
        <v>0.65299999999999869</v>
      </c>
      <c r="V351">
        <f t="shared" si="237"/>
        <v>1.3187996372054154</v>
      </c>
      <c r="W351">
        <f t="shared" si="238"/>
        <v>-3.1013833091644849E-4</v>
      </c>
      <c r="X351">
        <f t="shared" si="239"/>
        <v>2.6002079999999919</v>
      </c>
      <c r="Y351">
        <f t="shared" si="240"/>
        <v>769.21598780707814</v>
      </c>
      <c r="AA351" s="5">
        <v>23.393000000000001</v>
      </c>
      <c r="AB351">
        <f t="shared" si="241"/>
        <v>2339300</v>
      </c>
      <c r="AC351">
        <f t="shared" si="242"/>
        <v>6.369085920821508</v>
      </c>
      <c r="AD351">
        <f t="shared" si="243"/>
        <v>0.67600000000000193</v>
      </c>
      <c r="AE351">
        <f t="shared" si="244"/>
        <v>1.3139187291329053</v>
      </c>
      <c r="AF351">
        <f t="shared" si="245"/>
        <v>-3.1013833091644849E-4</v>
      </c>
      <c r="AG351">
        <f t="shared" si="246"/>
        <v>2.4328719999999926</v>
      </c>
      <c r="AH351">
        <f t="shared" si="247"/>
        <v>719.7132070542749</v>
      </c>
      <c r="AJ351" s="6">
        <v>21.809000000000001</v>
      </c>
      <c r="AK351">
        <f t="shared" si="248"/>
        <v>2180900</v>
      </c>
      <c r="AL351">
        <f t="shared" si="249"/>
        <v>6.3386357524911938</v>
      </c>
      <c r="AM351">
        <f t="shared" si="250"/>
        <v>0.63700000000000045</v>
      </c>
      <c r="AN351">
        <f t="shared" si="251"/>
        <v>1.3150967456685594</v>
      </c>
      <c r="AO351">
        <f t="shared" si="252"/>
        <v>-3.1013833091644849E-4</v>
      </c>
      <c r="AP351">
        <f t="shared" si="253"/>
        <v>2.268135999999993</v>
      </c>
      <c r="AQ351">
        <f t="shared" si="254"/>
        <v>670.97958075692213</v>
      </c>
      <c r="AS351" s="7">
        <v>21.359000000000002</v>
      </c>
      <c r="AT351">
        <f t="shared" si="255"/>
        <v>2135900</v>
      </c>
      <c r="AU351">
        <f t="shared" si="256"/>
        <v>6.3295809157418983</v>
      </c>
      <c r="AV351">
        <f t="shared" si="257"/>
        <v>0.59500000000000242</v>
      </c>
      <c r="AW351">
        <f t="shared" si="258"/>
        <v>1.2411636411026772</v>
      </c>
      <c r="AX351">
        <f t="shared" si="259"/>
        <v>-3.1013833091644849E-4</v>
      </c>
      <c r="AY351">
        <f t="shared" si="260"/>
        <v>2.2213359999999933</v>
      </c>
      <c r="AZ351">
        <f t="shared" si="261"/>
        <v>657.13480055881064</v>
      </c>
      <c r="BB351" s="8" t="s">
        <v>93</v>
      </c>
      <c r="BC351" t="e">
        <f t="shared" si="262"/>
        <v>#VALUE!</v>
      </c>
      <c r="BD351" t="e">
        <f t="shared" si="263"/>
        <v>#VALUE!</v>
      </c>
      <c r="BE351" t="e">
        <f t="shared" si="264"/>
        <v>#VALUE!</v>
      </c>
      <c r="BF351" t="e">
        <f t="shared" si="265"/>
        <v>#VALUE!</v>
      </c>
      <c r="BG351">
        <f t="shared" si="266"/>
        <v>-3.1013833091644849E-4</v>
      </c>
      <c r="BH351" t="e">
        <f t="shared" si="267"/>
        <v>#VALUE!</v>
      </c>
      <c r="BI351" t="e">
        <f t="shared" si="268"/>
        <v>#VALUE!</v>
      </c>
    </row>
    <row r="352" spans="1:61" x14ac:dyDescent="0.25">
      <c r="A352">
        <v>-12</v>
      </c>
      <c r="B352">
        <v>44.91</v>
      </c>
      <c r="C352">
        <f t="shared" si="225"/>
        <v>4.4909999999999995E-5</v>
      </c>
      <c r="D352">
        <f t="shared" si="226"/>
        <v>-4.3476569449372855</v>
      </c>
      <c r="E352">
        <f t="shared" si="269"/>
        <v>-9.8000000000000756E-7</v>
      </c>
      <c r="I352" s="3">
        <v>25.835000000000001</v>
      </c>
      <c r="J352">
        <f t="shared" si="227"/>
        <v>2583500</v>
      </c>
      <c r="K352">
        <f t="shared" si="228"/>
        <v>6.4122084658816805</v>
      </c>
      <c r="L352">
        <f t="shared" si="229"/>
        <v>0.73400000000000176</v>
      </c>
      <c r="M352">
        <f t="shared" si="230"/>
        <v>1.4503432607939155</v>
      </c>
      <c r="N352">
        <f t="shared" si="231"/>
        <v>-3.6184111189313528E-4</v>
      </c>
      <c r="O352">
        <f t="shared" si="232"/>
        <v>2.5318300000000193</v>
      </c>
      <c r="P352">
        <f t="shared" si="233"/>
        <v>777.86998610890305</v>
      </c>
      <c r="R352" s="4">
        <v>25.724</v>
      </c>
      <c r="S352">
        <f t="shared" si="234"/>
        <v>2572400</v>
      </c>
      <c r="T352">
        <f t="shared" si="235"/>
        <v>6.4103385009107301</v>
      </c>
      <c r="U352">
        <f t="shared" si="236"/>
        <v>0.72200000000000131</v>
      </c>
      <c r="V352">
        <f t="shared" si="237"/>
        <v>1.3526560951302378</v>
      </c>
      <c r="W352">
        <f t="shared" si="238"/>
        <v>-3.6184111189313528E-4</v>
      </c>
      <c r="X352">
        <f t="shared" si="239"/>
        <v>2.5209520000000194</v>
      </c>
      <c r="Y352">
        <f t="shared" si="240"/>
        <v>774.52787004704555</v>
      </c>
      <c r="AA352" s="5">
        <v>24.065999999999999</v>
      </c>
      <c r="AB352">
        <f t="shared" si="241"/>
        <v>2406600</v>
      </c>
      <c r="AC352">
        <f t="shared" si="242"/>
        <v>6.3814039123652906</v>
      </c>
      <c r="AD352">
        <f t="shared" si="243"/>
        <v>0.67299999999999827</v>
      </c>
      <c r="AE352">
        <f t="shared" si="244"/>
        <v>1.337508641237299</v>
      </c>
      <c r="AF352">
        <f t="shared" si="245"/>
        <v>-3.6184111189313528E-4</v>
      </c>
      <c r="AG352">
        <f t="shared" si="246"/>
        <v>2.358468000000018</v>
      </c>
      <c r="AH352">
        <f t="shared" si="247"/>
        <v>724.6068931951562</v>
      </c>
      <c r="AJ352" s="6">
        <v>22.437000000000001</v>
      </c>
      <c r="AK352">
        <f t="shared" si="248"/>
        <v>2243700</v>
      </c>
      <c r="AL352">
        <f t="shared" si="249"/>
        <v>6.3509647879430986</v>
      </c>
      <c r="AM352">
        <f t="shared" si="250"/>
        <v>0.62800000000000011</v>
      </c>
      <c r="AN352">
        <f t="shared" si="251"/>
        <v>1.3726166728618734</v>
      </c>
      <c r="AO352">
        <f t="shared" si="252"/>
        <v>-3.6184111189313528E-4</v>
      </c>
      <c r="AP352">
        <f t="shared" si="253"/>
        <v>2.1988260000000168</v>
      </c>
      <c r="AQ352">
        <f t="shared" si="254"/>
        <v>675.55908180086931</v>
      </c>
      <c r="AS352" s="7">
        <v>21.939</v>
      </c>
      <c r="AT352">
        <f t="shared" si="255"/>
        <v>2193900</v>
      </c>
      <c r="AU352">
        <f t="shared" si="256"/>
        <v>6.3412168281439101</v>
      </c>
      <c r="AV352">
        <f t="shared" si="257"/>
        <v>0.57999999999999829</v>
      </c>
      <c r="AW352">
        <f t="shared" si="258"/>
        <v>1.2614366407530202</v>
      </c>
      <c r="AX352">
        <f t="shared" si="259"/>
        <v>-3.6184111189313528E-4</v>
      </c>
      <c r="AY352">
        <f t="shared" si="260"/>
        <v>2.1500220000000168</v>
      </c>
      <c r="AZ352">
        <f t="shared" si="261"/>
        <v>660.56472325307629</v>
      </c>
      <c r="BB352" s="8" t="s">
        <v>94</v>
      </c>
      <c r="BC352" t="e">
        <f t="shared" si="262"/>
        <v>#VALUE!</v>
      </c>
      <c r="BD352" t="e">
        <f t="shared" si="263"/>
        <v>#VALUE!</v>
      </c>
      <c r="BE352" t="e">
        <f t="shared" si="264"/>
        <v>#VALUE!</v>
      </c>
      <c r="BF352" t="e">
        <f t="shared" si="265"/>
        <v>#VALUE!</v>
      </c>
      <c r="BG352">
        <f t="shared" si="266"/>
        <v>-3.6184111189313528E-4</v>
      </c>
      <c r="BH352" t="e">
        <f t="shared" si="267"/>
        <v>#VALUE!</v>
      </c>
      <c r="BI352" t="e">
        <f t="shared" si="268"/>
        <v>#VALUE!</v>
      </c>
    </row>
    <row r="353" spans="1:61" x14ac:dyDescent="0.25">
      <c r="A353">
        <v>-11</v>
      </c>
      <c r="B353">
        <v>44.02</v>
      </c>
      <c r="C353">
        <f t="shared" si="225"/>
        <v>4.4020000000000002E-5</v>
      </c>
      <c r="D353">
        <f t="shared" si="226"/>
        <v>-4.3563499617826711</v>
      </c>
      <c r="E353">
        <f t="shared" si="269"/>
        <v>-8.8999999999999317E-7</v>
      </c>
      <c r="I353" s="3">
        <v>26.596</v>
      </c>
      <c r="J353">
        <f t="shared" si="227"/>
        <v>2659600</v>
      </c>
      <c r="K353">
        <f t="shared" si="228"/>
        <v>6.4248163242793535</v>
      </c>
      <c r="L353">
        <f t="shared" si="229"/>
        <v>0.76099999999999923</v>
      </c>
      <c r="M353">
        <f t="shared" si="230"/>
        <v>1.4497643176799635</v>
      </c>
      <c r="N353">
        <f t="shared" si="231"/>
        <v>-4.0096212872670067E-4</v>
      </c>
      <c r="O353">
        <f t="shared" si="232"/>
        <v>2.3670439999999817</v>
      </c>
      <c r="P353">
        <f t="shared" si="233"/>
        <v>784.91360393394245</v>
      </c>
      <c r="R353" s="4">
        <v>26.43</v>
      </c>
      <c r="S353">
        <f t="shared" si="234"/>
        <v>2643000</v>
      </c>
      <c r="T353">
        <f t="shared" si="235"/>
        <v>6.4220971631317108</v>
      </c>
      <c r="U353">
        <f t="shared" si="236"/>
        <v>0.70599999999999952</v>
      </c>
      <c r="V353">
        <f t="shared" si="237"/>
        <v>1.4019420665689608</v>
      </c>
      <c r="W353">
        <f t="shared" si="238"/>
        <v>-4.0096212872670067E-4</v>
      </c>
      <c r="X353">
        <f t="shared" si="239"/>
        <v>2.3522699999999821</v>
      </c>
      <c r="Y353">
        <f t="shared" si="240"/>
        <v>780.01453421469773</v>
      </c>
      <c r="AA353" s="5">
        <v>24.719000000000001</v>
      </c>
      <c r="AB353">
        <f t="shared" si="241"/>
        <v>2471900</v>
      </c>
      <c r="AC353">
        <f t="shared" si="242"/>
        <v>6.3930308975144152</v>
      </c>
      <c r="AD353">
        <f t="shared" si="243"/>
        <v>0.65300000000000225</v>
      </c>
      <c r="AE353">
        <f t="shared" si="244"/>
        <v>1.3614933814373862</v>
      </c>
      <c r="AF353">
        <f t="shared" si="245"/>
        <v>-4.0096212872670067E-4</v>
      </c>
      <c r="AG353">
        <f t="shared" si="246"/>
        <v>2.1999909999999829</v>
      </c>
      <c r="AH353">
        <f t="shared" si="247"/>
        <v>729.51870114465055</v>
      </c>
      <c r="AJ353" s="6">
        <v>23.062000000000001</v>
      </c>
      <c r="AK353">
        <f t="shared" si="248"/>
        <v>2306200</v>
      </c>
      <c r="AL353">
        <f t="shared" si="249"/>
        <v>6.362896967802544</v>
      </c>
      <c r="AM353">
        <f t="shared" si="250"/>
        <v>0.625</v>
      </c>
      <c r="AN353">
        <f t="shared" si="251"/>
        <v>1.3951277650213929</v>
      </c>
      <c r="AO353">
        <f t="shared" si="252"/>
        <v>-4.0096212872670067E-4</v>
      </c>
      <c r="AP353">
        <f t="shared" si="253"/>
        <v>2.0525179999999841</v>
      </c>
      <c r="AQ353">
        <f t="shared" si="254"/>
        <v>680.61654135676724</v>
      </c>
      <c r="AS353" s="7">
        <v>22.5</v>
      </c>
      <c r="AT353">
        <f t="shared" si="255"/>
        <v>2250000</v>
      </c>
      <c r="AU353">
        <f t="shared" si="256"/>
        <v>6.3521825181113627</v>
      </c>
      <c r="AV353">
        <f t="shared" si="257"/>
        <v>0.56099999999999994</v>
      </c>
      <c r="AW353">
        <f t="shared" si="258"/>
        <v>1.2358806677859504</v>
      </c>
      <c r="AX353">
        <f t="shared" si="259"/>
        <v>-4.0096212872670067E-4</v>
      </c>
      <c r="AY353">
        <f t="shared" si="260"/>
        <v>2.0024999999999848</v>
      </c>
      <c r="AZ353">
        <f t="shared" si="261"/>
        <v>664.0305342349867</v>
      </c>
      <c r="BB353" s="8" t="s">
        <v>95</v>
      </c>
      <c r="BC353" t="e">
        <f t="shared" si="262"/>
        <v>#VALUE!</v>
      </c>
      <c r="BD353" t="e">
        <f t="shared" si="263"/>
        <v>#VALUE!</v>
      </c>
      <c r="BE353" t="e">
        <f t="shared" si="264"/>
        <v>#VALUE!</v>
      </c>
      <c r="BF353" t="e">
        <f t="shared" si="265"/>
        <v>#VALUE!</v>
      </c>
      <c r="BG353">
        <f t="shared" si="266"/>
        <v>-4.0096212872670067E-4</v>
      </c>
      <c r="BH353" t="e">
        <f t="shared" si="267"/>
        <v>#VALUE!</v>
      </c>
      <c r="BI353" t="e">
        <f t="shared" si="268"/>
        <v>#VALUE!</v>
      </c>
    </row>
    <row r="354" spans="1:61" x14ac:dyDescent="0.25">
      <c r="A354">
        <v>-10</v>
      </c>
      <c r="B354">
        <v>43.2</v>
      </c>
      <c r="C354">
        <f t="shared" si="225"/>
        <v>4.32E-5</v>
      </c>
      <c r="D354">
        <f t="shared" si="226"/>
        <v>-4.3645162531850881</v>
      </c>
      <c r="E354">
        <f t="shared" si="269"/>
        <v>-8.2000000000000231E-7</v>
      </c>
      <c r="I354" s="3">
        <v>27.331</v>
      </c>
      <c r="J354">
        <f t="shared" si="227"/>
        <v>2733100</v>
      </c>
      <c r="K354">
        <f t="shared" si="228"/>
        <v>6.4366555221623543</v>
      </c>
      <c r="L354">
        <f t="shared" si="229"/>
        <v>0.73499999999999943</v>
      </c>
      <c r="M354">
        <f t="shared" si="230"/>
        <v>1.5518486904494557</v>
      </c>
      <c r="N354">
        <f t="shared" si="231"/>
        <v>-4.2748848599602485E-4</v>
      </c>
      <c r="O354">
        <f t="shared" si="232"/>
        <v>2.2411420000000062</v>
      </c>
      <c r="P354">
        <f t="shared" si="233"/>
        <v>791.57990867466435</v>
      </c>
      <c r="R354" s="4">
        <v>27.135999999999999</v>
      </c>
      <c r="S354">
        <f t="shared" si="234"/>
        <v>2713600</v>
      </c>
      <c r="T354">
        <f t="shared" si="235"/>
        <v>6.4335458305766196</v>
      </c>
      <c r="U354">
        <f t="shared" si="236"/>
        <v>0.70599999999999952</v>
      </c>
      <c r="V354">
        <f t="shared" si="237"/>
        <v>1.2034340247522302</v>
      </c>
      <c r="W354">
        <f t="shared" si="238"/>
        <v>-4.2748848599602485E-4</v>
      </c>
      <c r="X354">
        <f t="shared" si="239"/>
        <v>2.2251520000000062</v>
      </c>
      <c r="Y354">
        <f t="shared" si="240"/>
        <v>785.93217964200699</v>
      </c>
      <c r="AA354" s="5">
        <v>25.36</v>
      </c>
      <c r="AB354">
        <f t="shared" si="241"/>
        <v>2536000</v>
      </c>
      <c r="AC354">
        <f t="shared" si="242"/>
        <v>6.404149249209695</v>
      </c>
      <c r="AD354">
        <f t="shared" si="243"/>
        <v>0.64099999999999824</v>
      </c>
      <c r="AE354">
        <f t="shared" si="244"/>
        <v>1.4186978836081345</v>
      </c>
      <c r="AF354">
        <f t="shared" si="245"/>
        <v>-4.2748848599602485E-4</v>
      </c>
      <c r="AG354">
        <f t="shared" si="246"/>
        <v>2.0795200000000058</v>
      </c>
      <c r="AH354">
        <f t="shared" si="247"/>
        <v>734.49440137534259</v>
      </c>
      <c r="AJ354" s="6">
        <v>23.675000000000001</v>
      </c>
      <c r="AK354">
        <f t="shared" si="248"/>
        <v>2367500</v>
      </c>
      <c r="AL354">
        <f t="shared" si="249"/>
        <v>6.3742899876753114</v>
      </c>
      <c r="AM354">
        <f t="shared" si="250"/>
        <v>0.61299999999999955</v>
      </c>
      <c r="AN354">
        <f t="shared" si="251"/>
        <v>1.5159900353569733</v>
      </c>
      <c r="AO354">
        <f t="shared" si="252"/>
        <v>-4.2748848599602485E-4</v>
      </c>
      <c r="AP354">
        <f t="shared" si="253"/>
        <v>1.9413500000000055</v>
      </c>
      <c r="AQ354">
        <f t="shared" si="254"/>
        <v>685.69222999058502</v>
      </c>
      <c r="AS354" s="7">
        <v>23.029</v>
      </c>
      <c r="AT354">
        <f t="shared" si="255"/>
        <v>2302900</v>
      </c>
      <c r="AU354">
        <f t="shared" si="256"/>
        <v>6.3622750797831165</v>
      </c>
      <c r="AV354">
        <f t="shared" si="257"/>
        <v>0.52899999999999991</v>
      </c>
      <c r="AW354">
        <f t="shared" si="258"/>
        <v>1.1973148621960721</v>
      </c>
      <c r="AX354">
        <f t="shared" si="259"/>
        <v>-4.2748848599602485E-4</v>
      </c>
      <c r="AY354">
        <f t="shared" si="260"/>
        <v>1.8883780000000052</v>
      </c>
      <c r="AZ354">
        <f t="shared" si="261"/>
        <v>666.98231740034566</v>
      </c>
      <c r="BB354" s="8" t="s">
        <v>96</v>
      </c>
      <c r="BC354" t="e">
        <f t="shared" si="262"/>
        <v>#VALUE!</v>
      </c>
      <c r="BD354" t="e">
        <f t="shared" si="263"/>
        <v>#VALUE!</v>
      </c>
      <c r="BE354" t="e">
        <f t="shared" si="264"/>
        <v>#VALUE!</v>
      </c>
      <c r="BF354" t="e">
        <f t="shared" si="265"/>
        <v>#VALUE!</v>
      </c>
      <c r="BG354">
        <f t="shared" si="266"/>
        <v>-4.2748848599602485E-4</v>
      </c>
      <c r="BH354" t="e">
        <f t="shared" si="267"/>
        <v>#VALUE!</v>
      </c>
      <c r="BI354" t="e">
        <f t="shared" si="268"/>
        <v>#VALUE!</v>
      </c>
    </row>
    <row r="355" spans="1:61" x14ac:dyDescent="0.25">
      <c r="A355">
        <v>-9</v>
      </c>
      <c r="B355">
        <v>42.45</v>
      </c>
      <c r="C355">
        <f t="shared" si="225"/>
        <v>4.2450000000000002E-5</v>
      </c>
      <c r="D355">
        <f t="shared" si="226"/>
        <v>-4.3721223054200289</v>
      </c>
      <c r="E355">
        <f t="shared" si="269"/>
        <v>-7.499999999999979E-7</v>
      </c>
      <c r="I355" s="3">
        <v>28.084</v>
      </c>
      <c r="J355">
        <f t="shared" si="227"/>
        <v>2808400</v>
      </c>
      <c r="K355">
        <f t="shared" si="228"/>
        <v>6.4484589643626373</v>
      </c>
      <c r="L355">
        <f t="shared" si="229"/>
        <v>0.75300000000000011</v>
      </c>
      <c r="M355">
        <f t="shared" si="230"/>
        <v>1.6176916942863966</v>
      </c>
      <c r="N355">
        <f t="shared" si="231"/>
        <v>-4.4141118777613064E-4</v>
      </c>
      <c r="O355">
        <f t="shared" si="232"/>
        <v>2.1062999999999943</v>
      </c>
      <c r="P355">
        <f t="shared" si="233"/>
        <v>799.26749767346189</v>
      </c>
      <c r="R355" s="4">
        <v>27.713999999999999</v>
      </c>
      <c r="S355">
        <f t="shared" si="234"/>
        <v>2771400</v>
      </c>
      <c r="T355">
        <f t="shared" si="235"/>
        <v>6.4426992126301901</v>
      </c>
      <c r="U355">
        <f t="shared" si="236"/>
        <v>0.5779999999999994</v>
      </c>
      <c r="V355">
        <f t="shared" si="237"/>
        <v>1.5738958157654146</v>
      </c>
      <c r="W355">
        <f t="shared" si="238"/>
        <v>-4.4141118777613064E-4</v>
      </c>
      <c r="X355">
        <f t="shared" si="239"/>
        <v>2.0785499999999941</v>
      </c>
      <c r="Y355">
        <f t="shared" si="240"/>
        <v>788.73733907286442</v>
      </c>
      <c r="AA355" s="5">
        <v>25.998000000000001</v>
      </c>
      <c r="AB355">
        <f t="shared" si="241"/>
        <v>2599800</v>
      </c>
      <c r="AC355">
        <f t="shared" si="242"/>
        <v>6.4149399394180184</v>
      </c>
      <c r="AD355">
        <f t="shared" si="243"/>
        <v>0.63800000000000168</v>
      </c>
      <c r="AE355">
        <f t="shared" si="244"/>
        <v>1.5160268046426153</v>
      </c>
      <c r="AF355">
        <f t="shared" si="245"/>
        <v>-4.4141118777613064E-4</v>
      </c>
      <c r="AG355">
        <f t="shared" si="246"/>
        <v>1.9498499999999945</v>
      </c>
      <c r="AH355">
        <f t="shared" si="247"/>
        <v>739.90017107657968</v>
      </c>
      <c r="AJ355" s="6">
        <v>24.312000000000001</v>
      </c>
      <c r="AK355">
        <f t="shared" si="248"/>
        <v>2431200</v>
      </c>
      <c r="AL355">
        <f t="shared" si="249"/>
        <v>6.3858206870718863</v>
      </c>
      <c r="AM355">
        <f t="shared" si="250"/>
        <v>0.63700000000000045</v>
      </c>
      <c r="AN355">
        <f t="shared" si="251"/>
        <v>1.7016769870005708</v>
      </c>
      <c r="AO355">
        <f t="shared" si="252"/>
        <v>-4.4141118777613064E-4</v>
      </c>
      <c r="AP355">
        <f t="shared" si="253"/>
        <v>1.8233999999999948</v>
      </c>
      <c r="AQ355">
        <f t="shared" si="254"/>
        <v>691.91679972358656</v>
      </c>
      <c r="AS355" s="7">
        <v>23.516999999999999</v>
      </c>
      <c r="AT355">
        <f t="shared" si="255"/>
        <v>2351700</v>
      </c>
      <c r="AU355">
        <f t="shared" si="256"/>
        <v>6.3713819191666508</v>
      </c>
      <c r="AV355">
        <f t="shared" si="257"/>
        <v>0.48799999999999955</v>
      </c>
      <c r="AW355">
        <f t="shared" si="258"/>
        <v>1.241549883987058</v>
      </c>
      <c r="AX355">
        <f t="shared" si="259"/>
        <v>-4.4141118777613064E-4</v>
      </c>
      <c r="AY355">
        <f t="shared" si="260"/>
        <v>1.763774999999995</v>
      </c>
      <c r="AZ355">
        <f t="shared" si="261"/>
        <v>669.2911886763568</v>
      </c>
      <c r="BB355" s="8" t="s">
        <v>97</v>
      </c>
      <c r="BC355" t="e">
        <f t="shared" si="262"/>
        <v>#VALUE!</v>
      </c>
      <c r="BD355" t="e">
        <f t="shared" si="263"/>
        <v>#VALUE!</v>
      </c>
      <c r="BE355" t="e">
        <f t="shared" si="264"/>
        <v>#VALUE!</v>
      </c>
      <c r="BF355" t="e">
        <f t="shared" si="265"/>
        <v>#VALUE!</v>
      </c>
      <c r="BG355">
        <f t="shared" si="266"/>
        <v>-4.4141118777613064E-4</v>
      </c>
      <c r="BH355" t="e">
        <f t="shared" si="267"/>
        <v>#VALUE!</v>
      </c>
      <c r="BI355" t="e">
        <f t="shared" si="268"/>
        <v>#VALUE!</v>
      </c>
    </row>
    <row r="356" spans="1:61" x14ac:dyDescent="0.25">
      <c r="A356">
        <v>-8</v>
      </c>
      <c r="B356">
        <v>41.79</v>
      </c>
      <c r="C356">
        <f t="shared" si="225"/>
        <v>4.1789999999999998E-5</v>
      </c>
      <c r="D356">
        <f t="shared" si="226"/>
        <v>-4.3789276288563741</v>
      </c>
      <c r="E356">
        <f t="shared" si="269"/>
        <v>-6.6000000000000385E-7</v>
      </c>
      <c r="I356" s="3">
        <v>28.805</v>
      </c>
      <c r="J356">
        <f t="shared" si="227"/>
        <v>2880500</v>
      </c>
      <c r="K356">
        <f t="shared" si="228"/>
        <v>6.4594678795625455</v>
      </c>
      <c r="L356">
        <f t="shared" si="229"/>
        <v>0.72100000000000009</v>
      </c>
      <c r="M356">
        <f t="shared" si="230"/>
        <v>1.9574972625515217</v>
      </c>
      <c r="N356">
        <f t="shared" si="231"/>
        <v>-4.427251417042366E-4</v>
      </c>
      <c r="O356">
        <f t="shared" si="232"/>
        <v>1.9011300000000111</v>
      </c>
      <c r="P356">
        <f t="shared" si="233"/>
        <v>807.04127085639357</v>
      </c>
      <c r="R356" s="4">
        <v>28.405999999999999</v>
      </c>
      <c r="S356">
        <f t="shared" si="234"/>
        <v>2840600</v>
      </c>
      <c r="T356">
        <f t="shared" si="235"/>
        <v>6.4534100827115841</v>
      </c>
      <c r="U356">
        <f t="shared" si="236"/>
        <v>0.69200000000000017</v>
      </c>
      <c r="V356">
        <f t="shared" si="237"/>
        <v>1.5887531386118519</v>
      </c>
      <c r="W356">
        <f t="shared" si="238"/>
        <v>-4.427251417042366E-4</v>
      </c>
      <c r="X356">
        <f t="shared" si="239"/>
        <v>1.874796000000011</v>
      </c>
      <c r="Y356">
        <f t="shared" si="240"/>
        <v>795.86232737187004</v>
      </c>
      <c r="AA356" s="5">
        <v>26.623000000000001</v>
      </c>
      <c r="AB356">
        <f t="shared" si="241"/>
        <v>2662300</v>
      </c>
      <c r="AC356">
        <f t="shared" si="242"/>
        <v>6.4252569921617804</v>
      </c>
      <c r="AD356">
        <f t="shared" si="243"/>
        <v>0.625</v>
      </c>
      <c r="AE356">
        <f t="shared" si="244"/>
        <v>1.6164770367185004</v>
      </c>
      <c r="AF356">
        <f t="shared" si="245"/>
        <v>-4.427251417042366E-4</v>
      </c>
      <c r="AG356">
        <f t="shared" si="246"/>
        <v>1.7571180000000102</v>
      </c>
      <c r="AH356">
        <f t="shared" si="247"/>
        <v>745.90729921922468</v>
      </c>
      <c r="AJ356" s="6">
        <v>24.969000000000001</v>
      </c>
      <c r="AK356">
        <f t="shared" si="248"/>
        <v>2496900</v>
      </c>
      <c r="AL356">
        <f t="shared" si="249"/>
        <v>6.3974011493526106</v>
      </c>
      <c r="AM356">
        <f t="shared" si="250"/>
        <v>0.65700000000000003</v>
      </c>
      <c r="AN356">
        <f t="shared" si="251"/>
        <v>1.9280932035437675</v>
      </c>
      <c r="AO356">
        <f t="shared" si="252"/>
        <v>-4.427251417042366E-4</v>
      </c>
      <c r="AP356">
        <f t="shared" si="253"/>
        <v>1.6479540000000097</v>
      </c>
      <c r="AQ356">
        <f t="shared" si="254"/>
        <v>699.56651595255312</v>
      </c>
      <c r="AS356" s="7">
        <v>23.978999999999999</v>
      </c>
      <c r="AT356">
        <f t="shared" si="255"/>
        <v>2397900</v>
      </c>
      <c r="AU356">
        <f t="shared" si="256"/>
        <v>6.3798310676895396</v>
      </c>
      <c r="AV356">
        <f t="shared" si="257"/>
        <v>0.46199999999999974</v>
      </c>
      <c r="AW356">
        <f t="shared" si="258"/>
        <v>1.2182947872912844</v>
      </c>
      <c r="AX356">
        <f t="shared" si="259"/>
        <v>-4.427251417042366E-4</v>
      </c>
      <c r="AY356">
        <f t="shared" si="260"/>
        <v>1.5826140000000093</v>
      </c>
      <c r="AZ356">
        <f t="shared" si="261"/>
        <v>671.82928775787059</v>
      </c>
      <c r="BB356" s="8" t="s">
        <v>98</v>
      </c>
      <c r="BC356" t="e">
        <f t="shared" si="262"/>
        <v>#VALUE!</v>
      </c>
      <c r="BD356" t="e">
        <f t="shared" si="263"/>
        <v>#VALUE!</v>
      </c>
      <c r="BE356" t="e">
        <f t="shared" si="264"/>
        <v>#VALUE!</v>
      </c>
      <c r="BF356" t="e">
        <f t="shared" si="265"/>
        <v>#VALUE!</v>
      </c>
      <c r="BG356">
        <f t="shared" si="266"/>
        <v>-4.427251417042366E-4</v>
      </c>
      <c r="BH356" t="e">
        <f t="shared" si="267"/>
        <v>#VALUE!</v>
      </c>
      <c r="BI356" t="e">
        <f t="shared" si="268"/>
        <v>#VALUE!</v>
      </c>
    </row>
    <row r="357" spans="1:61" x14ac:dyDescent="0.25">
      <c r="A357">
        <v>-7</v>
      </c>
      <c r="B357">
        <v>41.2</v>
      </c>
      <c r="C357">
        <f t="shared" si="225"/>
        <v>4.1200000000000005E-5</v>
      </c>
      <c r="D357">
        <f t="shared" si="226"/>
        <v>-4.3851027839668655</v>
      </c>
      <c r="E357">
        <f t="shared" si="269"/>
        <v>-5.8999999999999266E-7</v>
      </c>
      <c r="I357" s="3">
        <v>29.617999999999999</v>
      </c>
      <c r="J357">
        <f t="shared" si="227"/>
        <v>2961800</v>
      </c>
      <c r="K357">
        <f t="shared" si="228"/>
        <v>6.4715557287871635</v>
      </c>
      <c r="L357">
        <f t="shared" si="229"/>
        <v>0.81299999999999883</v>
      </c>
      <c r="M357">
        <f t="shared" si="230"/>
        <v>2.2135976161134709</v>
      </c>
      <c r="N357">
        <f t="shared" si="231"/>
        <v>-4.3142916178803836E-4</v>
      </c>
      <c r="O357">
        <f t="shared" si="232"/>
        <v>1.7474619999999783</v>
      </c>
      <c r="P357">
        <f t="shared" si="233"/>
        <v>818.10385395975538</v>
      </c>
      <c r="R357" s="4">
        <v>29.055</v>
      </c>
      <c r="S357">
        <f t="shared" si="234"/>
        <v>2905500</v>
      </c>
      <c r="T357">
        <f t="shared" si="235"/>
        <v>6.4632208797747923</v>
      </c>
      <c r="U357">
        <f t="shared" si="236"/>
        <v>0.64900000000000091</v>
      </c>
      <c r="V357">
        <f t="shared" si="237"/>
        <v>1.7005402353993317</v>
      </c>
      <c r="W357">
        <f t="shared" si="238"/>
        <v>-4.3142916178803836E-4</v>
      </c>
      <c r="X357">
        <f t="shared" si="239"/>
        <v>1.7142449999999787</v>
      </c>
      <c r="Y357">
        <f t="shared" si="240"/>
        <v>802.55275429808535</v>
      </c>
      <c r="AA357" s="5">
        <v>27.242000000000001</v>
      </c>
      <c r="AB357">
        <f t="shared" si="241"/>
        <v>2724200</v>
      </c>
      <c r="AC357">
        <f t="shared" si="242"/>
        <v>6.4352389885960646</v>
      </c>
      <c r="AD357">
        <f t="shared" si="243"/>
        <v>0.61899999999999977</v>
      </c>
      <c r="AE357">
        <f t="shared" si="244"/>
        <v>1.9793848490193644</v>
      </c>
      <c r="AF357">
        <f t="shared" si="245"/>
        <v>-4.3142916178803836E-4</v>
      </c>
      <c r="AG357">
        <f t="shared" si="246"/>
        <v>1.60727799999998</v>
      </c>
      <c r="AH357">
        <f t="shared" si="247"/>
        <v>752.4743463289775</v>
      </c>
      <c r="AJ357" s="6">
        <v>25.663</v>
      </c>
      <c r="AK357">
        <f t="shared" si="248"/>
        <v>2566300</v>
      </c>
      <c r="AL357">
        <f t="shared" si="249"/>
        <v>6.4093074239519776</v>
      </c>
      <c r="AM357">
        <f t="shared" si="250"/>
        <v>0.69399999999999906</v>
      </c>
      <c r="AN357">
        <f t="shared" si="251"/>
        <v>2.2761611175340106</v>
      </c>
      <c r="AO357">
        <f t="shared" si="252"/>
        <v>-4.3142916178803836E-4</v>
      </c>
      <c r="AP357">
        <f t="shared" si="253"/>
        <v>1.5141169999999811</v>
      </c>
      <c r="AQ357">
        <f t="shared" si="254"/>
        <v>708.85945047502207</v>
      </c>
      <c r="AS357" s="7">
        <v>24.398</v>
      </c>
      <c r="AT357">
        <f t="shared" si="255"/>
        <v>2439800</v>
      </c>
      <c r="AU357">
        <f t="shared" si="256"/>
        <v>6.3873542269713663</v>
      </c>
      <c r="AV357">
        <f t="shared" si="257"/>
        <v>0.41900000000000048</v>
      </c>
      <c r="AW357">
        <f t="shared" si="258"/>
        <v>1.2796499298294475</v>
      </c>
      <c r="AX357">
        <f t="shared" si="259"/>
        <v>-4.3142916178803836E-4</v>
      </c>
      <c r="AY357">
        <f t="shared" si="260"/>
        <v>1.4394819999999822</v>
      </c>
      <c r="AZ357">
        <f t="shared" si="261"/>
        <v>673.91781446789491</v>
      </c>
      <c r="BB357" s="8" t="s">
        <v>99</v>
      </c>
      <c r="BC357" t="e">
        <f t="shared" si="262"/>
        <v>#VALUE!</v>
      </c>
      <c r="BD357" t="e">
        <f t="shared" si="263"/>
        <v>#VALUE!</v>
      </c>
      <c r="BE357" t="e">
        <f t="shared" si="264"/>
        <v>#VALUE!</v>
      </c>
      <c r="BF357" t="e">
        <f t="shared" si="265"/>
        <v>#VALUE!</v>
      </c>
      <c r="BG357">
        <f t="shared" si="266"/>
        <v>-4.3142916178803836E-4</v>
      </c>
      <c r="BH357" t="e">
        <f t="shared" si="267"/>
        <v>#VALUE!</v>
      </c>
      <c r="BI357" t="e">
        <f t="shared" si="268"/>
        <v>#VALUE!</v>
      </c>
    </row>
    <row r="358" spans="1:61" x14ac:dyDescent="0.25">
      <c r="A358">
        <v>-6</v>
      </c>
      <c r="B358">
        <v>40.69</v>
      </c>
      <c r="C358">
        <f t="shared" si="225"/>
        <v>4.0689999999999998E-5</v>
      </c>
      <c r="D358">
        <f t="shared" si="226"/>
        <v>-4.3905123101467147</v>
      </c>
      <c r="E358">
        <f t="shared" si="269"/>
        <v>-5.1000000000000698E-7</v>
      </c>
      <c r="I358" s="3">
        <v>30.446000000000002</v>
      </c>
      <c r="J358">
        <f t="shared" si="227"/>
        <v>3044600</v>
      </c>
      <c r="K358">
        <f t="shared" si="228"/>
        <v>6.4835302430431812</v>
      </c>
      <c r="L358">
        <f t="shared" si="229"/>
        <v>0.82800000000000296</v>
      </c>
      <c r="M358">
        <f t="shared" si="230"/>
        <v>2.6579954985254517</v>
      </c>
      <c r="N358">
        <f t="shared" si="231"/>
        <v>-4.0752596995335955E-4</v>
      </c>
      <c r="O358">
        <f t="shared" si="232"/>
        <v>1.5527460000000213</v>
      </c>
      <c r="P358">
        <f t="shared" si="233"/>
        <v>830.56461873694366</v>
      </c>
      <c r="R358" s="4">
        <v>29.677</v>
      </c>
      <c r="S358">
        <f t="shared" si="234"/>
        <v>2967700</v>
      </c>
      <c r="T358">
        <f t="shared" si="235"/>
        <v>6.472419996698072</v>
      </c>
      <c r="U358">
        <f t="shared" si="236"/>
        <v>0.62199999999999989</v>
      </c>
      <c r="V358">
        <f t="shared" si="237"/>
        <v>2.1169240747534834</v>
      </c>
      <c r="W358">
        <f t="shared" si="238"/>
        <v>-4.0752596995335955E-4</v>
      </c>
      <c r="X358">
        <f t="shared" si="239"/>
        <v>1.5135270000000207</v>
      </c>
      <c r="Y358">
        <f t="shared" si="240"/>
        <v>809.58635585154957</v>
      </c>
      <c r="AA358" s="5">
        <v>27.922000000000001</v>
      </c>
      <c r="AB358">
        <f t="shared" si="241"/>
        <v>2792200</v>
      </c>
      <c r="AC358">
        <f t="shared" si="242"/>
        <v>6.4459465227568318</v>
      </c>
      <c r="AD358">
        <f t="shared" si="243"/>
        <v>0.67999999999999972</v>
      </c>
      <c r="AE358">
        <f t="shared" si="244"/>
        <v>2.4719598698346945</v>
      </c>
      <c r="AF358">
        <f t="shared" si="245"/>
        <v>-4.0752596995335955E-4</v>
      </c>
      <c r="AG358">
        <f t="shared" si="246"/>
        <v>1.4240220000000194</v>
      </c>
      <c r="AH358">
        <f t="shared" si="247"/>
        <v>761.71008619762665</v>
      </c>
      <c r="AJ358" s="6">
        <v>26.401</v>
      </c>
      <c r="AK358">
        <f t="shared" si="248"/>
        <v>2640100</v>
      </c>
      <c r="AL358">
        <f t="shared" si="249"/>
        <v>6.4216203771068328</v>
      </c>
      <c r="AM358">
        <f t="shared" si="250"/>
        <v>0.73799999999999955</v>
      </c>
      <c r="AN358">
        <f t="shared" si="251"/>
        <v>2.8755907713025604</v>
      </c>
      <c r="AO358">
        <f t="shared" si="252"/>
        <v>-4.0752596995335955E-4</v>
      </c>
      <c r="AP358">
        <f t="shared" si="253"/>
        <v>1.3464510000000185</v>
      </c>
      <c r="AQ358">
        <f t="shared" si="254"/>
        <v>720.21731916422686</v>
      </c>
      <c r="AS358" s="7">
        <v>24.79</v>
      </c>
      <c r="AT358">
        <f t="shared" si="255"/>
        <v>2479000</v>
      </c>
      <c r="AU358">
        <f t="shared" si="256"/>
        <v>6.394276526767821</v>
      </c>
      <c r="AV358">
        <f t="shared" si="257"/>
        <v>0.39199999999999946</v>
      </c>
      <c r="AW358">
        <f t="shared" si="258"/>
        <v>1.4431221287492579</v>
      </c>
      <c r="AX358">
        <f t="shared" si="259"/>
        <v>-4.0752596995335955E-4</v>
      </c>
      <c r="AY358">
        <f t="shared" si="260"/>
        <v>1.2642900000000172</v>
      </c>
      <c r="AZ358">
        <f t="shared" si="261"/>
        <v>676.26935881524116</v>
      </c>
      <c r="BB358" s="8" t="s">
        <v>100</v>
      </c>
      <c r="BC358" t="e">
        <f t="shared" si="262"/>
        <v>#VALUE!</v>
      </c>
      <c r="BD358" t="e">
        <f t="shared" si="263"/>
        <v>#VALUE!</v>
      </c>
      <c r="BE358" t="e">
        <f t="shared" si="264"/>
        <v>#VALUE!</v>
      </c>
      <c r="BF358" t="e">
        <f t="shared" si="265"/>
        <v>#VALUE!</v>
      </c>
      <c r="BG358">
        <f t="shared" si="266"/>
        <v>-4.0752596995335955E-4</v>
      </c>
      <c r="BH358" t="e">
        <f t="shared" si="267"/>
        <v>#VALUE!</v>
      </c>
      <c r="BI358" t="e">
        <f t="shared" si="268"/>
        <v>#VALUE!</v>
      </c>
    </row>
    <row r="359" spans="1:61" x14ac:dyDescent="0.25">
      <c r="A359">
        <v>-5</v>
      </c>
      <c r="B359">
        <v>40.26</v>
      </c>
      <c r="C359">
        <f t="shared" si="225"/>
        <v>4.0259999999999997E-5</v>
      </c>
      <c r="D359">
        <f t="shared" si="226"/>
        <v>-4.3951262294473645</v>
      </c>
      <c r="E359">
        <f t="shared" si="269"/>
        <v>-4.3000000000000097E-7</v>
      </c>
      <c r="I359" s="3">
        <v>31.318000000000001</v>
      </c>
      <c r="J359">
        <f t="shared" si="227"/>
        <v>3131800</v>
      </c>
      <c r="K359">
        <f t="shared" si="228"/>
        <v>6.495794019774868</v>
      </c>
      <c r="L359">
        <f t="shared" si="229"/>
        <v>0.87199999999999989</v>
      </c>
      <c r="M359">
        <f t="shared" si="230"/>
        <v>3.2889941045470232</v>
      </c>
      <c r="N359">
        <f t="shared" si="231"/>
        <v>-3.7102219632856315E-4</v>
      </c>
      <c r="O359">
        <f t="shared" si="232"/>
        <v>1.346674000000003</v>
      </c>
      <c r="P359">
        <f t="shared" si="233"/>
        <v>845.32416477091931</v>
      </c>
      <c r="R359" s="4">
        <v>30.352</v>
      </c>
      <c r="S359">
        <f t="shared" si="234"/>
        <v>3035200</v>
      </c>
      <c r="T359">
        <f t="shared" si="235"/>
        <v>6.4821873135445873</v>
      </c>
      <c r="U359">
        <f t="shared" si="236"/>
        <v>0.67500000000000071</v>
      </c>
      <c r="V359">
        <f t="shared" si="237"/>
        <v>2.6101567041699441</v>
      </c>
      <c r="W359">
        <f t="shared" si="238"/>
        <v>-3.7102219632856315E-4</v>
      </c>
      <c r="X359">
        <f t="shared" si="239"/>
        <v>1.305136000000003</v>
      </c>
      <c r="Y359">
        <f t="shared" si="240"/>
        <v>819.25024104754266</v>
      </c>
      <c r="AA359" s="5">
        <v>28.664999999999999</v>
      </c>
      <c r="AB359">
        <f t="shared" si="241"/>
        <v>2866500</v>
      </c>
      <c r="AC359">
        <f t="shared" si="242"/>
        <v>6.4573519461106939</v>
      </c>
      <c r="AD359">
        <f t="shared" si="243"/>
        <v>0.74299999999999855</v>
      </c>
      <c r="AE359">
        <f t="shared" si="244"/>
        <v>3.2759622144192266</v>
      </c>
      <c r="AF359">
        <f t="shared" si="245"/>
        <v>-3.7102219632856315E-4</v>
      </c>
      <c r="AG359">
        <f t="shared" si="246"/>
        <v>1.2325950000000028</v>
      </c>
      <c r="AH359">
        <f t="shared" si="247"/>
        <v>773.71534526976188</v>
      </c>
      <c r="AJ359" s="6">
        <v>27.22</v>
      </c>
      <c r="AK359">
        <f t="shared" si="248"/>
        <v>2722000</v>
      </c>
      <c r="AL359">
        <f t="shared" si="249"/>
        <v>6.4348881208673161</v>
      </c>
      <c r="AM359">
        <f t="shared" si="250"/>
        <v>0.81899999999999906</v>
      </c>
      <c r="AN359">
        <f t="shared" si="251"/>
        <v>3.7521222702395067</v>
      </c>
      <c r="AO359">
        <f t="shared" si="252"/>
        <v>-3.7102219632856315E-4</v>
      </c>
      <c r="AP359">
        <f t="shared" si="253"/>
        <v>1.1704600000000027</v>
      </c>
      <c r="AQ359">
        <f t="shared" si="254"/>
        <v>734.71242624255774</v>
      </c>
      <c r="AS359" s="7">
        <v>25.172999999999998</v>
      </c>
      <c r="AT359">
        <f t="shared" si="255"/>
        <v>2517300</v>
      </c>
      <c r="AU359">
        <f t="shared" si="256"/>
        <v>6.400934975810852</v>
      </c>
      <c r="AV359">
        <f t="shared" si="257"/>
        <v>0.38299999999999912</v>
      </c>
      <c r="AW359">
        <f t="shared" si="258"/>
        <v>1.5634512069381989</v>
      </c>
      <c r="AX359">
        <f t="shared" si="259"/>
        <v>-3.7102219632856315E-4</v>
      </c>
      <c r="AY359">
        <f t="shared" si="260"/>
        <v>1.0824390000000024</v>
      </c>
      <c r="AZ359">
        <f t="shared" si="261"/>
        <v>679.46054025730734</v>
      </c>
      <c r="BB359" s="8" t="s">
        <v>101</v>
      </c>
      <c r="BC359" t="e">
        <f t="shared" si="262"/>
        <v>#VALUE!</v>
      </c>
      <c r="BD359" t="e">
        <f t="shared" si="263"/>
        <v>#VALUE!</v>
      </c>
      <c r="BE359" t="e">
        <f t="shared" si="264"/>
        <v>#VALUE!</v>
      </c>
      <c r="BF359" t="e">
        <f t="shared" si="265"/>
        <v>#VALUE!</v>
      </c>
      <c r="BG359">
        <f t="shared" si="266"/>
        <v>-3.7102219632856315E-4</v>
      </c>
      <c r="BH359" t="e">
        <f t="shared" si="267"/>
        <v>#VALUE!</v>
      </c>
      <c r="BI359" t="e">
        <f t="shared" si="268"/>
        <v>#VALUE!</v>
      </c>
    </row>
    <row r="360" spans="1:61" x14ac:dyDescent="0.25">
      <c r="A360">
        <v>-4</v>
      </c>
      <c r="B360">
        <v>39.9</v>
      </c>
      <c r="C360">
        <f t="shared" si="225"/>
        <v>3.9900000000000001E-5</v>
      </c>
      <c r="D360">
        <f t="shared" si="226"/>
        <v>-4.3990271043132516</v>
      </c>
      <c r="E360">
        <f t="shared" si="269"/>
        <v>-3.5999999999999655E-7</v>
      </c>
      <c r="I360" s="3">
        <v>32.256999999999998</v>
      </c>
      <c r="J360">
        <f t="shared" si="227"/>
        <v>3225700</v>
      </c>
      <c r="K360">
        <f t="shared" si="228"/>
        <v>6.5086239742113463</v>
      </c>
      <c r="L360">
        <f t="shared" si="229"/>
        <v>0.9389999999999965</v>
      </c>
      <c r="M360">
        <f t="shared" si="230"/>
        <v>4.6026469891823902</v>
      </c>
      <c r="N360">
        <f t="shared" si="231"/>
        <v>-3.2192837826375276E-4</v>
      </c>
      <c r="O360">
        <f t="shared" si="232"/>
        <v>1.1612519999999888</v>
      </c>
      <c r="P360">
        <f t="shared" si="233"/>
        <v>862.88389562162331</v>
      </c>
      <c r="R360" s="4">
        <v>31.071999999999999</v>
      </c>
      <c r="S360">
        <f t="shared" si="234"/>
        <v>3107200</v>
      </c>
      <c r="T360">
        <f t="shared" si="235"/>
        <v>6.4923692082279105</v>
      </c>
      <c r="U360">
        <f t="shared" si="236"/>
        <v>0.71999999999999886</v>
      </c>
      <c r="V360">
        <f t="shared" si="237"/>
        <v>3.6653267754311685</v>
      </c>
      <c r="W360">
        <f t="shared" si="238"/>
        <v>-3.2192837826375276E-4</v>
      </c>
      <c r="X360">
        <f t="shared" si="239"/>
        <v>1.1185919999999894</v>
      </c>
      <c r="Y360">
        <f t="shared" si="240"/>
        <v>831.18480964612581</v>
      </c>
      <c r="AA360" s="5">
        <v>29.521000000000001</v>
      </c>
      <c r="AB360">
        <f t="shared" si="241"/>
        <v>2952100</v>
      </c>
      <c r="AC360">
        <f t="shared" si="242"/>
        <v>6.4701310647745176</v>
      </c>
      <c r="AD360">
        <f t="shared" si="243"/>
        <v>0.85600000000000165</v>
      </c>
      <c r="AE360">
        <f t="shared" si="244"/>
        <v>5.0075593808685719</v>
      </c>
      <c r="AF360">
        <f t="shared" si="245"/>
        <v>-3.2192837826375276E-4</v>
      </c>
      <c r="AG360">
        <f t="shared" si="246"/>
        <v>1.0627559999999898</v>
      </c>
      <c r="AH360">
        <f t="shared" si="247"/>
        <v>789.69511990098101</v>
      </c>
      <c r="AJ360" s="6">
        <v>28.152999999999999</v>
      </c>
      <c r="AK360">
        <f t="shared" si="248"/>
        <v>2815300</v>
      </c>
      <c r="AL360">
        <f t="shared" si="249"/>
        <v>6.4495246803250286</v>
      </c>
      <c r="AM360">
        <f t="shared" si="250"/>
        <v>0.93299999999999983</v>
      </c>
      <c r="AN360">
        <f t="shared" si="251"/>
        <v>5.579407781927384</v>
      </c>
      <c r="AO360">
        <f t="shared" si="252"/>
        <v>-3.2192837826375276E-4</v>
      </c>
      <c r="AP360">
        <f t="shared" si="253"/>
        <v>1.0135079999999903</v>
      </c>
      <c r="AQ360">
        <f t="shared" si="254"/>
        <v>753.10073204065975</v>
      </c>
      <c r="AS360" s="7">
        <v>25.529</v>
      </c>
      <c r="AT360">
        <f t="shared" si="255"/>
        <v>2552900</v>
      </c>
      <c r="AU360">
        <f t="shared" si="256"/>
        <v>6.4070338033280381</v>
      </c>
      <c r="AV360">
        <f t="shared" si="257"/>
        <v>0.35600000000000165</v>
      </c>
      <c r="AW360">
        <f t="shared" si="258"/>
        <v>2.1703860450862593</v>
      </c>
      <c r="AX360">
        <f t="shared" si="259"/>
        <v>-3.2192837826375276E-4</v>
      </c>
      <c r="AY360">
        <f t="shared" si="260"/>
        <v>0.9190439999999912</v>
      </c>
      <c r="AZ360">
        <f t="shared" si="261"/>
        <v>682.90798807466354</v>
      </c>
      <c r="BB360" s="8" t="s">
        <v>102</v>
      </c>
      <c r="BC360" t="e">
        <f t="shared" si="262"/>
        <v>#VALUE!</v>
      </c>
      <c r="BD360" t="e">
        <f t="shared" si="263"/>
        <v>#VALUE!</v>
      </c>
      <c r="BE360" t="e">
        <f t="shared" si="264"/>
        <v>#VALUE!</v>
      </c>
      <c r="BF360" t="e">
        <f t="shared" si="265"/>
        <v>#VALUE!</v>
      </c>
      <c r="BG360">
        <f t="shared" si="266"/>
        <v>-3.2192837826375276E-4</v>
      </c>
      <c r="BH360" t="e">
        <f t="shared" si="267"/>
        <v>#VALUE!</v>
      </c>
      <c r="BI360" t="e">
        <f t="shared" si="268"/>
        <v>#VALUE!</v>
      </c>
    </row>
    <row r="361" spans="1:61" x14ac:dyDescent="0.25">
      <c r="A361">
        <v>-3</v>
      </c>
      <c r="B361">
        <v>39.630000000000003</v>
      </c>
      <c r="C361">
        <f t="shared" si="225"/>
        <v>3.9630000000000005E-5</v>
      </c>
      <c r="D361">
        <f t="shared" si="226"/>
        <v>-4.4019759276658101</v>
      </c>
      <c r="E361">
        <f t="shared" si="269"/>
        <v>-2.6999999999999572E-7</v>
      </c>
      <c r="I361" s="3">
        <v>33.280999999999999</v>
      </c>
      <c r="J361">
        <f t="shared" si="227"/>
        <v>3328100</v>
      </c>
      <c r="K361">
        <f t="shared" si="228"/>
        <v>6.5221963671366305</v>
      </c>
      <c r="L361">
        <f t="shared" si="229"/>
        <v>1.0240000000000009</v>
      </c>
      <c r="M361">
        <f t="shared" si="230"/>
        <v>6.5936998735099337</v>
      </c>
      <c r="N361">
        <f t="shared" si="231"/>
        <v>-2.6025895808332034E-4</v>
      </c>
      <c r="O361">
        <f t="shared" si="232"/>
        <v>0.89858699999998581</v>
      </c>
      <c r="P361">
        <f t="shared" si="233"/>
        <v>884.25176063135962</v>
      </c>
      <c r="R361" s="4">
        <v>31.855</v>
      </c>
      <c r="S361">
        <f t="shared" si="234"/>
        <v>3185500</v>
      </c>
      <c r="T361">
        <f t="shared" si="235"/>
        <v>6.50317760941806</v>
      </c>
      <c r="U361">
        <f t="shared" si="236"/>
        <v>0.78300000000000125</v>
      </c>
      <c r="V361">
        <f t="shared" si="237"/>
        <v>5.5610677634422752</v>
      </c>
      <c r="W361">
        <f t="shared" si="238"/>
        <v>-2.6025895808332034E-4</v>
      </c>
      <c r="X361">
        <f t="shared" si="239"/>
        <v>0.86008499999998633</v>
      </c>
      <c r="Y361">
        <f t="shared" si="240"/>
        <v>846.36398650617355</v>
      </c>
      <c r="AA361" s="5">
        <v>30.542000000000002</v>
      </c>
      <c r="AB361">
        <f t="shared" si="241"/>
        <v>3054200</v>
      </c>
      <c r="AC361">
        <f t="shared" si="242"/>
        <v>6.4848974728161464</v>
      </c>
      <c r="AD361">
        <f t="shared" si="243"/>
        <v>1.0210000000000008</v>
      </c>
      <c r="AE361">
        <f t="shared" si="244"/>
        <v>7.6481388152458942</v>
      </c>
      <c r="AF361">
        <f t="shared" si="245"/>
        <v>-2.6025895808332034E-4</v>
      </c>
      <c r="AG361">
        <f t="shared" si="246"/>
        <v>0.82463399999998688</v>
      </c>
      <c r="AH361">
        <f t="shared" si="247"/>
        <v>811.47853950310946</v>
      </c>
      <c r="AJ361" s="6">
        <v>29.24</v>
      </c>
      <c r="AK361">
        <f t="shared" si="248"/>
        <v>2924000</v>
      </c>
      <c r="AL361">
        <f t="shared" si="249"/>
        <v>6.4659773682858228</v>
      </c>
      <c r="AM361">
        <f t="shared" si="250"/>
        <v>1.0869999999999997</v>
      </c>
      <c r="AN361">
        <f t="shared" si="251"/>
        <v>8.4163961687938844</v>
      </c>
      <c r="AO361">
        <f t="shared" si="252"/>
        <v>-2.6025895808332034E-4</v>
      </c>
      <c r="AP361">
        <f t="shared" si="253"/>
        <v>0.78947999999998753</v>
      </c>
      <c r="AQ361">
        <f t="shared" si="254"/>
        <v>776.88535443228739</v>
      </c>
      <c r="AS361" s="7">
        <v>25.908000000000001</v>
      </c>
      <c r="AT361">
        <f t="shared" si="255"/>
        <v>2590800</v>
      </c>
      <c r="AU361">
        <f t="shared" si="256"/>
        <v>6.4134338883818556</v>
      </c>
      <c r="AV361">
        <f t="shared" si="257"/>
        <v>0.37900000000000134</v>
      </c>
      <c r="AW361">
        <f t="shared" si="258"/>
        <v>3.0658043394905357</v>
      </c>
      <c r="AX361">
        <f t="shared" si="259"/>
        <v>-2.6025895808332034E-4</v>
      </c>
      <c r="AY361">
        <f t="shared" si="260"/>
        <v>0.69951599999998892</v>
      </c>
      <c r="AZ361">
        <f t="shared" si="261"/>
        <v>688.35655822953845</v>
      </c>
      <c r="BB361" s="8" t="s">
        <v>103</v>
      </c>
      <c r="BC361" t="e">
        <f t="shared" si="262"/>
        <v>#VALUE!</v>
      </c>
      <c r="BD361" t="e">
        <f t="shared" si="263"/>
        <v>#VALUE!</v>
      </c>
      <c r="BE361" t="e">
        <f t="shared" si="264"/>
        <v>#VALUE!</v>
      </c>
      <c r="BF361" t="e">
        <f t="shared" si="265"/>
        <v>#VALUE!</v>
      </c>
      <c r="BG361">
        <f t="shared" si="266"/>
        <v>-2.6025895808332034E-4</v>
      </c>
      <c r="BH361" t="e">
        <f t="shared" si="267"/>
        <v>#VALUE!</v>
      </c>
      <c r="BI361" t="e">
        <f t="shared" si="268"/>
        <v>#VALUE!</v>
      </c>
    </row>
    <row r="362" spans="1:61" x14ac:dyDescent="0.25">
      <c r="A362">
        <v>-2</v>
      </c>
      <c r="B362">
        <v>39.43</v>
      </c>
      <c r="C362">
        <f t="shared" si="225"/>
        <v>3.943E-5</v>
      </c>
      <c r="D362">
        <f t="shared" si="226"/>
        <v>-4.4041732229267767</v>
      </c>
      <c r="E362">
        <f t="shared" si="269"/>
        <v>-2.0000000000000486E-7</v>
      </c>
      <c r="I362" s="3">
        <v>34.409999999999997</v>
      </c>
      <c r="J362">
        <f t="shared" si="227"/>
        <v>3440999.9999999995</v>
      </c>
      <c r="K362">
        <f t="shared" si="228"/>
        <v>6.5366846726209298</v>
      </c>
      <c r="L362">
        <f t="shared" si="229"/>
        <v>1.1289999999999978</v>
      </c>
      <c r="M362">
        <f t="shared" si="230"/>
        <v>11.660784471786318</v>
      </c>
      <c r="N362">
        <f t="shared" si="231"/>
        <v>-1.8603227957034174E-4</v>
      </c>
      <c r="O362">
        <f t="shared" si="232"/>
        <v>0.68820000000001669</v>
      </c>
      <c r="P362">
        <f t="shared" si="233"/>
        <v>909.63454150306495</v>
      </c>
      <c r="R362" s="4">
        <v>32.764000000000003</v>
      </c>
      <c r="S362">
        <f t="shared" si="234"/>
        <v>3276400.0000000005</v>
      </c>
      <c r="T362">
        <f t="shared" si="235"/>
        <v>6.5153969172605857</v>
      </c>
      <c r="U362">
        <f t="shared" si="236"/>
        <v>0.90900000000000247</v>
      </c>
      <c r="V362">
        <f t="shared" si="237"/>
        <v>10.252198273845721</v>
      </c>
      <c r="W362">
        <f t="shared" si="238"/>
        <v>-1.8603227957034174E-4</v>
      </c>
      <c r="X362">
        <f t="shared" si="239"/>
        <v>0.65528000000001607</v>
      </c>
      <c r="Y362">
        <f t="shared" si="240"/>
        <v>866.122235332939</v>
      </c>
      <c r="AA362" s="5">
        <v>31.747</v>
      </c>
      <c r="AB362">
        <f t="shared" si="241"/>
        <v>3174700</v>
      </c>
      <c r="AC362">
        <f t="shared" si="242"/>
        <v>6.5017026919901006</v>
      </c>
      <c r="AD362">
        <f t="shared" si="243"/>
        <v>1.2049999999999983</v>
      </c>
      <c r="AE362">
        <f t="shared" si="244"/>
        <v>14.464780404802985</v>
      </c>
      <c r="AF362">
        <f t="shared" si="245"/>
        <v>-1.8603227957034174E-4</v>
      </c>
      <c r="AG362">
        <f t="shared" si="246"/>
        <v>0.63494000000001538</v>
      </c>
      <c r="AH362">
        <f t="shared" si="247"/>
        <v>839.23765734082565</v>
      </c>
      <c r="AJ362" s="6">
        <v>30.512</v>
      </c>
      <c r="AK362">
        <f t="shared" si="248"/>
        <v>3051200</v>
      </c>
      <c r="AL362">
        <f t="shared" si="249"/>
        <v>6.4844706757019308</v>
      </c>
      <c r="AM362">
        <f t="shared" si="250"/>
        <v>1.272000000000002</v>
      </c>
      <c r="AN362">
        <f t="shared" si="251"/>
        <v>15.64246053793366</v>
      </c>
      <c r="AO362">
        <f t="shared" si="252"/>
        <v>-1.8603227957034174E-4</v>
      </c>
      <c r="AP362">
        <f t="shared" si="253"/>
        <v>0.61024000000001488</v>
      </c>
      <c r="AQ362">
        <f t="shared" si="254"/>
        <v>806.59021012326434</v>
      </c>
      <c r="AS362" s="7">
        <v>26.312999999999999</v>
      </c>
      <c r="AT362">
        <f t="shared" si="255"/>
        <v>2631300</v>
      </c>
      <c r="AU362">
        <f t="shared" si="256"/>
        <v>6.4201703657280689</v>
      </c>
      <c r="AV362">
        <f t="shared" si="257"/>
        <v>0.40499999999999758</v>
      </c>
      <c r="AW362">
        <f t="shared" si="258"/>
        <v>5.7717118836692123</v>
      </c>
      <c r="AX362">
        <f t="shared" si="259"/>
        <v>-1.8603227957034174E-4</v>
      </c>
      <c r="AY362">
        <f t="shared" si="260"/>
        <v>0.52626000000001283</v>
      </c>
      <c r="AZ362">
        <f t="shared" si="261"/>
        <v>695.58888958355578</v>
      </c>
      <c r="BB362" s="8" t="s">
        <v>104</v>
      </c>
      <c r="BC362" t="e">
        <f t="shared" si="262"/>
        <v>#VALUE!</v>
      </c>
      <c r="BD362" t="e">
        <f t="shared" si="263"/>
        <v>#VALUE!</v>
      </c>
      <c r="BE362" t="e">
        <f t="shared" si="264"/>
        <v>#VALUE!</v>
      </c>
      <c r="BF362" t="e">
        <f t="shared" si="265"/>
        <v>#VALUE!</v>
      </c>
      <c r="BG362">
        <f t="shared" si="266"/>
        <v>-1.8603227957034174E-4</v>
      </c>
      <c r="BH362" t="e">
        <f t="shared" si="267"/>
        <v>#VALUE!</v>
      </c>
      <c r="BI362" t="e">
        <f t="shared" si="268"/>
        <v>#VALUE!</v>
      </c>
    </row>
    <row r="363" spans="1:61" x14ac:dyDescent="0.25">
      <c r="A363">
        <v>-1</v>
      </c>
      <c r="B363">
        <v>39.31</v>
      </c>
      <c r="C363">
        <f t="shared" si="225"/>
        <v>3.9310000000000001E-5</v>
      </c>
      <c r="D363">
        <f t="shared" si="226"/>
        <v>-4.4054969561799107</v>
      </c>
      <c r="E363">
        <f t="shared" si="269"/>
        <v>-1.1999999999999885E-7</v>
      </c>
      <c r="I363" s="3">
        <v>35.655000000000001</v>
      </c>
      <c r="J363">
        <f t="shared" si="227"/>
        <v>3565500</v>
      </c>
      <c r="K363">
        <f t="shared" si="228"/>
        <v>6.5521204407838614</v>
      </c>
      <c r="L363">
        <f t="shared" si="229"/>
        <v>1.2450000000000045</v>
      </c>
      <c r="M363">
        <f t="shared" si="230"/>
        <v>36.902066189186833</v>
      </c>
      <c r="N363">
        <f t="shared" si="231"/>
        <v>-9.9270583182625716E-5</v>
      </c>
      <c r="O363">
        <f t="shared" si="232"/>
        <v>0.42785999999999591</v>
      </c>
      <c r="P363">
        <f t="shared" si="233"/>
        <v>939.67782515444048</v>
      </c>
      <c r="R363" s="4">
        <v>33.804000000000002</v>
      </c>
      <c r="S363">
        <f t="shared" si="234"/>
        <v>3380400</v>
      </c>
      <c r="T363">
        <f t="shared" si="235"/>
        <v>6.5289680930333978</v>
      </c>
      <c r="U363">
        <f t="shared" si="236"/>
        <v>1.0399999999999991</v>
      </c>
      <c r="V363">
        <f t="shared" si="237"/>
        <v>33.562244652726278</v>
      </c>
      <c r="W363">
        <f t="shared" si="238"/>
        <v>-9.9270583182625716E-5</v>
      </c>
      <c r="X363">
        <f t="shared" si="239"/>
        <v>0.40564799999999612</v>
      </c>
      <c r="Y363">
        <f t="shared" si="240"/>
        <v>890.89522371394492</v>
      </c>
      <c r="AA363" s="5">
        <v>33.177999999999997</v>
      </c>
      <c r="AB363">
        <f t="shared" si="241"/>
        <v>3317799.9999999995</v>
      </c>
      <c r="AC363">
        <f t="shared" si="242"/>
        <v>6.5208502028112187</v>
      </c>
      <c r="AD363">
        <f t="shared" si="243"/>
        <v>1.4309999999999974</v>
      </c>
      <c r="AE363">
        <f t="shared" si="244"/>
        <v>48.800628933933396</v>
      </c>
      <c r="AF363">
        <f t="shared" si="245"/>
        <v>-9.9270583182625716E-5</v>
      </c>
      <c r="AG363">
        <f t="shared" si="246"/>
        <v>0.39813599999999616</v>
      </c>
      <c r="AH363">
        <f t="shared" si="247"/>
        <v>874.39716401553835</v>
      </c>
      <c r="AJ363" s="6">
        <v>32.002000000000002</v>
      </c>
      <c r="AK363">
        <f t="shared" si="248"/>
        <v>3200200.0000000005</v>
      </c>
      <c r="AL363">
        <f t="shared" si="249"/>
        <v>6.5051771208768292</v>
      </c>
      <c r="AM363">
        <f t="shared" si="250"/>
        <v>1.490000000000002</v>
      </c>
      <c r="AN363">
        <f t="shared" si="251"/>
        <v>51.539293869582181</v>
      </c>
      <c r="AO363">
        <f t="shared" si="252"/>
        <v>-9.9270583182625716E-5</v>
      </c>
      <c r="AP363">
        <f t="shared" si="253"/>
        <v>0.38402399999999637</v>
      </c>
      <c r="AQ363">
        <f t="shared" si="254"/>
        <v>843.40400394313303</v>
      </c>
      <c r="AS363" s="7">
        <v>26.78</v>
      </c>
      <c r="AT363">
        <f t="shared" si="255"/>
        <v>2678000</v>
      </c>
      <c r="AU363">
        <f t="shared" si="256"/>
        <v>6.4278105726759902</v>
      </c>
      <c r="AV363">
        <f t="shared" si="257"/>
        <v>0.4670000000000023</v>
      </c>
      <c r="AW363">
        <f t="shared" si="258"/>
        <v>20.687350720397248</v>
      </c>
      <c r="AX363">
        <f t="shared" si="259"/>
        <v>-9.9270583182625716E-5</v>
      </c>
      <c r="AY363">
        <f t="shared" si="260"/>
        <v>0.32135999999999693</v>
      </c>
      <c r="AZ363">
        <f t="shared" si="261"/>
        <v>705.77961457399851</v>
      </c>
      <c r="BB363" s="8" t="s">
        <v>105</v>
      </c>
      <c r="BC363" t="e">
        <f t="shared" si="262"/>
        <v>#VALUE!</v>
      </c>
      <c r="BD363" t="e">
        <f t="shared" si="263"/>
        <v>#VALUE!</v>
      </c>
      <c r="BE363" t="e">
        <f t="shared" si="264"/>
        <v>#VALUE!</v>
      </c>
      <c r="BF363" t="e">
        <f t="shared" si="265"/>
        <v>#VALUE!</v>
      </c>
      <c r="BG363">
        <f t="shared" si="266"/>
        <v>-9.9270583182625716E-5</v>
      </c>
      <c r="BH363" t="e">
        <f t="shared" si="267"/>
        <v>#VALUE!</v>
      </c>
      <c r="BI363" t="e">
        <f t="shared" si="268"/>
        <v>#VALUE!</v>
      </c>
    </row>
    <row r="364" spans="1:61" x14ac:dyDescent="0.25">
      <c r="A364">
        <v>0</v>
      </c>
      <c r="B364">
        <v>39.270000000000003</v>
      </c>
      <c r="C364">
        <f t="shared" si="225"/>
        <v>3.9270000000000002E-5</v>
      </c>
      <c r="D364">
        <f t="shared" si="226"/>
        <v>-4.4059390987295819</v>
      </c>
      <c r="E364">
        <f t="shared" si="269"/>
        <v>-3.9999999999999617E-8</v>
      </c>
      <c r="I364" s="3">
        <v>37.020000000000003</v>
      </c>
      <c r="J364">
        <f t="shared" si="227"/>
        <v>3702000.0000000005</v>
      </c>
      <c r="K364">
        <f t="shared" si="228"/>
        <v>6.568436414416885</v>
      </c>
      <c r="L364">
        <f t="shared" si="229"/>
        <v>1.365000000000002</v>
      </c>
      <c r="M364">
        <f t="shared" si="230"/>
        <v>-38.963258398215707</v>
      </c>
      <c r="N364">
        <f t="shared" si="231"/>
        <v>0</v>
      </c>
      <c r="O364">
        <f t="shared" si="232"/>
        <v>0.1480799999999986</v>
      </c>
      <c r="P364">
        <f t="shared" si="233"/>
        <v>974.65925137026773</v>
      </c>
      <c r="R364" s="4">
        <v>34.978999999999999</v>
      </c>
      <c r="S364">
        <f t="shared" si="234"/>
        <v>3497900</v>
      </c>
      <c r="T364">
        <f t="shared" si="235"/>
        <v>6.5438073894568438</v>
      </c>
      <c r="U364">
        <f t="shared" si="236"/>
        <v>1.1749999999999972</v>
      </c>
      <c r="V364">
        <f t="shared" si="237"/>
        <v>-37.655803103703612</v>
      </c>
      <c r="W364">
        <f t="shared" si="238"/>
        <v>0</v>
      </c>
      <c r="X364">
        <f t="shared" si="239"/>
        <v>0.13991599999999865</v>
      </c>
      <c r="Y364">
        <f t="shared" si="240"/>
        <v>920.9239857828361</v>
      </c>
      <c r="AA364" s="5">
        <v>34.868000000000002</v>
      </c>
      <c r="AB364">
        <f t="shared" si="241"/>
        <v>3486800</v>
      </c>
      <c r="AC364">
        <f t="shared" si="242"/>
        <v>6.5424270373136277</v>
      </c>
      <c r="AD364">
        <f t="shared" si="243"/>
        <v>1.6900000000000048</v>
      </c>
      <c r="AE364">
        <f t="shared" si="244"/>
        <v>-53.424761357934024</v>
      </c>
      <c r="AF364">
        <f t="shared" si="245"/>
        <v>0</v>
      </c>
      <c r="AG364">
        <f t="shared" si="246"/>
        <v>0.13947199999999865</v>
      </c>
      <c r="AH364">
        <f t="shared" si="247"/>
        <v>918.0015877033627</v>
      </c>
      <c r="AJ364" s="6">
        <v>33.725999999999999</v>
      </c>
      <c r="AK364">
        <f t="shared" si="248"/>
        <v>3372600</v>
      </c>
      <c r="AL364">
        <f t="shared" si="249"/>
        <v>6.5279648356765811</v>
      </c>
      <c r="AM364">
        <f t="shared" si="250"/>
        <v>1.7239999999999966</v>
      </c>
      <c r="AN364">
        <f t="shared" si="251"/>
        <v>-55.238955668940982</v>
      </c>
      <c r="AO364">
        <f t="shared" si="252"/>
        <v>0</v>
      </c>
      <c r="AP364">
        <f t="shared" si="253"/>
        <v>0.13490399999999872</v>
      </c>
      <c r="AQ364">
        <f t="shared" si="254"/>
        <v>887.93511376860192</v>
      </c>
      <c r="AS364" s="7">
        <v>27.35</v>
      </c>
      <c r="AT364">
        <f t="shared" si="255"/>
        <v>2735000</v>
      </c>
      <c r="AU364">
        <f t="shared" si="256"/>
        <v>6.4369573306694496</v>
      </c>
      <c r="AV364">
        <f t="shared" si="257"/>
        <v>0.57000000000000028</v>
      </c>
      <c r="AW364">
        <f t="shared" si="258"/>
        <v>-24.998594634797051</v>
      </c>
      <c r="AX364">
        <f t="shared" si="259"/>
        <v>0</v>
      </c>
      <c r="AY364">
        <f t="shared" si="260"/>
        <v>0.10939999999999896</v>
      </c>
      <c r="AZ364">
        <f t="shared" si="261"/>
        <v>720.06835561795833</v>
      </c>
      <c r="BB364" s="8" t="s">
        <v>106</v>
      </c>
      <c r="BC364" t="e">
        <f t="shared" si="262"/>
        <v>#VALUE!</v>
      </c>
      <c r="BD364" t="e">
        <f t="shared" si="263"/>
        <v>#VALUE!</v>
      </c>
      <c r="BE364" t="e">
        <f t="shared" si="264"/>
        <v>#VALUE!</v>
      </c>
      <c r="BF364" t="e">
        <f t="shared" si="265"/>
        <v>#VALUE!</v>
      </c>
      <c r="BG364">
        <f t="shared" si="266"/>
        <v>0</v>
      </c>
      <c r="BH364" t="e">
        <f t="shared" si="267"/>
        <v>#VALUE!</v>
      </c>
      <c r="BI364" t="e">
        <f t="shared" si="268"/>
        <v>#VALUE!</v>
      </c>
    </row>
    <row r="365" spans="1:61" x14ac:dyDescent="0.25">
      <c r="A365">
        <v>1</v>
      </c>
      <c r="B365">
        <v>39.31</v>
      </c>
      <c r="C365">
        <f t="shared" si="225"/>
        <v>3.9310000000000001E-5</v>
      </c>
      <c r="D365">
        <f t="shared" si="226"/>
        <v>-4.4054969561799107</v>
      </c>
      <c r="E365">
        <f t="shared" si="269"/>
        <v>3.9999999999999617E-8</v>
      </c>
      <c r="I365" s="3">
        <v>38.518000000000001</v>
      </c>
      <c r="J365">
        <f t="shared" si="227"/>
        <v>3851800</v>
      </c>
      <c r="K365">
        <f t="shared" si="228"/>
        <v>6.5856637288285711</v>
      </c>
      <c r="L365">
        <f t="shared" si="229"/>
        <v>1.4979999999999976</v>
      </c>
      <c r="M365">
        <f t="shared" si="230"/>
        <v>-13.638903403125227</v>
      </c>
      <c r="N365">
        <f t="shared" si="231"/>
        <v>1.1174945559724869E-4</v>
      </c>
      <c r="O365">
        <f t="shared" si="232"/>
        <v>-0.15407199999999852</v>
      </c>
      <c r="P365">
        <f t="shared" si="233"/>
        <v>1015.1314112830947</v>
      </c>
      <c r="R365" s="4">
        <v>36.345999999999997</v>
      </c>
      <c r="S365">
        <f t="shared" si="234"/>
        <v>3634599.9999999995</v>
      </c>
      <c r="T365">
        <f t="shared" si="235"/>
        <v>6.5604566222510332</v>
      </c>
      <c r="U365">
        <f t="shared" si="236"/>
        <v>1.3669999999999973</v>
      </c>
      <c r="V365">
        <f t="shared" si="237"/>
        <v>-14.306674781947484</v>
      </c>
      <c r="W365">
        <f t="shared" si="238"/>
        <v>1.1174945559724869E-4</v>
      </c>
      <c r="X365">
        <f t="shared" si="239"/>
        <v>-0.1453839999999986</v>
      </c>
      <c r="Y365">
        <f t="shared" si="240"/>
        <v>957.88894216977405</v>
      </c>
      <c r="AA365" s="5">
        <v>36.817</v>
      </c>
      <c r="AB365">
        <f t="shared" si="241"/>
        <v>3681700</v>
      </c>
      <c r="AC365">
        <f t="shared" si="242"/>
        <v>6.5660483975160018</v>
      </c>
      <c r="AD365">
        <f t="shared" si="243"/>
        <v>1.9489999999999981</v>
      </c>
      <c r="AE365">
        <f t="shared" si="244"/>
        <v>-19.116874671067492</v>
      </c>
      <c r="AF365">
        <f t="shared" si="245"/>
        <v>1.1174945559724869E-4</v>
      </c>
      <c r="AG365">
        <f t="shared" si="246"/>
        <v>-0.14726799999999859</v>
      </c>
      <c r="AH365">
        <f t="shared" si="247"/>
        <v>970.30201903550801</v>
      </c>
      <c r="AJ365" s="6">
        <v>35.677</v>
      </c>
      <c r="AK365">
        <f t="shared" si="248"/>
        <v>3567700</v>
      </c>
      <c r="AL365">
        <f t="shared" si="249"/>
        <v>6.5523883283772228</v>
      </c>
      <c r="AM365">
        <f t="shared" si="250"/>
        <v>1.9510000000000005</v>
      </c>
      <c r="AN365">
        <f t="shared" si="251"/>
        <v>-19.52782611013928</v>
      </c>
      <c r="AO365">
        <f t="shared" si="252"/>
        <v>1.1174945559724869E-4</v>
      </c>
      <c r="AP365">
        <f t="shared" si="253"/>
        <v>-0.14270799999999864</v>
      </c>
      <c r="AQ365">
        <f t="shared" si="254"/>
        <v>940.25762916940039</v>
      </c>
      <c r="AS365" s="7">
        <v>28.055</v>
      </c>
      <c r="AT365">
        <f t="shared" si="255"/>
        <v>2805500</v>
      </c>
      <c r="AU365">
        <f t="shared" si="256"/>
        <v>6.4480102730394764</v>
      </c>
      <c r="AV365">
        <f t="shared" si="257"/>
        <v>0.70499999999999829</v>
      </c>
      <c r="AW365">
        <f t="shared" si="258"/>
        <v>-10.144205928418772</v>
      </c>
      <c r="AX365">
        <f t="shared" si="259"/>
        <v>1.1174945559724869E-4</v>
      </c>
      <c r="AY365">
        <f t="shared" si="260"/>
        <v>-0.11221999999999893</v>
      </c>
      <c r="AZ365">
        <f t="shared" si="261"/>
        <v>739.38189271372391</v>
      </c>
      <c r="BB365" s="8" t="s">
        <v>107</v>
      </c>
      <c r="BC365" t="e">
        <f t="shared" si="262"/>
        <v>#VALUE!</v>
      </c>
      <c r="BD365" t="e">
        <f t="shared" si="263"/>
        <v>#VALUE!</v>
      </c>
      <c r="BE365" t="e">
        <f t="shared" si="264"/>
        <v>#VALUE!</v>
      </c>
      <c r="BF365" t="e">
        <f t="shared" si="265"/>
        <v>#VALUE!</v>
      </c>
      <c r="BG365">
        <f t="shared" si="266"/>
        <v>1.1174945559724869E-4</v>
      </c>
      <c r="BH365" t="e">
        <f t="shared" si="267"/>
        <v>#VALUE!</v>
      </c>
      <c r="BI365" t="e">
        <f t="shared" si="268"/>
        <v>#VALUE!</v>
      </c>
    </row>
    <row r="366" spans="1:61" x14ac:dyDescent="0.25">
      <c r="A366">
        <v>2</v>
      </c>
      <c r="B366">
        <v>39.43</v>
      </c>
      <c r="C366">
        <f t="shared" si="225"/>
        <v>3.943E-5</v>
      </c>
      <c r="D366">
        <f t="shared" si="226"/>
        <v>-4.4041732229267767</v>
      </c>
      <c r="E366">
        <f t="shared" si="269"/>
        <v>1.1999999999999885E-7</v>
      </c>
      <c r="I366" s="3">
        <v>40.152999999999999</v>
      </c>
      <c r="J366">
        <f t="shared" si="227"/>
        <v>4015300</v>
      </c>
      <c r="K366">
        <f t="shared" si="228"/>
        <v>6.6037179987995698</v>
      </c>
      <c r="L366">
        <f t="shared" si="229"/>
        <v>1.634999999999998</v>
      </c>
      <c r="M366">
        <f t="shared" si="230"/>
        <v>-8.3798915827697016</v>
      </c>
      <c r="N366">
        <f t="shared" si="231"/>
        <v>2.3594389451719877E-4</v>
      </c>
      <c r="O366">
        <f t="shared" si="232"/>
        <v>-0.48183599999999538</v>
      </c>
      <c r="P366">
        <f t="shared" si="233"/>
        <v>1061.4517798597087</v>
      </c>
      <c r="R366" s="4">
        <v>37.966000000000001</v>
      </c>
      <c r="S366">
        <f t="shared" si="234"/>
        <v>3796600</v>
      </c>
      <c r="T366">
        <f t="shared" si="235"/>
        <v>6.57939484340167</v>
      </c>
      <c r="U366">
        <f t="shared" si="236"/>
        <v>1.6200000000000045</v>
      </c>
      <c r="V366">
        <f t="shared" si="237"/>
        <v>-9.065890278957184</v>
      </c>
      <c r="W366">
        <f t="shared" si="238"/>
        <v>2.3594389451719877E-4</v>
      </c>
      <c r="X366">
        <f t="shared" si="239"/>
        <v>-0.45559199999999561</v>
      </c>
      <c r="Y366">
        <f t="shared" si="240"/>
        <v>1003.6380413456952</v>
      </c>
      <c r="AA366" s="5">
        <v>39.026000000000003</v>
      </c>
      <c r="AB366">
        <f t="shared" si="241"/>
        <v>3902600.0000000005</v>
      </c>
      <c r="AC366">
        <f t="shared" si="242"/>
        <v>6.591354040214088</v>
      </c>
      <c r="AD366">
        <f t="shared" si="243"/>
        <v>2.2090000000000032</v>
      </c>
      <c r="AE366">
        <f t="shared" si="244"/>
        <v>-12.058086967384545</v>
      </c>
      <c r="AF366">
        <f t="shared" si="245"/>
        <v>2.3594389451719877E-4</v>
      </c>
      <c r="AG366">
        <f t="shared" si="246"/>
        <v>-0.46831199999999557</v>
      </c>
      <c r="AH366">
        <f t="shared" si="247"/>
        <v>1031.6593320749382</v>
      </c>
      <c r="AJ366" s="6">
        <v>37.865000000000002</v>
      </c>
      <c r="AK366">
        <f t="shared" si="248"/>
        <v>3786500</v>
      </c>
      <c r="AL366">
        <f t="shared" si="249"/>
        <v>6.5782379611606316</v>
      </c>
      <c r="AM366">
        <f t="shared" si="250"/>
        <v>2.1880000000000024</v>
      </c>
      <c r="AN366">
        <f t="shared" si="251"/>
        <v>-12.087721019501931</v>
      </c>
      <c r="AO366">
        <f t="shared" si="252"/>
        <v>2.3594389451719877E-4</v>
      </c>
      <c r="AP366">
        <f t="shared" si="253"/>
        <v>-0.45437999999999568</v>
      </c>
      <c r="AQ366">
        <f t="shared" si="254"/>
        <v>1000.9680881724371</v>
      </c>
      <c r="AS366" s="7">
        <v>28.936</v>
      </c>
      <c r="AT366">
        <f t="shared" si="255"/>
        <v>2893600</v>
      </c>
      <c r="AU366">
        <f t="shared" si="256"/>
        <v>6.4614384957535629</v>
      </c>
      <c r="AV366">
        <f t="shared" si="257"/>
        <v>0.88100000000000023</v>
      </c>
      <c r="AW366">
        <f t="shared" si="258"/>
        <v>-7.2953580414182877</v>
      </c>
      <c r="AX366">
        <f t="shared" si="259"/>
        <v>2.3594389451719877E-4</v>
      </c>
      <c r="AY366">
        <f t="shared" si="260"/>
        <v>-0.34723199999999665</v>
      </c>
      <c r="AZ366">
        <f t="shared" si="261"/>
        <v>764.92836654846542</v>
      </c>
      <c r="BB366" s="8" t="s">
        <v>108</v>
      </c>
      <c r="BC366" t="e">
        <f t="shared" si="262"/>
        <v>#VALUE!</v>
      </c>
      <c r="BD366" t="e">
        <f t="shared" si="263"/>
        <v>#VALUE!</v>
      </c>
      <c r="BE366" t="e">
        <f t="shared" si="264"/>
        <v>#VALUE!</v>
      </c>
      <c r="BF366" t="e">
        <f t="shared" si="265"/>
        <v>#VALUE!</v>
      </c>
      <c r="BG366">
        <f t="shared" si="266"/>
        <v>2.3594389451719877E-4</v>
      </c>
      <c r="BH366" t="e">
        <f t="shared" si="267"/>
        <v>#VALUE!</v>
      </c>
      <c r="BI366" t="e">
        <f t="shared" si="268"/>
        <v>#VALUE!</v>
      </c>
    </row>
    <row r="367" spans="1:61" x14ac:dyDescent="0.25">
      <c r="A367">
        <v>3</v>
      </c>
      <c r="B367">
        <v>39.630000000000003</v>
      </c>
      <c r="C367">
        <f t="shared" si="225"/>
        <v>3.9630000000000005E-5</v>
      </c>
      <c r="D367">
        <f t="shared" si="226"/>
        <v>-4.4019759276658101</v>
      </c>
      <c r="E367">
        <f t="shared" si="269"/>
        <v>2.0000000000000486E-7</v>
      </c>
      <c r="I367" s="3">
        <v>41.892000000000003</v>
      </c>
      <c r="J367">
        <f t="shared" si="227"/>
        <v>4189200.0000000005</v>
      </c>
      <c r="K367">
        <f t="shared" si="228"/>
        <v>6.6221310948618033</v>
      </c>
      <c r="L367">
        <f t="shared" si="229"/>
        <v>1.7390000000000043</v>
      </c>
      <c r="M367">
        <f t="shared" si="230"/>
        <v>-6.2768501923583306</v>
      </c>
      <c r="N367">
        <f t="shared" si="231"/>
        <v>3.7254556281218765E-4</v>
      </c>
      <c r="O367">
        <f t="shared" si="232"/>
        <v>-0.83784000000002046</v>
      </c>
      <c r="P367">
        <f t="shared" si="233"/>
        <v>1113.0397150436863</v>
      </c>
      <c r="R367" s="4">
        <v>39.747999999999998</v>
      </c>
      <c r="S367">
        <f t="shared" si="234"/>
        <v>3974799.9999999995</v>
      </c>
      <c r="T367">
        <f t="shared" si="235"/>
        <v>6.5993152811480655</v>
      </c>
      <c r="U367">
        <f t="shared" si="236"/>
        <v>1.7819999999999965</v>
      </c>
      <c r="V367">
        <f t="shared" si="237"/>
        <v>-7.0536418658538231</v>
      </c>
      <c r="W367">
        <f t="shared" si="238"/>
        <v>3.7254556281218765E-4</v>
      </c>
      <c r="X367">
        <f t="shared" si="239"/>
        <v>-0.79496000000001921</v>
      </c>
      <c r="Y367">
        <f t="shared" si="240"/>
        <v>1056.0752075230696</v>
      </c>
      <c r="AA367" s="5">
        <v>41.481000000000002</v>
      </c>
      <c r="AB367">
        <f t="shared" si="241"/>
        <v>4148100</v>
      </c>
      <c r="AC367">
        <f t="shared" si="242"/>
        <v>6.6178492175638448</v>
      </c>
      <c r="AD367">
        <f t="shared" si="243"/>
        <v>2.4549999999999983</v>
      </c>
      <c r="AE367">
        <f t="shared" si="244"/>
        <v>-9.113760068340472</v>
      </c>
      <c r="AF367">
        <f t="shared" si="245"/>
        <v>3.7254556281218765E-4</v>
      </c>
      <c r="AG367">
        <f t="shared" si="246"/>
        <v>-0.82962000000002012</v>
      </c>
      <c r="AH367">
        <f t="shared" si="247"/>
        <v>1102.1197464844633</v>
      </c>
      <c r="AJ367" s="6">
        <v>40.253</v>
      </c>
      <c r="AK367">
        <f t="shared" si="248"/>
        <v>4025300</v>
      </c>
      <c r="AL367">
        <f t="shared" si="249"/>
        <v>6.6047982532726692</v>
      </c>
      <c r="AM367">
        <f t="shared" si="250"/>
        <v>2.3879999999999981</v>
      </c>
      <c r="AN367">
        <f t="shared" si="251"/>
        <v>-9.1082268023777875</v>
      </c>
      <c r="AO367">
        <f t="shared" si="252"/>
        <v>3.7254556281218765E-4</v>
      </c>
      <c r="AP367">
        <f t="shared" si="253"/>
        <v>-0.80506000000001954</v>
      </c>
      <c r="AQ367">
        <f t="shared" si="254"/>
        <v>1069.4926871396328</v>
      </c>
      <c r="AS367" s="7">
        <v>30.024000000000001</v>
      </c>
      <c r="AT367">
        <f t="shared" si="255"/>
        <v>3002400</v>
      </c>
      <c r="AU367">
        <f t="shared" si="256"/>
        <v>6.4774685514050256</v>
      </c>
      <c r="AV367">
        <f t="shared" si="257"/>
        <v>1.088000000000001</v>
      </c>
      <c r="AW367">
        <f t="shared" si="258"/>
        <v>-6.4870026555121854</v>
      </c>
      <c r="AX367">
        <f t="shared" si="259"/>
        <v>3.7254556281218765E-4</v>
      </c>
      <c r="AY367">
        <f t="shared" si="260"/>
        <v>-0.60048000000001456</v>
      </c>
      <c r="AZ367">
        <f t="shared" si="261"/>
        <v>797.71565942116956</v>
      </c>
      <c r="BB367" s="8" t="s">
        <v>109</v>
      </c>
      <c r="BC367" t="e">
        <f t="shared" si="262"/>
        <v>#VALUE!</v>
      </c>
      <c r="BD367" t="e">
        <f t="shared" si="263"/>
        <v>#VALUE!</v>
      </c>
      <c r="BE367" t="e">
        <f t="shared" si="264"/>
        <v>#VALUE!</v>
      </c>
      <c r="BF367" t="e">
        <f t="shared" si="265"/>
        <v>#VALUE!</v>
      </c>
      <c r="BG367">
        <f t="shared" si="266"/>
        <v>3.7254556281218765E-4</v>
      </c>
      <c r="BH367" t="e">
        <f t="shared" si="267"/>
        <v>#VALUE!</v>
      </c>
      <c r="BI367" t="e">
        <f t="shared" si="268"/>
        <v>#VALUE!</v>
      </c>
    </row>
    <row r="368" spans="1:61" x14ac:dyDescent="0.25">
      <c r="A368">
        <v>4</v>
      </c>
      <c r="B368">
        <v>39.9</v>
      </c>
      <c r="C368">
        <f t="shared" si="225"/>
        <v>3.9900000000000001E-5</v>
      </c>
      <c r="D368">
        <f t="shared" si="226"/>
        <v>-4.3990271043132516</v>
      </c>
      <c r="E368">
        <f t="shared" si="269"/>
        <v>2.6999999999999572E-7</v>
      </c>
      <c r="I368" s="3">
        <v>43.716000000000001</v>
      </c>
      <c r="J368">
        <f t="shared" si="227"/>
        <v>4371600</v>
      </c>
      <c r="K368">
        <f t="shared" si="228"/>
        <v>6.640640417289541</v>
      </c>
      <c r="L368">
        <f t="shared" si="229"/>
        <v>1.8239999999999981</v>
      </c>
      <c r="M368">
        <f t="shared" si="230"/>
        <v>-4.6828668522691999</v>
      </c>
      <c r="N368">
        <f t="shared" si="231"/>
        <v>5.2151285279927739E-4</v>
      </c>
      <c r="O368">
        <f t="shared" si="232"/>
        <v>-1.1803319999999813</v>
      </c>
      <c r="P368">
        <f t="shared" si="233"/>
        <v>1169.4153945188605</v>
      </c>
      <c r="R368" s="4">
        <v>41.698</v>
      </c>
      <c r="S368">
        <f t="shared" si="234"/>
        <v>4169800</v>
      </c>
      <c r="T368">
        <f t="shared" si="235"/>
        <v>6.6201152250026798</v>
      </c>
      <c r="U368">
        <f t="shared" si="236"/>
        <v>1.9500000000000028</v>
      </c>
      <c r="V368">
        <f t="shared" si="237"/>
        <v>-5.5795757262609911</v>
      </c>
      <c r="W368">
        <f t="shared" si="238"/>
        <v>5.2151285279927739E-4</v>
      </c>
      <c r="X368">
        <f t="shared" si="239"/>
        <v>-1.1258459999999821</v>
      </c>
      <c r="Y368">
        <f t="shared" si="240"/>
        <v>1115.4333223681822</v>
      </c>
      <c r="AA368" s="5">
        <v>44.128999999999998</v>
      </c>
      <c r="AB368">
        <f t="shared" si="241"/>
        <v>4412900</v>
      </c>
      <c r="AC368">
        <f t="shared" si="242"/>
        <v>6.6447240860829826</v>
      </c>
      <c r="AD368">
        <f t="shared" si="243"/>
        <v>2.6479999999999961</v>
      </c>
      <c r="AE368">
        <f t="shared" si="244"/>
        <v>-6.8419139568024621</v>
      </c>
      <c r="AF368">
        <f t="shared" si="245"/>
        <v>5.2151285279927739E-4</v>
      </c>
      <c r="AG368">
        <f t="shared" si="246"/>
        <v>-1.1914829999999812</v>
      </c>
      <c r="AH368">
        <f t="shared" si="247"/>
        <v>1180.4632616141184</v>
      </c>
      <c r="AJ368" s="6">
        <v>42.820999999999998</v>
      </c>
      <c r="AK368">
        <f t="shared" si="248"/>
        <v>4282100</v>
      </c>
      <c r="AL368">
        <f t="shared" si="249"/>
        <v>6.6316568051679203</v>
      </c>
      <c r="AM368">
        <f t="shared" si="250"/>
        <v>2.5679999999999978</v>
      </c>
      <c r="AN368">
        <f t="shared" si="251"/>
        <v>-6.8245632960836824</v>
      </c>
      <c r="AO368">
        <f t="shared" si="252"/>
        <v>5.2151285279927739E-4</v>
      </c>
      <c r="AP368">
        <f t="shared" si="253"/>
        <v>-1.1561669999999817</v>
      </c>
      <c r="AQ368">
        <f t="shared" si="254"/>
        <v>1145.4738907652147</v>
      </c>
      <c r="AS368" s="7">
        <v>31.376000000000001</v>
      </c>
      <c r="AT368">
        <f t="shared" si="255"/>
        <v>3137600</v>
      </c>
      <c r="AU368">
        <f t="shared" si="256"/>
        <v>6.4965975763237092</v>
      </c>
      <c r="AV368">
        <f t="shared" si="257"/>
        <v>1.3520000000000003</v>
      </c>
      <c r="AW368">
        <f t="shared" si="258"/>
        <v>-5.5440735963876762</v>
      </c>
      <c r="AX368">
        <f t="shared" si="259"/>
        <v>5.2151285279927739E-4</v>
      </c>
      <c r="AY368">
        <f t="shared" si="260"/>
        <v>-0.84715199999998658</v>
      </c>
      <c r="AZ368">
        <f t="shared" si="261"/>
        <v>839.31689583730827</v>
      </c>
      <c r="BB368" s="8" t="s">
        <v>110</v>
      </c>
      <c r="BC368" t="e">
        <f t="shared" si="262"/>
        <v>#VALUE!</v>
      </c>
      <c r="BD368" t="e">
        <f t="shared" si="263"/>
        <v>#VALUE!</v>
      </c>
      <c r="BE368" t="e">
        <f t="shared" si="264"/>
        <v>#VALUE!</v>
      </c>
      <c r="BF368" t="e">
        <f t="shared" si="265"/>
        <v>#VALUE!</v>
      </c>
      <c r="BG368">
        <f t="shared" si="266"/>
        <v>5.2151285279927739E-4</v>
      </c>
      <c r="BH368" t="e">
        <f t="shared" si="267"/>
        <v>#VALUE!</v>
      </c>
      <c r="BI368" t="e">
        <f t="shared" si="268"/>
        <v>#VALUE!</v>
      </c>
    </row>
    <row r="369" spans="1:61" x14ac:dyDescent="0.25">
      <c r="A369">
        <v>5</v>
      </c>
      <c r="B369">
        <v>40.26</v>
      </c>
      <c r="C369">
        <f t="shared" si="225"/>
        <v>4.0259999999999997E-5</v>
      </c>
      <c r="D369">
        <f t="shared" si="226"/>
        <v>-4.3951262294473645</v>
      </c>
      <c r="E369">
        <f t="shared" si="269"/>
        <v>3.5999999999999655E-7</v>
      </c>
      <c r="I369" s="3">
        <v>45.594000000000001</v>
      </c>
      <c r="J369">
        <f t="shared" si="227"/>
        <v>4559400</v>
      </c>
      <c r="K369">
        <f t="shared" si="228"/>
        <v>6.6589076948938537</v>
      </c>
      <c r="L369">
        <f t="shared" si="229"/>
        <v>1.8780000000000001</v>
      </c>
      <c r="M369">
        <f t="shared" si="230"/>
        <v>-3.8905011417978757</v>
      </c>
      <c r="N369">
        <f t="shared" si="231"/>
        <v>6.8280031544371012E-4</v>
      </c>
      <c r="O369">
        <f t="shared" si="232"/>
        <v>-1.6413839999999842</v>
      </c>
      <c r="P369">
        <f t="shared" si="233"/>
        <v>1230.6568097760169</v>
      </c>
      <c r="R369" s="4">
        <v>43.841000000000001</v>
      </c>
      <c r="S369">
        <f t="shared" si="234"/>
        <v>4384100</v>
      </c>
      <c r="T369">
        <f t="shared" si="235"/>
        <v>6.641880451715565</v>
      </c>
      <c r="U369">
        <f t="shared" si="236"/>
        <v>2.1430000000000007</v>
      </c>
      <c r="V369">
        <f t="shared" si="237"/>
        <v>-4.6904685540822353</v>
      </c>
      <c r="W369">
        <f t="shared" si="238"/>
        <v>6.8280031544371012E-4</v>
      </c>
      <c r="X369">
        <f t="shared" si="239"/>
        <v>-1.5782759999999849</v>
      </c>
      <c r="Y369">
        <f t="shared" si="240"/>
        <v>1183.3404657935332</v>
      </c>
      <c r="AA369" s="5">
        <v>46.926000000000002</v>
      </c>
      <c r="AB369">
        <f t="shared" si="241"/>
        <v>4692600</v>
      </c>
      <c r="AC369">
        <f t="shared" si="242"/>
        <v>6.6714135362716354</v>
      </c>
      <c r="AD369">
        <f t="shared" si="243"/>
        <v>2.7970000000000041</v>
      </c>
      <c r="AE369">
        <f t="shared" si="244"/>
        <v>-5.6103207230259029</v>
      </c>
      <c r="AF369">
        <f t="shared" si="245"/>
        <v>6.8280031544371012E-4</v>
      </c>
      <c r="AG369">
        <f t="shared" si="246"/>
        <v>-1.6893359999999837</v>
      </c>
      <c r="AH369">
        <f t="shared" si="247"/>
        <v>1266.609673543654</v>
      </c>
      <c r="AJ369" s="6">
        <v>45.527999999999999</v>
      </c>
      <c r="AK369">
        <f t="shared" si="248"/>
        <v>4552800</v>
      </c>
      <c r="AL369">
        <f t="shared" si="249"/>
        <v>6.6582785726002687</v>
      </c>
      <c r="AM369">
        <f t="shared" si="250"/>
        <v>2.7070000000000007</v>
      </c>
      <c r="AN369">
        <f t="shared" si="251"/>
        <v>-5.6314704778168005</v>
      </c>
      <c r="AO369">
        <f t="shared" si="252"/>
        <v>6.8280031544371012E-4</v>
      </c>
      <c r="AP369">
        <f t="shared" si="253"/>
        <v>-1.6390079999999843</v>
      </c>
      <c r="AQ369">
        <f t="shared" si="254"/>
        <v>1228.875361571314</v>
      </c>
      <c r="AS369" s="7">
        <v>32.978000000000002</v>
      </c>
      <c r="AT369">
        <f t="shared" si="255"/>
        <v>3297800</v>
      </c>
      <c r="AU369">
        <f t="shared" si="256"/>
        <v>6.518224313670486</v>
      </c>
      <c r="AV369">
        <f t="shared" si="257"/>
        <v>1.6020000000000003</v>
      </c>
      <c r="AW369">
        <f t="shared" si="258"/>
        <v>-5.1645682552969321</v>
      </c>
      <c r="AX369">
        <f t="shared" si="259"/>
        <v>6.8280031544371012E-4</v>
      </c>
      <c r="AY369">
        <f t="shared" si="260"/>
        <v>-1.1872079999999887</v>
      </c>
      <c r="AZ369">
        <f t="shared" si="261"/>
        <v>890.13028628313998</v>
      </c>
      <c r="BB369" s="8" t="s">
        <v>111</v>
      </c>
      <c r="BC369" t="e">
        <f t="shared" si="262"/>
        <v>#VALUE!</v>
      </c>
      <c r="BD369" t="e">
        <f t="shared" si="263"/>
        <v>#VALUE!</v>
      </c>
      <c r="BE369" t="e">
        <f t="shared" si="264"/>
        <v>#VALUE!</v>
      </c>
      <c r="BF369" t="e">
        <f t="shared" si="265"/>
        <v>#VALUE!</v>
      </c>
      <c r="BG369">
        <f t="shared" si="266"/>
        <v>6.8280031544371012E-4</v>
      </c>
      <c r="BH369" t="e">
        <f t="shared" si="267"/>
        <v>#VALUE!</v>
      </c>
      <c r="BI369" t="e">
        <f t="shared" si="268"/>
        <v>#VALUE!</v>
      </c>
    </row>
    <row r="370" spans="1:61" x14ac:dyDescent="0.25">
      <c r="A370">
        <v>6</v>
      </c>
      <c r="B370">
        <v>40.69</v>
      </c>
      <c r="C370">
        <f t="shared" si="225"/>
        <v>4.0689999999999998E-5</v>
      </c>
      <c r="D370">
        <f t="shared" si="226"/>
        <v>-4.3905123101467147</v>
      </c>
      <c r="E370">
        <f t="shared" si="269"/>
        <v>4.3000000000000097E-7</v>
      </c>
      <c r="I370" s="3">
        <v>47.518000000000001</v>
      </c>
      <c r="J370">
        <f t="shared" si="227"/>
        <v>4751800</v>
      </c>
      <c r="K370">
        <f t="shared" si="228"/>
        <v>6.676858153201195</v>
      </c>
      <c r="L370">
        <f t="shared" si="229"/>
        <v>1.9239999999999995</v>
      </c>
      <c r="M370">
        <f t="shared" si="230"/>
        <v>-3.1524712215886477</v>
      </c>
      <c r="N370">
        <f t="shared" si="231"/>
        <v>8.5635867400216115E-4</v>
      </c>
      <c r="O370">
        <f t="shared" si="232"/>
        <v>-2.0432740000000047</v>
      </c>
      <c r="P370">
        <f t="shared" si="233"/>
        <v>1296.2875107778391</v>
      </c>
      <c r="R370" s="4">
        <v>46.081000000000003</v>
      </c>
      <c r="S370">
        <f t="shared" si="234"/>
        <v>4608100</v>
      </c>
      <c r="T370">
        <f t="shared" si="235"/>
        <v>6.663521895106336</v>
      </c>
      <c r="U370">
        <f t="shared" si="236"/>
        <v>2.240000000000002</v>
      </c>
      <c r="V370">
        <f t="shared" si="237"/>
        <v>-3.9103139275726484</v>
      </c>
      <c r="W370">
        <f t="shared" si="238"/>
        <v>8.5635867400216115E-4</v>
      </c>
      <c r="X370">
        <f t="shared" si="239"/>
        <v>-1.9814830000000045</v>
      </c>
      <c r="Y370">
        <f t="shared" si="240"/>
        <v>1257.0862575056528</v>
      </c>
      <c r="AA370" s="5">
        <v>49.808</v>
      </c>
      <c r="AB370">
        <f t="shared" si="241"/>
        <v>4980800</v>
      </c>
      <c r="AC370">
        <f t="shared" si="242"/>
        <v>6.6972991033384401</v>
      </c>
      <c r="AD370">
        <f t="shared" si="243"/>
        <v>2.8819999999999979</v>
      </c>
      <c r="AE370">
        <f t="shared" si="244"/>
        <v>-4.5631604514763051</v>
      </c>
      <c r="AF370">
        <f t="shared" si="245"/>
        <v>8.5635867400216115E-4</v>
      </c>
      <c r="AG370">
        <f t="shared" si="246"/>
        <v>-2.141744000000005</v>
      </c>
      <c r="AH370">
        <f t="shared" si="247"/>
        <v>1358.758540696633</v>
      </c>
      <c r="AJ370" s="6">
        <v>48.335000000000001</v>
      </c>
      <c r="AK370">
        <f t="shared" si="248"/>
        <v>4833500</v>
      </c>
      <c r="AL370">
        <f t="shared" si="249"/>
        <v>6.6842617229289072</v>
      </c>
      <c r="AM370">
        <f t="shared" si="250"/>
        <v>2.8070000000000022</v>
      </c>
      <c r="AN370">
        <f t="shared" si="251"/>
        <v>-4.5869268702620554</v>
      </c>
      <c r="AO370">
        <f t="shared" si="252"/>
        <v>8.5635867400216115E-4</v>
      </c>
      <c r="AP370">
        <f t="shared" si="253"/>
        <v>-2.0784050000000045</v>
      </c>
      <c r="AQ370">
        <f t="shared" si="254"/>
        <v>1318.5752100982124</v>
      </c>
      <c r="AS370" s="7">
        <v>34.838000000000001</v>
      </c>
      <c r="AT370">
        <f t="shared" si="255"/>
        <v>3483800</v>
      </c>
      <c r="AU370">
        <f t="shared" si="256"/>
        <v>6.5420532148231239</v>
      </c>
      <c r="AV370">
        <f t="shared" si="257"/>
        <v>1.8599999999999994</v>
      </c>
      <c r="AW370">
        <f t="shared" si="258"/>
        <v>-4.7143604123146163</v>
      </c>
      <c r="AX370">
        <f t="shared" si="259"/>
        <v>8.5635867400216115E-4</v>
      </c>
      <c r="AY370">
        <f t="shared" si="260"/>
        <v>-1.4980340000000034</v>
      </c>
      <c r="AZ370">
        <f t="shared" si="261"/>
        <v>950.37805253753015</v>
      </c>
      <c r="BB370" s="8" t="s">
        <v>112</v>
      </c>
      <c r="BC370" t="e">
        <f t="shared" si="262"/>
        <v>#VALUE!</v>
      </c>
      <c r="BD370" t="e">
        <f t="shared" si="263"/>
        <v>#VALUE!</v>
      </c>
      <c r="BE370" t="e">
        <f t="shared" si="264"/>
        <v>#VALUE!</v>
      </c>
      <c r="BF370" t="e">
        <f t="shared" si="265"/>
        <v>#VALUE!</v>
      </c>
      <c r="BG370">
        <f t="shared" si="266"/>
        <v>8.5635867400216115E-4</v>
      </c>
      <c r="BH370" t="e">
        <f t="shared" si="267"/>
        <v>#VALUE!</v>
      </c>
      <c r="BI370" t="e">
        <f t="shared" si="268"/>
        <v>#VALUE!</v>
      </c>
    </row>
    <row r="371" spans="1:61" x14ac:dyDescent="0.25">
      <c r="A371">
        <v>7</v>
      </c>
      <c r="B371">
        <v>41.2</v>
      </c>
      <c r="C371">
        <f t="shared" si="225"/>
        <v>4.1200000000000005E-5</v>
      </c>
      <c r="D371">
        <f t="shared" si="226"/>
        <v>-4.3851027839668655</v>
      </c>
      <c r="E371">
        <f t="shared" si="269"/>
        <v>5.1000000000000698E-7</v>
      </c>
      <c r="I371" s="3">
        <v>49.420999999999999</v>
      </c>
      <c r="J371">
        <f t="shared" si="227"/>
        <v>4942100</v>
      </c>
      <c r="K371">
        <f t="shared" si="228"/>
        <v>6.6939115288056001</v>
      </c>
      <c r="L371">
        <f t="shared" si="229"/>
        <v>1.9029999999999987</v>
      </c>
      <c r="M371">
        <f t="shared" si="230"/>
        <v>-2.6284737162601255</v>
      </c>
      <c r="N371">
        <f t="shared" si="231"/>
        <v>1.0421348389234308E-3</v>
      </c>
      <c r="O371">
        <f t="shared" si="232"/>
        <v>-2.5204710000000343</v>
      </c>
      <c r="P371">
        <f t="shared" si="233"/>
        <v>1365.0992830895088</v>
      </c>
      <c r="R371" s="4">
        <v>48.381</v>
      </c>
      <c r="S371">
        <f t="shared" si="234"/>
        <v>4838100</v>
      </c>
      <c r="T371">
        <f t="shared" si="235"/>
        <v>6.6846748406689693</v>
      </c>
      <c r="U371">
        <f t="shared" si="236"/>
        <v>2.2999999999999972</v>
      </c>
      <c r="V371">
        <f t="shared" si="237"/>
        <v>-3.3578966368011911</v>
      </c>
      <c r="W371">
        <f t="shared" si="238"/>
        <v>1.0421348389234308E-3</v>
      </c>
      <c r="X371">
        <f t="shared" si="239"/>
        <v>-2.4674310000000337</v>
      </c>
      <c r="Y371">
        <f t="shared" si="240"/>
        <v>1336.3725625777206</v>
      </c>
      <c r="AA371" s="5">
        <v>52.720999999999997</v>
      </c>
      <c r="AB371">
        <f t="shared" si="241"/>
        <v>5272100</v>
      </c>
      <c r="AC371">
        <f t="shared" si="242"/>
        <v>6.7219836392635539</v>
      </c>
      <c r="AD371">
        <f t="shared" si="243"/>
        <v>2.9129999999999967</v>
      </c>
      <c r="AE371">
        <f t="shared" si="244"/>
        <v>-3.7178570776135333</v>
      </c>
      <c r="AF371">
        <f t="shared" si="245"/>
        <v>1.0421348389234308E-3</v>
      </c>
      <c r="AG371">
        <f t="shared" si="246"/>
        <v>-2.6887710000000369</v>
      </c>
      <c r="AH371">
        <f t="shared" si="247"/>
        <v>1456.2513770211447</v>
      </c>
      <c r="AJ371" s="6">
        <v>51.177</v>
      </c>
      <c r="AK371">
        <f t="shared" si="248"/>
        <v>5117700</v>
      </c>
      <c r="AL371">
        <f t="shared" si="249"/>
        <v>6.7090748239186437</v>
      </c>
      <c r="AM371">
        <f t="shared" si="250"/>
        <v>2.8419999999999987</v>
      </c>
      <c r="AN371">
        <f t="shared" si="251"/>
        <v>-3.7619232363254622</v>
      </c>
      <c r="AO371">
        <f t="shared" si="252"/>
        <v>1.0421348389234308E-3</v>
      </c>
      <c r="AP371">
        <f t="shared" si="253"/>
        <v>-2.6100270000000356</v>
      </c>
      <c r="AQ371">
        <f t="shared" si="254"/>
        <v>1413.6032457997976</v>
      </c>
      <c r="AS371" s="7">
        <v>36.945</v>
      </c>
      <c r="AT371">
        <f t="shared" si="255"/>
        <v>3694500</v>
      </c>
      <c r="AU371">
        <f t="shared" si="256"/>
        <v>6.5675556708947846</v>
      </c>
      <c r="AV371">
        <f t="shared" si="257"/>
        <v>2.1069999999999993</v>
      </c>
      <c r="AW371">
        <f t="shared" si="258"/>
        <v>-4.2582015192501972</v>
      </c>
      <c r="AX371">
        <f t="shared" si="259"/>
        <v>1.0421348389234308E-3</v>
      </c>
      <c r="AY371">
        <f t="shared" si="260"/>
        <v>-1.8841950000000258</v>
      </c>
      <c r="AZ371">
        <f t="shared" si="261"/>
        <v>1020.4891243346329</v>
      </c>
      <c r="BB371" s="8" t="s">
        <v>113</v>
      </c>
      <c r="BC371" t="e">
        <f t="shared" si="262"/>
        <v>#VALUE!</v>
      </c>
      <c r="BD371" t="e">
        <f t="shared" si="263"/>
        <v>#VALUE!</v>
      </c>
      <c r="BE371" t="e">
        <f t="shared" si="264"/>
        <v>#VALUE!</v>
      </c>
      <c r="BF371" t="e">
        <f t="shared" si="265"/>
        <v>#VALUE!</v>
      </c>
      <c r="BG371">
        <f t="shared" si="266"/>
        <v>1.0421348389234308E-3</v>
      </c>
      <c r="BH371" t="e">
        <f t="shared" si="267"/>
        <v>#VALUE!</v>
      </c>
      <c r="BI371" t="e">
        <f t="shared" si="268"/>
        <v>#VALUE!</v>
      </c>
    </row>
    <row r="372" spans="1:61" x14ac:dyDescent="0.25">
      <c r="A372">
        <v>8</v>
      </c>
      <c r="B372">
        <v>41.79</v>
      </c>
      <c r="C372">
        <f t="shared" si="225"/>
        <v>4.1789999999999998E-5</v>
      </c>
      <c r="D372">
        <f t="shared" si="226"/>
        <v>-4.3789276288563741</v>
      </c>
      <c r="E372">
        <f t="shared" si="269"/>
        <v>5.8999999999999266E-7</v>
      </c>
      <c r="I372" s="3">
        <v>51.302999999999997</v>
      </c>
      <c r="J372">
        <f t="shared" si="227"/>
        <v>5130300</v>
      </c>
      <c r="K372">
        <f t="shared" si="228"/>
        <v>6.7101427617073561</v>
      </c>
      <c r="L372">
        <f t="shared" si="229"/>
        <v>1.8819999999999979</v>
      </c>
      <c r="M372">
        <f t="shared" si="230"/>
        <v>-2.2499265272776507</v>
      </c>
      <c r="N372">
        <f t="shared" si="231"/>
        <v>1.2400719240021063E-3</v>
      </c>
      <c r="O372">
        <f t="shared" si="232"/>
        <v>-3.0268769999999625</v>
      </c>
      <c r="P372">
        <f t="shared" si="233"/>
        <v>1437.3767859311079</v>
      </c>
      <c r="R372" s="4">
        <v>50.747</v>
      </c>
      <c r="S372">
        <f t="shared" si="234"/>
        <v>5074700</v>
      </c>
      <c r="T372">
        <f t="shared" si="235"/>
        <v>6.705410373246214</v>
      </c>
      <c r="U372">
        <f t="shared" si="236"/>
        <v>2.3659999999999997</v>
      </c>
      <c r="V372">
        <f t="shared" si="237"/>
        <v>-2.8672199295348335</v>
      </c>
      <c r="W372">
        <f t="shared" si="238"/>
        <v>1.2400719240021063E-3</v>
      </c>
      <c r="X372">
        <f t="shared" si="239"/>
        <v>-2.9940729999999629</v>
      </c>
      <c r="Y372">
        <f t="shared" si="240"/>
        <v>1421.7991102985386</v>
      </c>
      <c r="AA372" s="5">
        <v>55.582999999999998</v>
      </c>
      <c r="AB372">
        <f t="shared" si="241"/>
        <v>5558300</v>
      </c>
      <c r="AC372">
        <f t="shared" si="242"/>
        <v>6.7449419833964557</v>
      </c>
      <c r="AD372">
        <f t="shared" si="243"/>
        <v>2.8620000000000019</v>
      </c>
      <c r="AE372">
        <f t="shared" si="244"/>
        <v>-3.0730007566791153</v>
      </c>
      <c r="AF372">
        <f t="shared" si="245"/>
        <v>1.2400719240021063E-3</v>
      </c>
      <c r="AG372">
        <f t="shared" si="246"/>
        <v>-3.279396999999959</v>
      </c>
      <c r="AH372">
        <f t="shared" si="247"/>
        <v>1557.2912674192303</v>
      </c>
      <c r="AJ372" s="6">
        <v>53.988999999999997</v>
      </c>
      <c r="AK372">
        <f t="shared" si="248"/>
        <v>5398900</v>
      </c>
      <c r="AL372">
        <f t="shared" si="249"/>
        <v>6.7323052834167152</v>
      </c>
      <c r="AM372">
        <f t="shared" si="250"/>
        <v>2.8119999999999976</v>
      </c>
      <c r="AN372">
        <f t="shared" si="251"/>
        <v>-3.1288879117258706</v>
      </c>
      <c r="AO372">
        <f t="shared" si="252"/>
        <v>1.2400719240021063E-3</v>
      </c>
      <c r="AP372">
        <f t="shared" si="253"/>
        <v>-3.1853509999999603</v>
      </c>
      <c r="AQ372">
        <f t="shared" si="254"/>
        <v>1512.6315282855696</v>
      </c>
      <c r="AS372" s="7">
        <v>39.250999999999998</v>
      </c>
      <c r="AT372">
        <f t="shared" si="255"/>
        <v>3925099.9999999995</v>
      </c>
      <c r="AU372">
        <f t="shared" si="256"/>
        <v>6.5938507257678847</v>
      </c>
      <c r="AV372">
        <f t="shared" si="257"/>
        <v>2.3059999999999974</v>
      </c>
      <c r="AW372">
        <f t="shared" si="258"/>
        <v>-3.871647449507079</v>
      </c>
      <c r="AX372">
        <f t="shared" si="259"/>
        <v>1.2400719240021063E-3</v>
      </c>
      <c r="AY372">
        <f t="shared" si="260"/>
        <v>-2.3158089999999709</v>
      </c>
      <c r="AZ372">
        <f t="shared" si="261"/>
        <v>1099.7110544136192</v>
      </c>
      <c r="BB372" s="8" t="s">
        <v>114</v>
      </c>
      <c r="BC372" t="e">
        <f t="shared" si="262"/>
        <v>#VALUE!</v>
      </c>
      <c r="BD372" t="e">
        <f t="shared" si="263"/>
        <v>#VALUE!</v>
      </c>
      <c r="BE372" t="e">
        <f t="shared" si="264"/>
        <v>#VALUE!</v>
      </c>
      <c r="BF372" t="e">
        <f t="shared" si="265"/>
        <v>#VALUE!</v>
      </c>
      <c r="BG372">
        <f t="shared" si="266"/>
        <v>1.2400719240021063E-3</v>
      </c>
      <c r="BH372" t="e">
        <f t="shared" si="267"/>
        <v>#VALUE!</v>
      </c>
      <c r="BI372" t="e">
        <f t="shared" si="268"/>
        <v>#VALUE!</v>
      </c>
    </row>
    <row r="373" spans="1:61" x14ac:dyDescent="0.25">
      <c r="A373">
        <v>9</v>
      </c>
      <c r="B373">
        <v>42.45</v>
      </c>
      <c r="C373">
        <f t="shared" si="225"/>
        <v>4.2450000000000002E-5</v>
      </c>
      <c r="D373">
        <f t="shared" si="226"/>
        <v>-4.3721223054200289</v>
      </c>
      <c r="E373">
        <f t="shared" si="269"/>
        <v>6.6000000000000385E-7</v>
      </c>
      <c r="I373" s="3">
        <v>53.143999999999998</v>
      </c>
      <c r="J373">
        <f t="shared" si="227"/>
        <v>5314400</v>
      </c>
      <c r="K373">
        <f t="shared" si="228"/>
        <v>6.7254542394334935</v>
      </c>
      <c r="L373">
        <f t="shared" si="229"/>
        <v>1.8410000000000011</v>
      </c>
      <c r="M373">
        <f t="shared" si="230"/>
        <v>-1.8468060604426388</v>
      </c>
      <c r="N373">
        <f t="shared" si="231"/>
        <v>1.4501092637817514E-3</v>
      </c>
      <c r="O373">
        <f t="shared" si="232"/>
        <v>-3.5075040000000204</v>
      </c>
      <c r="P373">
        <f t="shared" si="233"/>
        <v>1512.4722937031213</v>
      </c>
      <c r="R373" s="4">
        <v>53.079000000000001</v>
      </c>
      <c r="S373">
        <f t="shared" si="234"/>
        <v>5307900</v>
      </c>
      <c r="T373">
        <f t="shared" si="235"/>
        <v>6.7249227322298335</v>
      </c>
      <c r="U373">
        <f t="shared" si="236"/>
        <v>2.3320000000000007</v>
      </c>
      <c r="V373">
        <f t="shared" si="237"/>
        <v>-2.3983490860420211</v>
      </c>
      <c r="W373">
        <f t="shared" si="238"/>
        <v>1.4501092637817514E-3</v>
      </c>
      <c r="X373">
        <f t="shared" si="239"/>
        <v>-3.5032140000000203</v>
      </c>
      <c r="Y373">
        <f t="shared" si="240"/>
        <v>1510.6224009759892</v>
      </c>
      <c r="AA373" s="5">
        <v>58.325000000000003</v>
      </c>
      <c r="AB373">
        <f t="shared" si="241"/>
        <v>5832500</v>
      </c>
      <c r="AC373">
        <f t="shared" si="242"/>
        <v>6.7658547474657906</v>
      </c>
      <c r="AD373">
        <f t="shared" si="243"/>
        <v>2.7420000000000044</v>
      </c>
      <c r="AE373">
        <f t="shared" si="244"/>
        <v>-2.4424092713994034</v>
      </c>
      <c r="AF373">
        <f t="shared" si="245"/>
        <v>1.4501092637817514E-3</v>
      </c>
      <c r="AG373">
        <f t="shared" si="246"/>
        <v>-3.8494500000000222</v>
      </c>
      <c r="AH373">
        <f t="shared" si="247"/>
        <v>1659.9229739995963</v>
      </c>
      <c r="AJ373" s="6">
        <v>56.701999999999998</v>
      </c>
      <c r="AK373">
        <f t="shared" si="248"/>
        <v>5670200</v>
      </c>
      <c r="AL373">
        <f t="shared" si="249"/>
        <v>6.7535983776520805</v>
      </c>
      <c r="AM373">
        <f t="shared" si="250"/>
        <v>2.713000000000001</v>
      </c>
      <c r="AN373">
        <f t="shared" si="251"/>
        <v>-2.4992388227230471</v>
      </c>
      <c r="AO373">
        <f t="shared" si="252"/>
        <v>1.4501092637817514E-3</v>
      </c>
      <c r="AP373">
        <f t="shared" si="253"/>
        <v>-3.742332000000022</v>
      </c>
      <c r="AQ373">
        <f t="shared" si="254"/>
        <v>1613.732575597516</v>
      </c>
      <c r="AS373" s="7">
        <v>41.706000000000003</v>
      </c>
      <c r="AT373">
        <f t="shared" si="255"/>
        <v>4170600.0000000005</v>
      </c>
      <c r="AU373">
        <f t="shared" si="256"/>
        <v>6.6201985388932814</v>
      </c>
      <c r="AV373">
        <f t="shared" si="257"/>
        <v>2.4550000000000054</v>
      </c>
      <c r="AW373">
        <f t="shared" si="258"/>
        <v>-3.4182338596215591</v>
      </c>
      <c r="AX373">
        <f t="shared" si="259"/>
        <v>1.4501092637817514E-3</v>
      </c>
      <c r="AY373">
        <f t="shared" si="260"/>
        <v>-2.7525960000000165</v>
      </c>
      <c r="AZ373">
        <f t="shared" si="261"/>
        <v>1186.9480935041092</v>
      </c>
      <c r="BB373" s="8" t="s">
        <v>115</v>
      </c>
      <c r="BC373" t="e">
        <f t="shared" si="262"/>
        <v>#VALUE!</v>
      </c>
      <c r="BD373" t="e">
        <f t="shared" si="263"/>
        <v>#VALUE!</v>
      </c>
      <c r="BE373" t="e">
        <f t="shared" si="264"/>
        <v>#VALUE!</v>
      </c>
      <c r="BF373" t="e">
        <f t="shared" si="265"/>
        <v>#VALUE!</v>
      </c>
      <c r="BG373">
        <f t="shared" si="266"/>
        <v>1.4501092637817514E-3</v>
      </c>
      <c r="BH373" t="e">
        <f t="shared" si="267"/>
        <v>#VALUE!</v>
      </c>
      <c r="BI373" t="e">
        <f t="shared" si="268"/>
        <v>#VALUE!</v>
      </c>
    </row>
    <row r="374" spans="1:61" x14ac:dyDescent="0.25">
      <c r="A374">
        <v>10</v>
      </c>
      <c r="B374">
        <v>43.2</v>
      </c>
      <c r="C374">
        <f t="shared" si="225"/>
        <v>4.32E-5</v>
      </c>
      <c r="D374">
        <f t="shared" si="226"/>
        <v>-4.3645162531850881</v>
      </c>
      <c r="E374">
        <f t="shared" si="269"/>
        <v>7.499999999999979E-7</v>
      </c>
      <c r="I374" s="3">
        <v>54.890999999999998</v>
      </c>
      <c r="J374">
        <f t="shared" si="227"/>
        <v>5489100</v>
      </c>
      <c r="K374">
        <f t="shared" si="228"/>
        <v>6.7395011427970255</v>
      </c>
      <c r="L374">
        <f t="shared" si="229"/>
        <v>1.7469999999999999</v>
      </c>
      <c r="M374">
        <f t="shared" si="230"/>
        <v>-1.5534153346245194</v>
      </c>
      <c r="N374">
        <f t="shared" si="231"/>
        <v>1.6721824322027123E-3</v>
      </c>
      <c r="O374">
        <f t="shared" si="232"/>
        <v>-4.1168249999999889</v>
      </c>
      <c r="P374">
        <f t="shared" si="233"/>
        <v>1589.7922786235779</v>
      </c>
      <c r="R374" s="4">
        <v>55.356000000000002</v>
      </c>
      <c r="S374">
        <f t="shared" si="234"/>
        <v>5535600</v>
      </c>
      <c r="T374">
        <f t="shared" si="235"/>
        <v>6.7431647006558917</v>
      </c>
      <c r="U374">
        <f t="shared" si="236"/>
        <v>2.277000000000001</v>
      </c>
      <c r="V374">
        <f t="shared" si="237"/>
        <v>-2.0440033134072122</v>
      </c>
      <c r="W374">
        <f t="shared" si="238"/>
        <v>1.6721824322027123E-3</v>
      </c>
      <c r="X374">
        <f t="shared" si="239"/>
        <v>-4.1516999999999884</v>
      </c>
      <c r="Y374">
        <f t="shared" si="240"/>
        <v>1603.2599401629916</v>
      </c>
      <c r="AA374" s="5">
        <v>60.874000000000002</v>
      </c>
      <c r="AB374">
        <f t="shared" si="241"/>
        <v>6087400</v>
      </c>
      <c r="AC374">
        <f t="shared" si="242"/>
        <v>6.7844318399631582</v>
      </c>
      <c r="AD374">
        <f t="shared" si="243"/>
        <v>2.5489999999999995</v>
      </c>
      <c r="AE374">
        <f t="shared" si="244"/>
        <v>-1.9537961973240359</v>
      </c>
      <c r="AF374">
        <f t="shared" si="245"/>
        <v>1.6721824322027123E-3</v>
      </c>
      <c r="AG374">
        <f t="shared" si="246"/>
        <v>-4.5655499999999876</v>
      </c>
      <c r="AH374">
        <f t="shared" si="247"/>
        <v>1763.0761904307024</v>
      </c>
      <c r="AJ374" s="6">
        <v>59.238999999999997</v>
      </c>
      <c r="AK374">
        <f t="shared" si="248"/>
        <v>5923900</v>
      </c>
      <c r="AL374">
        <f t="shared" si="249"/>
        <v>6.772607718685304</v>
      </c>
      <c r="AM374">
        <f t="shared" si="250"/>
        <v>2.536999999999999</v>
      </c>
      <c r="AN374">
        <f t="shared" si="251"/>
        <v>-2.0119029546639449</v>
      </c>
      <c r="AO374">
        <f t="shared" si="252"/>
        <v>1.6721824322027123E-3</v>
      </c>
      <c r="AP374">
        <f t="shared" si="253"/>
        <v>-4.4429249999999874</v>
      </c>
      <c r="AQ374">
        <f t="shared" si="254"/>
        <v>1715.722154695344</v>
      </c>
      <c r="AS374" s="7">
        <v>44.279000000000003</v>
      </c>
      <c r="AT374">
        <f t="shared" si="255"/>
        <v>4427900</v>
      </c>
      <c r="AU374">
        <f t="shared" si="256"/>
        <v>6.6461978041808063</v>
      </c>
      <c r="AV374">
        <f t="shared" si="257"/>
        <v>2.5730000000000004</v>
      </c>
      <c r="AW374">
        <f t="shared" si="258"/>
        <v>-3.0832491462343752</v>
      </c>
      <c r="AX374">
        <f t="shared" si="259"/>
        <v>1.6721824322027123E-3</v>
      </c>
      <c r="AY374">
        <f t="shared" si="260"/>
        <v>-3.3209249999999906</v>
      </c>
      <c r="AZ374">
        <f t="shared" si="261"/>
        <v>1282.439968395063</v>
      </c>
      <c r="BB374" s="8" t="s">
        <v>116</v>
      </c>
      <c r="BC374" t="e">
        <f t="shared" si="262"/>
        <v>#VALUE!</v>
      </c>
      <c r="BD374" t="e">
        <f t="shared" si="263"/>
        <v>#VALUE!</v>
      </c>
      <c r="BE374" t="e">
        <f t="shared" si="264"/>
        <v>#VALUE!</v>
      </c>
      <c r="BF374" t="e">
        <f t="shared" si="265"/>
        <v>#VALUE!</v>
      </c>
      <c r="BG374">
        <f t="shared" si="266"/>
        <v>1.6721824322027123E-3</v>
      </c>
      <c r="BH374" t="e">
        <f t="shared" si="267"/>
        <v>#VALUE!</v>
      </c>
      <c r="BI374" t="e">
        <f t="shared" si="268"/>
        <v>#VALUE!</v>
      </c>
    </row>
    <row r="375" spans="1:61" x14ac:dyDescent="0.25">
      <c r="A375">
        <v>11</v>
      </c>
      <c r="B375">
        <v>44.02</v>
      </c>
      <c r="C375">
        <f t="shared" si="225"/>
        <v>4.4020000000000002E-5</v>
      </c>
      <c r="D375">
        <f t="shared" si="226"/>
        <v>-4.3563499617826711</v>
      </c>
      <c r="E375">
        <f t="shared" si="269"/>
        <v>8.2000000000000231E-7</v>
      </c>
      <c r="I375" s="3">
        <v>56.518000000000001</v>
      </c>
      <c r="J375">
        <f t="shared" si="227"/>
        <v>5651800</v>
      </c>
      <c r="K375">
        <f t="shared" si="228"/>
        <v>6.7521867850885524</v>
      </c>
      <c r="L375">
        <f t="shared" si="229"/>
        <v>1.6270000000000024</v>
      </c>
      <c r="M375">
        <f t="shared" si="230"/>
        <v>-1.3077718858024998</v>
      </c>
      <c r="N375">
        <f t="shared" si="231"/>
        <v>1.9062232624895148E-3</v>
      </c>
      <c r="O375">
        <f t="shared" si="232"/>
        <v>-4.6344760000000127</v>
      </c>
      <c r="P375">
        <f t="shared" si="233"/>
        <v>1667.9856770619101</v>
      </c>
      <c r="R375" s="4">
        <v>57.524999999999999</v>
      </c>
      <c r="S375">
        <f t="shared" si="234"/>
        <v>5752500</v>
      </c>
      <c r="T375">
        <f t="shared" si="235"/>
        <v>6.7598566273406808</v>
      </c>
      <c r="U375">
        <f t="shared" si="236"/>
        <v>2.1689999999999969</v>
      </c>
      <c r="V375">
        <f t="shared" si="237"/>
        <v>-1.714150690189129</v>
      </c>
      <c r="W375">
        <f t="shared" si="238"/>
        <v>1.9062232624895148E-3</v>
      </c>
      <c r="X375">
        <f t="shared" si="239"/>
        <v>-4.7170500000000137</v>
      </c>
      <c r="Y375">
        <f t="shared" si="240"/>
        <v>1697.7047325274493</v>
      </c>
      <c r="AA375" s="5">
        <v>63.152000000000001</v>
      </c>
      <c r="AB375">
        <f t="shared" si="241"/>
        <v>6315200</v>
      </c>
      <c r="AC375">
        <f t="shared" si="242"/>
        <v>6.8003871090514405</v>
      </c>
      <c r="AD375">
        <f t="shared" si="243"/>
        <v>2.2779999999999987</v>
      </c>
      <c r="AE375">
        <f t="shared" si="244"/>
        <v>-1.5208257033100647</v>
      </c>
      <c r="AF375">
        <f t="shared" si="245"/>
        <v>1.9062232624895148E-3</v>
      </c>
      <c r="AG375">
        <f t="shared" si="246"/>
        <v>-5.1784640000000142</v>
      </c>
      <c r="AH375">
        <f t="shared" si="247"/>
        <v>1863.7713910225725</v>
      </c>
      <c r="AJ375" s="6">
        <v>61.523000000000003</v>
      </c>
      <c r="AK375">
        <f t="shared" si="248"/>
        <v>6152300</v>
      </c>
      <c r="AL375">
        <f t="shared" si="249"/>
        <v>6.7890375044864735</v>
      </c>
      <c r="AM375">
        <f t="shared" si="250"/>
        <v>2.284000000000006</v>
      </c>
      <c r="AN375">
        <f t="shared" si="251"/>
        <v>-1.558897346109785</v>
      </c>
      <c r="AO375">
        <f t="shared" si="252"/>
        <v>1.9062232624895148E-3</v>
      </c>
      <c r="AP375">
        <f t="shared" si="253"/>
        <v>-5.0448860000000142</v>
      </c>
      <c r="AQ375">
        <f t="shared" si="254"/>
        <v>1815.6955803439594</v>
      </c>
      <c r="AS375" s="7">
        <v>46.921999999999997</v>
      </c>
      <c r="AT375">
        <f t="shared" si="255"/>
        <v>4692200</v>
      </c>
      <c r="AU375">
        <f t="shared" si="256"/>
        <v>6.6713765151752096</v>
      </c>
      <c r="AV375">
        <f t="shared" si="257"/>
        <v>2.6429999999999936</v>
      </c>
      <c r="AW375">
        <f t="shared" si="258"/>
        <v>-2.7366601898726879</v>
      </c>
      <c r="AX375">
        <f t="shared" si="259"/>
        <v>1.9062232624895148E-3</v>
      </c>
      <c r="AY375">
        <f t="shared" si="260"/>
        <v>-3.8476040000000107</v>
      </c>
      <c r="AZ375">
        <f t="shared" si="261"/>
        <v>1384.7840323277353</v>
      </c>
      <c r="BB375" s="8" t="s">
        <v>117</v>
      </c>
      <c r="BC375" t="e">
        <f t="shared" si="262"/>
        <v>#VALUE!</v>
      </c>
      <c r="BD375" t="e">
        <f t="shared" si="263"/>
        <v>#VALUE!</v>
      </c>
      <c r="BE375" t="e">
        <f t="shared" si="264"/>
        <v>#VALUE!</v>
      </c>
      <c r="BF375" t="e">
        <f t="shared" si="265"/>
        <v>#VALUE!</v>
      </c>
      <c r="BG375">
        <f t="shared" si="266"/>
        <v>1.9062232624895148E-3</v>
      </c>
      <c r="BH375" t="e">
        <f t="shared" si="267"/>
        <v>#VALUE!</v>
      </c>
      <c r="BI375" t="e">
        <f t="shared" si="268"/>
        <v>#VALUE!</v>
      </c>
    </row>
    <row r="376" spans="1:61" x14ac:dyDescent="0.25">
      <c r="A376">
        <v>12</v>
      </c>
      <c r="B376">
        <v>44.91</v>
      </c>
      <c r="C376">
        <f t="shared" si="225"/>
        <v>4.4909999999999995E-5</v>
      </c>
      <c r="D376">
        <f t="shared" si="226"/>
        <v>-4.3476569449372855</v>
      </c>
      <c r="E376">
        <f t="shared" si="269"/>
        <v>8.8999999999999317E-7</v>
      </c>
      <c r="I376" s="3">
        <v>58.017000000000003</v>
      </c>
      <c r="J376">
        <f t="shared" si="227"/>
        <v>5801700</v>
      </c>
      <c r="K376">
        <f t="shared" si="228"/>
        <v>6.7635552681217552</v>
      </c>
      <c r="L376">
        <f t="shared" si="229"/>
        <v>1.4990000000000023</v>
      </c>
      <c r="M376">
        <f t="shared" si="230"/>
        <v>-1.0507538269715591</v>
      </c>
      <c r="N376">
        <f t="shared" si="231"/>
        <v>2.1521598682724963E-3</v>
      </c>
      <c r="O376">
        <f t="shared" si="232"/>
        <v>-5.1635129999999601</v>
      </c>
      <c r="P376">
        <f t="shared" si="233"/>
        <v>1746.8427708178915</v>
      </c>
      <c r="R376" s="4">
        <v>59.533000000000001</v>
      </c>
      <c r="S376">
        <f t="shared" si="234"/>
        <v>5953300</v>
      </c>
      <c r="T376">
        <f t="shared" si="235"/>
        <v>6.7747577681660243</v>
      </c>
      <c r="U376">
        <f t="shared" si="236"/>
        <v>2.0080000000000027</v>
      </c>
      <c r="V376">
        <f t="shared" si="237"/>
        <v>-1.3798865268856677</v>
      </c>
      <c r="W376">
        <f t="shared" si="238"/>
        <v>2.1521598682724963E-3</v>
      </c>
      <c r="X376">
        <f t="shared" si="239"/>
        <v>-5.298436999999959</v>
      </c>
      <c r="Y376">
        <f t="shared" si="240"/>
        <v>1792.4882478429001</v>
      </c>
      <c r="AA376" s="5">
        <v>65.103999999999999</v>
      </c>
      <c r="AB376">
        <f t="shared" si="241"/>
        <v>6510400</v>
      </c>
      <c r="AC376">
        <f t="shared" si="242"/>
        <v>6.8136076725092103</v>
      </c>
      <c r="AD376">
        <f t="shared" si="243"/>
        <v>1.9519999999999982</v>
      </c>
      <c r="AE376">
        <f t="shared" si="244"/>
        <v>-1.1080443445808994</v>
      </c>
      <c r="AF376">
        <f t="shared" si="245"/>
        <v>2.1521598682724963E-3</v>
      </c>
      <c r="AG376">
        <f t="shared" si="246"/>
        <v>-5.7942559999999554</v>
      </c>
      <c r="AH376">
        <f t="shared" si="247"/>
        <v>1960.2263431636936</v>
      </c>
      <c r="AJ376" s="6">
        <v>63.472999999999999</v>
      </c>
      <c r="AK376">
        <f t="shared" si="248"/>
        <v>6347300</v>
      </c>
      <c r="AL376">
        <f t="shared" si="249"/>
        <v>6.8025890253764327</v>
      </c>
      <c r="AM376">
        <f t="shared" si="250"/>
        <v>1.9499999999999957</v>
      </c>
      <c r="AN376">
        <f t="shared" si="251"/>
        <v>-1.1226374055195636</v>
      </c>
      <c r="AO376">
        <f t="shared" si="252"/>
        <v>2.1521598682724963E-3</v>
      </c>
      <c r="AP376">
        <f t="shared" si="253"/>
        <v>-5.6490969999999567</v>
      </c>
      <c r="AQ376">
        <f t="shared" si="254"/>
        <v>1911.118313461986</v>
      </c>
      <c r="AS376" s="7">
        <v>49.564</v>
      </c>
      <c r="AT376">
        <f t="shared" si="255"/>
        <v>4956400</v>
      </c>
      <c r="AU376">
        <f t="shared" si="256"/>
        <v>6.695166348305869</v>
      </c>
      <c r="AV376">
        <f t="shared" si="257"/>
        <v>2.642000000000003</v>
      </c>
      <c r="AW376">
        <f t="shared" si="258"/>
        <v>-2.3516071785342656</v>
      </c>
      <c r="AX376">
        <f t="shared" si="259"/>
        <v>2.1521598682724963E-3</v>
      </c>
      <c r="AY376">
        <f t="shared" si="260"/>
        <v>-4.4111959999999666</v>
      </c>
      <c r="AZ376">
        <f t="shared" si="261"/>
        <v>1492.3300945036451</v>
      </c>
      <c r="BB376" s="8" t="s">
        <v>118</v>
      </c>
      <c r="BC376" t="e">
        <f t="shared" si="262"/>
        <v>#VALUE!</v>
      </c>
      <c r="BD376" t="e">
        <f t="shared" si="263"/>
        <v>#VALUE!</v>
      </c>
      <c r="BE376" t="e">
        <f t="shared" si="264"/>
        <v>#VALUE!</v>
      </c>
      <c r="BF376" t="e">
        <f t="shared" si="265"/>
        <v>#VALUE!</v>
      </c>
      <c r="BG376">
        <f t="shared" si="266"/>
        <v>2.1521598682724963E-3</v>
      </c>
      <c r="BH376" t="e">
        <f t="shared" si="267"/>
        <v>#VALUE!</v>
      </c>
      <c r="BI376" t="e">
        <f t="shared" si="268"/>
        <v>#VALUE!</v>
      </c>
    </row>
    <row r="377" spans="1:61" x14ac:dyDescent="0.25">
      <c r="A377">
        <v>13</v>
      </c>
      <c r="B377">
        <v>45.89</v>
      </c>
      <c r="C377">
        <f t="shared" si="225"/>
        <v>4.5890000000000003E-5</v>
      </c>
      <c r="D377">
        <f t="shared" si="226"/>
        <v>-4.3382819423053407</v>
      </c>
      <c r="E377">
        <f t="shared" si="269"/>
        <v>9.8000000000000756E-7</v>
      </c>
      <c r="I377" s="3">
        <v>59.347999999999999</v>
      </c>
      <c r="J377">
        <f t="shared" si="227"/>
        <v>5934800</v>
      </c>
      <c r="K377">
        <f t="shared" si="228"/>
        <v>6.7734060880151397</v>
      </c>
      <c r="L377">
        <f t="shared" si="229"/>
        <v>1.330999999999996</v>
      </c>
      <c r="M377">
        <f t="shared" si="230"/>
        <v>-0.85123853120162463</v>
      </c>
      <c r="N377">
        <f t="shared" si="231"/>
        <v>2.409916665937234E-3</v>
      </c>
      <c r="O377">
        <f t="shared" si="232"/>
        <v>-5.8161040000000446</v>
      </c>
      <c r="P377">
        <f t="shared" si="233"/>
        <v>1825.9111448833885</v>
      </c>
      <c r="R377" s="4">
        <v>61.332999999999998</v>
      </c>
      <c r="S377">
        <f t="shared" si="234"/>
        <v>6133300</v>
      </c>
      <c r="T377">
        <f t="shared" si="235"/>
        <v>6.7876942079873626</v>
      </c>
      <c r="U377">
        <f t="shared" si="236"/>
        <v>1.7999999999999972</v>
      </c>
      <c r="V377">
        <f t="shared" si="237"/>
        <v>-1.1087286052474092</v>
      </c>
      <c r="W377">
        <f t="shared" si="238"/>
        <v>2.409916665937234E-3</v>
      </c>
      <c r="X377">
        <f t="shared" si="239"/>
        <v>-6.0106340000000467</v>
      </c>
      <c r="Y377">
        <f t="shared" si="240"/>
        <v>1886.9820086461691</v>
      </c>
      <c r="AA377" s="5">
        <v>66.680000000000007</v>
      </c>
      <c r="AB377">
        <f t="shared" si="241"/>
        <v>6668000.0000000009</v>
      </c>
      <c r="AC377">
        <f t="shared" si="242"/>
        <v>6.8239955911559678</v>
      </c>
      <c r="AD377">
        <f t="shared" si="243"/>
        <v>1.5760000000000076</v>
      </c>
      <c r="AE377">
        <f t="shared" si="244"/>
        <v>-0.78802597045011147</v>
      </c>
      <c r="AF377">
        <f t="shared" si="245"/>
        <v>2.409916665937234E-3</v>
      </c>
      <c r="AG377">
        <f t="shared" si="246"/>
        <v>-6.5346400000000511</v>
      </c>
      <c r="AH377">
        <f t="shared" si="247"/>
        <v>2051.4887635779533</v>
      </c>
      <c r="AJ377" s="6">
        <v>65.03</v>
      </c>
      <c r="AK377">
        <f t="shared" si="248"/>
        <v>6503000</v>
      </c>
      <c r="AL377">
        <f t="shared" si="249"/>
        <v>6.8131137540078983</v>
      </c>
      <c r="AM377">
        <f t="shared" si="250"/>
        <v>1.5570000000000022</v>
      </c>
      <c r="AN377">
        <f t="shared" si="251"/>
        <v>-0.78155141697061969</v>
      </c>
      <c r="AO377">
        <f t="shared" si="252"/>
        <v>2.409916665937234E-3</v>
      </c>
      <c r="AP377">
        <f t="shared" si="253"/>
        <v>-6.3729400000000496</v>
      </c>
      <c r="AQ377">
        <f t="shared" si="254"/>
        <v>2000.7245695182105</v>
      </c>
      <c r="AS377" s="7">
        <v>52.145000000000003</v>
      </c>
      <c r="AT377">
        <f t="shared" si="255"/>
        <v>5214500</v>
      </c>
      <c r="AU377">
        <f t="shared" si="256"/>
        <v>6.717212671793928</v>
      </c>
      <c r="AV377">
        <f t="shared" si="257"/>
        <v>2.5810000000000031</v>
      </c>
      <c r="AW377">
        <f t="shared" si="258"/>
        <v>-2.0381998867541693</v>
      </c>
      <c r="AX377">
        <f t="shared" si="259"/>
        <v>2.409916665937234E-3</v>
      </c>
      <c r="AY377">
        <f t="shared" si="260"/>
        <v>-5.1102100000000394</v>
      </c>
      <c r="AZ377">
        <f t="shared" si="261"/>
        <v>1604.3023631789492</v>
      </c>
      <c r="BB377" s="8" t="s">
        <v>119</v>
      </c>
      <c r="BC377" t="e">
        <f t="shared" si="262"/>
        <v>#VALUE!</v>
      </c>
      <c r="BD377" t="e">
        <f t="shared" si="263"/>
        <v>#VALUE!</v>
      </c>
      <c r="BE377" t="e">
        <f t="shared" si="264"/>
        <v>#VALUE!</v>
      </c>
      <c r="BF377" t="e">
        <f t="shared" si="265"/>
        <v>#VALUE!</v>
      </c>
      <c r="BG377">
        <f t="shared" si="266"/>
        <v>2.409916665937234E-3</v>
      </c>
      <c r="BH377" t="e">
        <f t="shared" si="267"/>
        <v>#VALUE!</v>
      </c>
      <c r="BI377" t="e">
        <f t="shared" si="268"/>
        <v>#VALUE!</v>
      </c>
    </row>
    <row r="378" spans="1:61" x14ac:dyDescent="0.25">
      <c r="A378">
        <v>14</v>
      </c>
      <c r="B378">
        <v>46.93</v>
      </c>
      <c r="C378">
        <f t="shared" si="225"/>
        <v>4.693E-5</v>
      </c>
      <c r="D378">
        <f t="shared" si="226"/>
        <v>-4.3285494457875053</v>
      </c>
      <c r="E378">
        <f t="shared" si="269"/>
        <v>1.0399999999999968E-6</v>
      </c>
      <c r="I378" s="3">
        <v>60.491</v>
      </c>
      <c r="J378">
        <f t="shared" si="227"/>
        <v>6049100</v>
      </c>
      <c r="K378">
        <f t="shared" si="228"/>
        <v>6.7816907640559068</v>
      </c>
      <c r="L378">
        <f t="shared" si="229"/>
        <v>1.1430000000000007</v>
      </c>
      <c r="M378">
        <f t="shared" si="230"/>
        <v>-0.6296105028176523</v>
      </c>
      <c r="N378">
        <f t="shared" si="231"/>
        <v>2.6794143981955509E-3</v>
      </c>
      <c r="O378">
        <f t="shared" si="232"/>
        <v>-6.2910639999999809</v>
      </c>
      <c r="P378">
        <f t="shared" si="233"/>
        <v>1903.2542664525765</v>
      </c>
      <c r="R378" s="4">
        <v>62.875999999999998</v>
      </c>
      <c r="S378">
        <f t="shared" si="234"/>
        <v>6287600</v>
      </c>
      <c r="T378">
        <f t="shared" si="235"/>
        <v>6.7984849052771574</v>
      </c>
      <c r="U378">
        <f t="shared" si="236"/>
        <v>1.5429999999999993</v>
      </c>
      <c r="V378">
        <f t="shared" si="237"/>
        <v>-0.81949033702567309</v>
      </c>
      <c r="W378">
        <f t="shared" si="238"/>
        <v>2.6794143981955509E-3</v>
      </c>
      <c r="X378">
        <f t="shared" si="239"/>
        <v>-6.5391039999999796</v>
      </c>
      <c r="Y378">
        <f t="shared" si="240"/>
        <v>1978.2945439399616</v>
      </c>
      <c r="AA378" s="5">
        <v>67.867999999999995</v>
      </c>
      <c r="AB378">
        <f t="shared" si="241"/>
        <v>6786799.9999999991</v>
      </c>
      <c r="AC378">
        <f t="shared" si="242"/>
        <v>6.8316650511693373</v>
      </c>
      <c r="AD378">
        <f t="shared" si="243"/>
        <v>1.1879999999999882</v>
      </c>
      <c r="AE378">
        <f t="shared" si="244"/>
        <v>-0.47660665757754622</v>
      </c>
      <c r="AF378">
        <f t="shared" si="245"/>
        <v>2.6794143981955509E-3</v>
      </c>
      <c r="AG378">
        <f t="shared" si="246"/>
        <v>-7.0582719999999775</v>
      </c>
      <c r="AH378">
        <f t="shared" si="247"/>
        <v>2135.3599800896573</v>
      </c>
      <c r="AJ378" s="6">
        <v>66.179000000000002</v>
      </c>
      <c r="AK378">
        <f t="shared" si="248"/>
        <v>6617900</v>
      </c>
      <c r="AL378">
        <f t="shared" si="249"/>
        <v>6.8207202004520742</v>
      </c>
      <c r="AM378">
        <f t="shared" si="250"/>
        <v>1.1490000000000009</v>
      </c>
      <c r="AN378">
        <f t="shared" si="251"/>
        <v>-0.46923561007018322</v>
      </c>
      <c r="AO378">
        <f t="shared" si="252"/>
        <v>2.6794143981955509E-3</v>
      </c>
      <c r="AP378">
        <f t="shared" si="253"/>
        <v>-6.8826159999999792</v>
      </c>
      <c r="AQ378">
        <f t="shared" si="254"/>
        <v>2082.2182489885281</v>
      </c>
      <c r="AS378" s="7">
        <v>54.582000000000001</v>
      </c>
      <c r="AT378">
        <f t="shared" si="255"/>
        <v>5458200</v>
      </c>
      <c r="AU378">
        <f t="shared" si="256"/>
        <v>6.7370494450944154</v>
      </c>
      <c r="AV378">
        <f t="shared" si="257"/>
        <v>2.4369999999999976</v>
      </c>
      <c r="AW378">
        <f t="shared" si="258"/>
        <v>-1.6622649844580464</v>
      </c>
      <c r="AX378">
        <f t="shared" si="259"/>
        <v>2.6794143981955509E-3</v>
      </c>
      <c r="AY378">
        <f t="shared" si="260"/>
        <v>-5.6765279999999825</v>
      </c>
      <c r="AZ378">
        <f t="shared" si="261"/>
        <v>1717.3368661704144</v>
      </c>
      <c r="BB378" s="8" t="s">
        <v>120</v>
      </c>
      <c r="BC378" t="e">
        <f t="shared" si="262"/>
        <v>#VALUE!</v>
      </c>
      <c r="BD378" t="e">
        <f t="shared" si="263"/>
        <v>#VALUE!</v>
      </c>
      <c r="BE378" t="e">
        <f t="shared" si="264"/>
        <v>#VALUE!</v>
      </c>
      <c r="BF378" t="e">
        <f t="shared" si="265"/>
        <v>#VALUE!</v>
      </c>
      <c r="BG378">
        <f t="shared" si="266"/>
        <v>2.6794143981955509E-3</v>
      </c>
      <c r="BH378" t="e">
        <f t="shared" si="267"/>
        <v>#VALUE!</v>
      </c>
      <c r="BI378" t="e">
        <f t="shared" si="268"/>
        <v>#VALUE!</v>
      </c>
    </row>
    <row r="379" spans="1:61" x14ac:dyDescent="0.25">
      <c r="A379">
        <v>15</v>
      </c>
      <c r="B379">
        <v>48.06</v>
      </c>
      <c r="C379">
        <f t="shared" si="225"/>
        <v>4.8060000000000004E-5</v>
      </c>
      <c r="D379">
        <f t="shared" si="226"/>
        <v>-4.3182162335321186</v>
      </c>
      <c r="E379">
        <f t="shared" si="269"/>
        <v>1.1300000000000044E-6</v>
      </c>
      <c r="I379" s="3">
        <v>61.404000000000003</v>
      </c>
      <c r="J379">
        <f t="shared" si="227"/>
        <v>6140400</v>
      </c>
      <c r="K379">
        <f t="shared" si="228"/>
        <v>6.7881966630197423</v>
      </c>
      <c r="L379">
        <f t="shared" si="229"/>
        <v>0.91300000000000381</v>
      </c>
      <c r="M379">
        <f t="shared" si="230"/>
        <v>-0.46680927144169077</v>
      </c>
      <c r="N379">
        <f t="shared" si="231"/>
        <v>2.9605701588706346E-3</v>
      </c>
      <c r="O379">
        <f t="shared" si="232"/>
        <v>-6.9386520000000269</v>
      </c>
      <c r="P379">
        <f t="shared" si="233"/>
        <v>1978.4994014996983</v>
      </c>
      <c r="R379" s="4">
        <v>64.114000000000004</v>
      </c>
      <c r="S379">
        <f t="shared" si="234"/>
        <v>6411400</v>
      </c>
      <c r="T379">
        <f t="shared" si="235"/>
        <v>6.8069528728708821</v>
      </c>
      <c r="U379">
        <f t="shared" si="236"/>
        <v>1.2380000000000067</v>
      </c>
      <c r="V379">
        <f t="shared" si="237"/>
        <v>-0.58580981198221982</v>
      </c>
      <c r="W379">
        <f t="shared" si="238"/>
        <v>2.9605701588706346E-3</v>
      </c>
      <c r="X379">
        <f t="shared" si="239"/>
        <v>-7.244882000000028</v>
      </c>
      <c r="Y379">
        <f t="shared" si="240"/>
        <v>2065.8183608193544</v>
      </c>
      <c r="AA379" s="5">
        <v>68.641999999999996</v>
      </c>
      <c r="AB379">
        <f t="shared" si="241"/>
        <v>6864200</v>
      </c>
      <c r="AC379">
        <f t="shared" si="242"/>
        <v>6.8365899289244165</v>
      </c>
      <c r="AD379">
        <f t="shared" si="243"/>
        <v>0.77400000000000091</v>
      </c>
      <c r="AE379">
        <f t="shared" si="244"/>
        <v>-0.22679033711830773</v>
      </c>
      <c r="AF379">
        <f t="shared" si="245"/>
        <v>2.9605701588706346E-3</v>
      </c>
      <c r="AG379">
        <f t="shared" si="246"/>
        <v>-7.7565460000000304</v>
      </c>
      <c r="AH379">
        <f t="shared" si="247"/>
        <v>2211.7151312250385</v>
      </c>
      <c r="AJ379" s="6">
        <v>66.921999999999997</v>
      </c>
      <c r="AK379">
        <f t="shared" si="248"/>
        <v>6692200</v>
      </c>
      <c r="AL379">
        <f t="shared" si="249"/>
        <v>6.8255689116087153</v>
      </c>
      <c r="AM379">
        <f t="shared" si="250"/>
        <v>0.742999999999995</v>
      </c>
      <c r="AN379">
        <f t="shared" si="251"/>
        <v>-0.20066099988932637</v>
      </c>
      <c r="AO379">
        <f t="shared" si="252"/>
        <v>2.9605701588706346E-3</v>
      </c>
      <c r="AP379">
        <f t="shared" si="253"/>
        <v>-7.5621860000000298</v>
      </c>
      <c r="AQ379">
        <f t="shared" si="254"/>
        <v>2156.2949799225262</v>
      </c>
      <c r="AS379" s="7">
        <v>56.783999999999999</v>
      </c>
      <c r="AT379">
        <f t="shared" si="255"/>
        <v>5678400</v>
      </c>
      <c r="AU379">
        <f t="shared" si="256"/>
        <v>6.7542259820035175</v>
      </c>
      <c r="AV379">
        <f t="shared" si="257"/>
        <v>2.2019999999999982</v>
      </c>
      <c r="AW379">
        <f t="shared" si="258"/>
        <v>-1.3269338947270188</v>
      </c>
      <c r="AX379">
        <f t="shared" si="259"/>
        <v>2.9605701588706346E-3</v>
      </c>
      <c r="AY379">
        <f t="shared" si="260"/>
        <v>-6.4165920000000254</v>
      </c>
      <c r="AZ379">
        <f t="shared" si="261"/>
        <v>1829.6382974196933</v>
      </c>
      <c r="BB379" s="8" t="s">
        <v>121</v>
      </c>
      <c r="BC379" t="e">
        <f t="shared" si="262"/>
        <v>#VALUE!</v>
      </c>
      <c r="BD379" t="e">
        <f t="shared" si="263"/>
        <v>#VALUE!</v>
      </c>
      <c r="BE379" t="e">
        <f t="shared" si="264"/>
        <v>#VALUE!</v>
      </c>
      <c r="BF379" t="e">
        <f t="shared" si="265"/>
        <v>#VALUE!</v>
      </c>
      <c r="BG379">
        <f t="shared" si="266"/>
        <v>2.9605701588706346E-3</v>
      </c>
      <c r="BH379" t="e">
        <f t="shared" si="267"/>
        <v>#VALUE!</v>
      </c>
      <c r="BI379" t="e">
        <f t="shared" si="268"/>
        <v>#VALUE!</v>
      </c>
    </row>
    <row r="380" spans="1:61" x14ac:dyDescent="0.25">
      <c r="A380">
        <v>16</v>
      </c>
      <c r="B380">
        <v>49.26</v>
      </c>
      <c r="C380">
        <f t="shared" si="225"/>
        <v>4.9259999999999999E-5</v>
      </c>
      <c r="D380">
        <f t="shared" si="226"/>
        <v>-4.3075055924969154</v>
      </c>
      <c r="E380">
        <f t="shared" si="269"/>
        <v>1.1999999999999953E-6</v>
      </c>
      <c r="I380" s="3">
        <v>62.115000000000002</v>
      </c>
      <c r="J380">
        <f t="shared" si="227"/>
        <v>6211500</v>
      </c>
      <c r="K380">
        <f t="shared" si="228"/>
        <v>6.793196489558059</v>
      </c>
      <c r="L380">
        <f t="shared" si="229"/>
        <v>0.71099999999999852</v>
      </c>
      <c r="M380">
        <f t="shared" si="230"/>
        <v>-0.29048763365766689</v>
      </c>
      <c r="N380">
        <f t="shared" si="231"/>
        <v>3.253297418889467E-3</v>
      </c>
      <c r="O380">
        <f t="shared" si="232"/>
        <v>-7.4537999999999709</v>
      </c>
      <c r="P380">
        <f t="shared" si="233"/>
        <v>2051.3812931406387</v>
      </c>
      <c r="R380" s="4">
        <v>65.046999999999997</v>
      </c>
      <c r="S380">
        <f t="shared" si="234"/>
        <v>6504700</v>
      </c>
      <c r="T380">
        <f t="shared" si="235"/>
        <v>6.8132272714819235</v>
      </c>
      <c r="U380">
        <f t="shared" si="236"/>
        <v>0.93299999999999272</v>
      </c>
      <c r="V380">
        <f t="shared" si="237"/>
        <v>-0.3607102669725335</v>
      </c>
      <c r="W380">
        <f t="shared" si="238"/>
        <v>3.253297418889467E-3</v>
      </c>
      <c r="X380">
        <f t="shared" si="239"/>
        <v>-7.8056399999999693</v>
      </c>
      <c r="Y380">
        <f t="shared" si="240"/>
        <v>2148.212170569413</v>
      </c>
      <c r="AA380" s="5">
        <v>69.027000000000001</v>
      </c>
      <c r="AB380">
        <f t="shared" si="241"/>
        <v>6902700</v>
      </c>
      <c r="AC380">
        <f t="shared" si="242"/>
        <v>6.8390189988155434</v>
      </c>
      <c r="AD380">
        <f t="shared" si="243"/>
        <v>0.38500000000000512</v>
      </c>
      <c r="AE380">
        <f t="shared" si="244"/>
        <v>-4.5527696723197328E-3</v>
      </c>
      <c r="AF380">
        <f t="shared" si="245"/>
        <v>3.253297418889467E-3</v>
      </c>
      <c r="AG380">
        <f t="shared" si="246"/>
        <v>-8.2832399999999673</v>
      </c>
      <c r="AH380">
        <f t="shared" si="247"/>
        <v>2279.653811826754</v>
      </c>
      <c r="AJ380" s="6">
        <v>67.254000000000005</v>
      </c>
      <c r="AK380">
        <f t="shared" si="248"/>
        <v>6725400.0000000009</v>
      </c>
      <c r="AL380">
        <f t="shared" si="249"/>
        <v>6.8277181195482948</v>
      </c>
      <c r="AM380">
        <f t="shared" si="250"/>
        <v>0.33200000000000784</v>
      </c>
      <c r="AN380">
        <f t="shared" si="251"/>
        <v>2.3372270887240473E-2</v>
      </c>
      <c r="AO380">
        <f t="shared" si="252"/>
        <v>3.253297418889467E-3</v>
      </c>
      <c r="AP380">
        <f t="shared" si="253"/>
        <v>-8.0704799999999697</v>
      </c>
      <c r="AQ380">
        <f t="shared" si="254"/>
        <v>2221.0995329450298</v>
      </c>
      <c r="AS380" s="7">
        <v>58.673000000000002</v>
      </c>
      <c r="AT380">
        <f t="shared" si="255"/>
        <v>5867300</v>
      </c>
      <c r="AU380">
        <f t="shared" si="256"/>
        <v>6.7684382946273827</v>
      </c>
      <c r="AV380">
        <f t="shared" si="257"/>
        <v>1.8890000000000029</v>
      </c>
      <c r="AW380">
        <f t="shared" si="258"/>
        <v>-1.0021657843821152</v>
      </c>
      <c r="AX380">
        <f t="shared" si="259"/>
        <v>3.253297418889467E-3</v>
      </c>
      <c r="AY380">
        <f t="shared" si="260"/>
        <v>-7.0407599999999722</v>
      </c>
      <c r="AZ380">
        <f t="shared" si="261"/>
        <v>1937.7073913296413</v>
      </c>
      <c r="BB380" s="8" t="s">
        <v>122</v>
      </c>
      <c r="BC380" t="e">
        <f t="shared" si="262"/>
        <v>#VALUE!</v>
      </c>
      <c r="BD380" t="e">
        <f t="shared" si="263"/>
        <v>#VALUE!</v>
      </c>
      <c r="BE380" t="e">
        <f t="shared" si="264"/>
        <v>#VALUE!</v>
      </c>
      <c r="BF380" t="e">
        <f t="shared" si="265"/>
        <v>#VALUE!</v>
      </c>
      <c r="BG380">
        <f t="shared" si="266"/>
        <v>3.253297418889467E-3</v>
      </c>
      <c r="BH380" t="e">
        <f t="shared" si="267"/>
        <v>#VALUE!</v>
      </c>
      <c r="BI380" t="e">
        <f t="shared" si="268"/>
        <v>#VALUE!</v>
      </c>
    </row>
    <row r="381" spans="1:61" x14ac:dyDescent="0.25">
      <c r="A381">
        <v>17</v>
      </c>
      <c r="B381">
        <v>50.53</v>
      </c>
      <c r="C381">
        <f t="shared" si="225"/>
        <v>5.0529999999999999E-5</v>
      </c>
      <c r="D381">
        <f t="shared" si="226"/>
        <v>-4.2964507017617697</v>
      </c>
      <c r="E381">
        <f t="shared" si="269"/>
        <v>1.2699999999999997E-6</v>
      </c>
      <c r="I381" s="3">
        <v>62.576000000000001</v>
      </c>
      <c r="J381">
        <f t="shared" si="227"/>
        <v>6257600</v>
      </c>
      <c r="K381">
        <f t="shared" si="228"/>
        <v>6.7964077986080556</v>
      </c>
      <c r="L381">
        <f t="shared" si="229"/>
        <v>0.46099999999999852</v>
      </c>
      <c r="M381">
        <f t="shared" si="230"/>
        <v>-0.12557000839798879</v>
      </c>
      <c r="N381">
        <f t="shared" si="231"/>
        <v>3.557506053473436E-3</v>
      </c>
      <c r="O381">
        <f t="shared" si="232"/>
        <v>-7.9471519999999982</v>
      </c>
      <c r="P381">
        <f t="shared" si="233"/>
        <v>2119.886409319884</v>
      </c>
      <c r="R381" s="4">
        <v>65.647000000000006</v>
      </c>
      <c r="S381">
        <f t="shared" si="234"/>
        <v>6564700.0000000009</v>
      </c>
      <c r="T381">
        <f t="shared" si="235"/>
        <v>6.8172148840703501</v>
      </c>
      <c r="U381">
        <f t="shared" si="236"/>
        <v>0.60000000000000853</v>
      </c>
      <c r="V381">
        <f t="shared" si="237"/>
        <v>-0.17072697033897713</v>
      </c>
      <c r="W381">
        <f t="shared" si="238"/>
        <v>3.557506053473436E-3</v>
      </c>
      <c r="X381">
        <f t="shared" si="239"/>
        <v>-8.3371689999999994</v>
      </c>
      <c r="Y381">
        <f t="shared" si="240"/>
        <v>2223.9226398718752</v>
      </c>
      <c r="AA381" s="5">
        <v>69.034999999999997</v>
      </c>
      <c r="AB381">
        <f t="shared" si="241"/>
        <v>6903500</v>
      </c>
      <c r="AC381">
        <f t="shared" si="242"/>
        <v>6.8390693291868132</v>
      </c>
      <c r="AD381">
        <f t="shared" si="243"/>
        <v>7.9999999999955662E-3</v>
      </c>
      <c r="AE381">
        <f t="shared" si="244"/>
        <v>0.20421092436917834</v>
      </c>
      <c r="AF381">
        <f t="shared" si="245"/>
        <v>3.557506053473436E-3</v>
      </c>
      <c r="AG381">
        <f t="shared" si="246"/>
        <v>-8.7674449999999986</v>
      </c>
      <c r="AH381">
        <f t="shared" si="247"/>
        <v>2338.6978756615667</v>
      </c>
      <c r="AJ381" s="6">
        <v>67.213999999999999</v>
      </c>
      <c r="AK381">
        <f t="shared" si="248"/>
        <v>6721400</v>
      </c>
      <c r="AL381">
        <f t="shared" si="249"/>
        <v>6.8274597416474041</v>
      </c>
      <c r="AM381">
        <f t="shared" si="250"/>
        <v>-4.0000000000006253E-2</v>
      </c>
      <c r="AN381">
        <f t="shared" si="251"/>
        <v>0.22004827714150788</v>
      </c>
      <c r="AO381">
        <f t="shared" si="252"/>
        <v>3.557506053473436E-3</v>
      </c>
      <c r="AP381">
        <f t="shared" si="253"/>
        <v>-8.5361779999999978</v>
      </c>
      <c r="AQ381">
        <f t="shared" si="254"/>
        <v>2277.007880274014</v>
      </c>
      <c r="AS381" s="7">
        <v>60.189</v>
      </c>
      <c r="AT381">
        <f t="shared" si="255"/>
        <v>6018900</v>
      </c>
      <c r="AU381">
        <f t="shared" si="256"/>
        <v>6.7795171278722286</v>
      </c>
      <c r="AV381">
        <f t="shared" si="257"/>
        <v>1.5159999999999982</v>
      </c>
      <c r="AW381">
        <f t="shared" si="258"/>
        <v>-0.69133071127443613</v>
      </c>
      <c r="AX381">
        <f t="shared" si="259"/>
        <v>3.557506053473436E-3</v>
      </c>
      <c r="AY381">
        <f t="shared" si="260"/>
        <v>-7.6440029999999979</v>
      </c>
      <c r="AZ381">
        <f t="shared" si="261"/>
        <v>2039.0220386498738</v>
      </c>
      <c r="BB381" s="8" t="s">
        <v>123</v>
      </c>
      <c r="BC381" t="e">
        <f t="shared" si="262"/>
        <v>#VALUE!</v>
      </c>
      <c r="BD381" t="e">
        <f t="shared" si="263"/>
        <v>#VALUE!</v>
      </c>
      <c r="BE381" t="e">
        <f t="shared" si="264"/>
        <v>#VALUE!</v>
      </c>
      <c r="BF381" t="e">
        <f t="shared" si="265"/>
        <v>#VALUE!</v>
      </c>
      <c r="BG381">
        <f t="shared" si="266"/>
        <v>3.557506053473436E-3</v>
      </c>
      <c r="BH381" t="e">
        <f t="shared" si="267"/>
        <v>#VALUE!</v>
      </c>
      <c r="BI381" t="e">
        <f t="shared" si="268"/>
        <v>#VALUE!</v>
      </c>
    </row>
    <row r="382" spans="1:61" x14ac:dyDescent="0.25">
      <c r="A382">
        <v>18</v>
      </c>
      <c r="B382">
        <v>51.87</v>
      </c>
      <c r="C382">
        <f t="shared" si="225"/>
        <v>5.1869999999999996E-5</v>
      </c>
      <c r="D382">
        <f t="shared" si="226"/>
        <v>-4.2850837520064147</v>
      </c>
      <c r="E382">
        <f t="shared" si="269"/>
        <v>1.3399999999999973E-6</v>
      </c>
      <c r="I382" s="3">
        <v>62.781999999999996</v>
      </c>
      <c r="J382">
        <f t="shared" si="227"/>
        <v>6278200</v>
      </c>
      <c r="K382">
        <f t="shared" si="228"/>
        <v>6.797835146584295</v>
      </c>
      <c r="L382">
        <f t="shared" si="229"/>
        <v>0.20599999999999596</v>
      </c>
      <c r="M382">
        <f t="shared" si="230"/>
        <v>8.8473628324777336E-3</v>
      </c>
      <c r="N382">
        <f t="shared" si="231"/>
        <v>3.8731023705196876E-3</v>
      </c>
      <c r="O382">
        <f t="shared" si="232"/>
        <v>-8.4127879999999831</v>
      </c>
      <c r="P382">
        <f t="shared" si="233"/>
        <v>2183.2671902344227</v>
      </c>
      <c r="R382" s="4">
        <v>65.941000000000003</v>
      </c>
      <c r="S382">
        <f t="shared" si="234"/>
        <v>6594100</v>
      </c>
      <c r="T382">
        <f t="shared" si="235"/>
        <v>6.8191555289640773</v>
      </c>
      <c r="U382">
        <f t="shared" si="236"/>
        <v>0.29399999999999693</v>
      </c>
      <c r="V382">
        <f t="shared" si="237"/>
        <v>-1.6844638149471542E-3</v>
      </c>
      <c r="W382">
        <f t="shared" si="238"/>
        <v>3.8731023705196876E-3</v>
      </c>
      <c r="X382">
        <f t="shared" si="239"/>
        <v>-8.8360939999999832</v>
      </c>
      <c r="Y382">
        <f t="shared" si="240"/>
        <v>2293.1225795809</v>
      </c>
      <c r="AA382" s="5">
        <v>68.667000000000002</v>
      </c>
      <c r="AB382">
        <f t="shared" si="241"/>
        <v>6866700</v>
      </c>
      <c r="AC382">
        <f t="shared" si="242"/>
        <v>6.8367480738700142</v>
      </c>
      <c r="AD382">
        <f t="shared" si="243"/>
        <v>-0.367999999999995</v>
      </c>
      <c r="AE382">
        <f t="shared" si="244"/>
        <v>0.35596648645346085</v>
      </c>
      <c r="AF382">
        <f t="shared" si="245"/>
        <v>3.8731023705196876E-3</v>
      </c>
      <c r="AG382">
        <f t="shared" si="246"/>
        <v>-9.2013779999999823</v>
      </c>
      <c r="AH382">
        <f t="shared" si="247"/>
        <v>2387.920234331928</v>
      </c>
      <c r="AJ382" s="6">
        <v>66.828000000000003</v>
      </c>
      <c r="AK382">
        <f t="shared" si="248"/>
        <v>6682800</v>
      </c>
      <c r="AL382">
        <f t="shared" si="249"/>
        <v>6.8249584639373841</v>
      </c>
      <c r="AM382">
        <f t="shared" si="250"/>
        <v>-0.38599999999999568</v>
      </c>
      <c r="AN382">
        <f t="shared" si="251"/>
        <v>0.39939883540221904</v>
      </c>
      <c r="AO382">
        <f t="shared" si="252"/>
        <v>3.8731023705196876E-3</v>
      </c>
      <c r="AP382">
        <f t="shared" si="253"/>
        <v>-8.9549519999999827</v>
      </c>
      <c r="AQ382">
        <f t="shared" si="254"/>
        <v>2323.9683315119937</v>
      </c>
      <c r="AS382" s="7">
        <v>61.287999999999997</v>
      </c>
      <c r="AT382">
        <f t="shared" si="255"/>
        <v>6128800</v>
      </c>
      <c r="AU382">
        <f t="shared" si="256"/>
        <v>6.787375449331619</v>
      </c>
      <c r="AV382">
        <f t="shared" si="257"/>
        <v>1.0989999999999966</v>
      </c>
      <c r="AW382">
        <f t="shared" si="258"/>
        <v>-0.3936055849415499</v>
      </c>
      <c r="AX382">
        <f t="shared" si="259"/>
        <v>3.8731023705196876E-3</v>
      </c>
      <c r="AY382">
        <f t="shared" si="260"/>
        <v>-8.212591999999983</v>
      </c>
      <c r="AZ382">
        <f t="shared" si="261"/>
        <v>2131.3127895748353</v>
      </c>
      <c r="BB382" s="8" t="s">
        <v>124</v>
      </c>
      <c r="BC382" t="e">
        <f t="shared" si="262"/>
        <v>#VALUE!</v>
      </c>
      <c r="BD382" t="e">
        <f t="shared" si="263"/>
        <v>#VALUE!</v>
      </c>
      <c r="BE382" t="e">
        <f t="shared" si="264"/>
        <v>#VALUE!</v>
      </c>
      <c r="BF382" t="e">
        <f t="shared" si="265"/>
        <v>#VALUE!</v>
      </c>
      <c r="BG382">
        <f t="shared" si="266"/>
        <v>3.8731023705196876E-3</v>
      </c>
      <c r="BH382" t="e">
        <f t="shared" si="267"/>
        <v>#VALUE!</v>
      </c>
      <c r="BI382" t="e">
        <f t="shared" si="268"/>
        <v>#VALUE!</v>
      </c>
    </row>
    <row r="383" spans="1:61" x14ac:dyDescent="0.25">
      <c r="A383">
        <v>19</v>
      </c>
      <c r="B383">
        <v>53.29</v>
      </c>
      <c r="C383">
        <f t="shared" si="225"/>
        <v>5.329E-5</v>
      </c>
      <c r="D383">
        <f t="shared" si="226"/>
        <v>-4.2733542797590882</v>
      </c>
      <c r="E383">
        <f t="shared" si="269"/>
        <v>1.4200000000000033E-6</v>
      </c>
      <c r="I383" s="3">
        <v>62.767000000000003</v>
      </c>
      <c r="J383">
        <f t="shared" si="227"/>
        <v>6276700</v>
      </c>
      <c r="K383">
        <f t="shared" si="228"/>
        <v>6.7977313716874894</v>
      </c>
      <c r="L383">
        <f t="shared" si="229"/>
        <v>-1.4999999999993463E-2</v>
      </c>
      <c r="M383">
        <f t="shared" si="230"/>
        <v>0.15226398946537265</v>
      </c>
      <c r="N383">
        <f t="shared" si="231"/>
        <v>4.1999891401631739E-3</v>
      </c>
      <c r="O383">
        <f t="shared" si="232"/>
        <v>-8.9129140000000202</v>
      </c>
      <c r="P383">
        <f t="shared" si="233"/>
        <v>2242.5006916660382</v>
      </c>
      <c r="R383" s="4">
        <v>65.944000000000003</v>
      </c>
      <c r="S383">
        <f t="shared" si="234"/>
        <v>6594400</v>
      </c>
      <c r="T383">
        <f t="shared" si="235"/>
        <v>6.8191752868356463</v>
      </c>
      <c r="U383">
        <f t="shared" si="236"/>
        <v>3.0000000000001137E-3</v>
      </c>
      <c r="V383">
        <f t="shared" si="237"/>
        <v>0.16810947644814672</v>
      </c>
      <c r="W383">
        <f t="shared" si="238"/>
        <v>4.1999891401631739E-3</v>
      </c>
      <c r="X383">
        <f t="shared" si="239"/>
        <v>-9.3640480000000217</v>
      </c>
      <c r="Y383">
        <f t="shared" si="240"/>
        <v>2356.0065896287097</v>
      </c>
      <c r="AA383" s="5">
        <v>68.010000000000005</v>
      </c>
      <c r="AB383">
        <f t="shared" si="241"/>
        <v>6801000.0000000009</v>
      </c>
      <c r="AC383">
        <f t="shared" si="242"/>
        <v>6.83257277484618</v>
      </c>
      <c r="AD383">
        <f t="shared" si="243"/>
        <v>-0.65699999999999648</v>
      </c>
      <c r="AE383">
        <f t="shared" si="244"/>
        <v>0.50794634369549596</v>
      </c>
      <c r="AF383">
        <f t="shared" si="245"/>
        <v>4.1999891401631739E-3</v>
      </c>
      <c r="AG383">
        <f t="shared" si="246"/>
        <v>-9.6574200000000232</v>
      </c>
      <c r="AH383">
        <f t="shared" si="247"/>
        <v>2429.8193643189461</v>
      </c>
      <c r="AJ383" s="6">
        <v>66.111000000000004</v>
      </c>
      <c r="AK383">
        <f t="shared" si="248"/>
        <v>6611100</v>
      </c>
      <c r="AL383">
        <f t="shared" si="249"/>
        <v>6.8202737263819193</v>
      </c>
      <c r="AM383">
        <f t="shared" si="250"/>
        <v>-0.71699999999999875</v>
      </c>
      <c r="AN383">
        <f t="shared" si="251"/>
        <v>0.55047696379592004</v>
      </c>
      <c r="AO383">
        <f t="shared" si="252"/>
        <v>4.1999891401631739E-3</v>
      </c>
      <c r="AP383">
        <f t="shared" si="253"/>
        <v>-9.3877620000000217</v>
      </c>
      <c r="AQ383">
        <f t="shared" si="254"/>
        <v>2361.9730627038643</v>
      </c>
      <c r="AS383" s="7">
        <v>61.942999999999998</v>
      </c>
      <c r="AT383">
        <f t="shared" si="255"/>
        <v>6194300</v>
      </c>
      <c r="AU383">
        <f t="shared" si="256"/>
        <v>6.7919922351165836</v>
      </c>
      <c r="AV383">
        <f t="shared" si="257"/>
        <v>0.65500000000000114</v>
      </c>
      <c r="AW383">
        <f t="shared" si="258"/>
        <v>-0.13031470233540091</v>
      </c>
      <c r="AX383">
        <f t="shared" si="259"/>
        <v>4.1999891401631739E-3</v>
      </c>
      <c r="AY383">
        <f t="shared" si="260"/>
        <v>-8.79590600000002</v>
      </c>
      <c r="AZ383">
        <f t="shared" si="261"/>
        <v>2213.0613275107844</v>
      </c>
      <c r="BB383" s="8" t="s">
        <v>125</v>
      </c>
      <c r="BC383" t="e">
        <f t="shared" si="262"/>
        <v>#VALUE!</v>
      </c>
      <c r="BD383" t="e">
        <f t="shared" si="263"/>
        <v>#VALUE!</v>
      </c>
      <c r="BE383" t="e">
        <f t="shared" si="264"/>
        <v>#VALUE!</v>
      </c>
      <c r="BF383" t="e">
        <f t="shared" si="265"/>
        <v>#VALUE!</v>
      </c>
      <c r="BG383">
        <f t="shared" si="266"/>
        <v>4.1999891401631739E-3</v>
      </c>
      <c r="BH383" t="e">
        <f t="shared" si="267"/>
        <v>#VALUE!</v>
      </c>
      <c r="BI383" t="e">
        <f t="shared" si="268"/>
        <v>#VALUE!</v>
      </c>
    </row>
    <row r="384" spans="1:61" x14ac:dyDescent="0.25">
      <c r="A384">
        <v>20</v>
      </c>
      <c r="B384">
        <v>54.78</v>
      </c>
      <c r="C384">
        <f t="shared" si="225"/>
        <v>5.4780000000000001E-5</v>
      </c>
      <c r="D384">
        <f t="shared" si="226"/>
        <v>-4.261377972082057</v>
      </c>
      <c r="E384">
        <f t="shared" si="269"/>
        <v>1.490000000000001E-6</v>
      </c>
      <c r="I384" s="3">
        <v>62.503999999999998</v>
      </c>
      <c r="J384">
        <f t="shared" si="227"/>
        <v>6250400</v>
      </c>
      <c r="K384">
        <f t="shared" si="228"/>
        <v>6.7959078113015199</v>
      </c>
      <c r="L384">
        <f t="shared" si="229"/>
        <v>-0.26300000000000523</v>
      </c>
      <c r="M384">
        <f t="shared" si="230"/>
        <v>0.26708264452038738</v>
      </c>
      <c r="N384">
        <f t="shared" si="231"/>
        <v>4.5380656255108454E-3</v>
      </c>
      <c r="O384">
        <f t="shared" si="232"/>
        <v>-9.3130960000000069</v>
      </c>
      <c r="P384">
        <f t="shared" si="233"/>
        <v>2295.5424745900318</v>
      </c>
      <c r="R384" s="4">
        <v>65.638999999999996</v>
      </c>
      <c r="S384">
        <f t="shared" si="234"/>
        <v>6563900</v>
      </c>
      <c r="T384">
        <f t="shared" si="235"/>
        <v>6.8171619560222787</v>
      </c>
      <c r="U384">
        <f t="shared" si="236"/>
        <v>-0.30500000000000682</v>
      </c>
      <c r="V384">
        <f t="shared" si="237"/>
        <v>0.30075910685827678</v>
      </c>
      <c r="W384">
        <f t="shared" si="238"/>
        <v>4.5380656255108454E-3</v>
      </c>
      <c r="X384">
        <f t="shared" si="239"/>
        <v>-9.7802110000000066</v>
      </c>
      <c r="Y384">
        <f t="shared" si="240"/>
        <v>2410.679516344796</v>
      </c>
      <c r="AA384" s="5">
        <v>67.063999999999993</v>
      </c>
      <c r="AB384">
        <f t="shared" si="241"/>
        <v>6706399.9999999991</v>
      </c>
      <c r="AC384">
        <f t="shared" si="242"/>
        <v>6.8264894531506597</v>
      </c>
      <c r="AD384">
        <f t="shared" si="243"/>
        <v>-0.94600000000001216</v>
      </c>
      <c r="AE384">
        <f t="shared" si="244"/>
        <v>0.66085472175504612</v>
      </c>
      <c r="AF384">
        <f t="shared" si="245"/>
        <v>4.5380656255108454E-3</v>
      </c>
      <c r="AG384">
        <f t="shared" si="246"/>
        <v>-9.9925360000000047</v>
      </c>
      <c r="AH384">
        <f t="shared" si="247"/>
        <v>2463.0145353242333</v>
      </c>
      <c r="AJ384" s="6">
        <v>65.114999999999995</v>
      </c>
      <c r="AK384">
        <f t="shared" si="248"/>
        <v>6511499.9999999991</v>
      </c>
      <c r="AL384">
        <f t="shared" si="249"/>
        <v>6.8136810448943814</v>
      </c>
      <c r="AM384">
        <f t="shared" si="250"/>
        <v>-0.99600000000000932</v>
      </c>
      <c r="AN384">
        <f t="shared" si="251"/>
        <v>0.6813829537582734</v>
      </c>
      <c r="AO384">
        <f t="shared" si="252"/>
        <v>4.5380656255108454E-3</v>
      </c>
      <c r="AP384">
        <f t="shared" si="253"/>
        <v>-9.7021350000000055</v>
      </c>
      <c r="AQ384">
        <f t="shared" si="254"/>
        <v>2391.4349198920054</v>
      </c>
      <c r="AS384" s="7">
        <v>62.165999999999997</v>
      </c>
      <c r="AT384">
        <f t="shared" si="255"/>
        <v>6216600</v>
      </c>
      <c r="AU384">
        <f t="shared" si="256"/>
        <v>6.7935529240865931</v>
      </c>
      <c r="AV384">
        <f t="shared" si="257"/>
        <v>0.22299999999999898</v>
      </c>
      <c r="AW384">
        <f t="shared" si="258"/>
        <v>9.407484575265733E-2</v>
      </c>
      <c r="AX384">
        <f t="shared" si="259"/>
        <v>4.5380656255108454E-3</v>
      </c>
      <c r="AY384">
        <f t="shared" si="260"/>
        <v>-9.2627340000000054</v>
      </c>
      <c r="AZ384">
        <f t="shared" si="261"/>
        <v>2283.1289753514002</v>
      </c>
      <c r="BB384" s="8" t="s">
        <v>126</v>
      </c>
      <c r="BC384" t="e">
        <f t="shared" si="262"/>
        <v>#VALUE!</v>
      </c>
      <c r="BD384" t="e">
        <f t="shared" si="263"/>
        <v>#VALUE!</v>
      </c>
      <c r="BE384" t="e">
        <f t="shared" si="264"/>
        <v>#VALUE!</v>
      </c>
      <c r="BF384" t="e">
        <f t="shared" si="265"/>
        <v>#VALUE!</v>
      </c>
      <c r="BG384">
        <f t="shared" si="266"/>
        <v>4.5380656255108454E-3</v>
      </c>
      <c r="BH384" t="e">
        <f t="shared" si="267"/>
        <v>#VALUE!</v>
      </c>
      <c r="BI384" t="e">
        <f t="shared" si="268"/>
        <v>#VALUE!</v>
      </c>
    </row>
    <row r="385" spans="1:61" x14ac:dyDescent="0.25">
      <c r="A385">
        <v>21</v>
      </c>
      <c r="B385">
        <v>56.34</v>
      </c>
      <c r="C385">
        <f t="shared" si="225"/>
        <v>5.6340000000000006E-5</v>
      </c>
      <c r="D385">
        <f t="shared" si="226"/>
        <v>-4.2491831573502452</v>
      </c>
      <c r="E385">
        <f t="shared" si="269"/>
        <v>1.5600000000000054E-6</v>
      </c>
      <c r="I385" s="3">
        <v>62.036999999999999</v>
      </c>
      <c r="J385">
        <f t="shared" si="227"/>
        <v>6203700</v>
      </c>
      <c r="K385">
        <f t="shared" si="228"/>
        <v>6.7926507879335114</v>
      </c>
      <c r="L385">
        <f t="shared" si="229"/>
        <v>-0.46699999999999875</v>
      </c>
      <c r="M385">
        <f t="shared" si="230"/>
        <v>0.37558815310583815</v>
      </c>
      <c r="N385">
        <f t="shared" si="231"/>
        <v>4.8872276145370264E-3</v>
      </c>
      <c r="O385">
        <f t="shared" si="232"/>
        <v>-9.6777720000000329</v>
      </c>
      <c r="P385">
        <f t="shared" si="233"/>
        <v>2343.2742725999324</v>
      </c>
      <c r="R385" s="4">
        <v>65.087000000000003</v>
      </c>
      <c r="S385">
        <f t="shared" si="234"/>
        <v>6508700</v>
      </c>
      <c r="T385">
        <f t="shared" si="235"/>
        <v>6.8134942544352368</v>
      </c>
      <c r="U385">
        <f t="shared" si="236"/>
        <v>-0.5519999999999925</v>
      </c>
      <c r="V385">
        <f t="shared" si="237"/>
        <v>0.44399048916635991</v>
      </c>
      <c r="W385">
        <f t="shared" si="238"/>
        <v>4.8872276145370264E-3</v>
      </c>
      <c r="X385">
        <f t="shared" si="239"/>
        <v>-10.153572000000034</v>
      </c>
      <c r="Y385">
        <f t="shared" si="240"/>
        <v>2458.4794974081888</v>
      </c>
      <c r="AA385" s="5">
        <v>65.831000000000003</v>
      </c>
      <c r="AB385">
        <f t="shared" si="241"/>
        <v>6583100</v>
      </c>
      <c r="AC385">
        <f t="shared" si="242"/>
        <v>6.8184304522542138</v>
      </c>
      <c r="AD385">
        <f t="shared" si="243"/>
        <v>-1.2329999999999899</v>
      </c>
      <c r="AE385">
        <f t="shared" si="244"/>
        <v>0.74389864285712093</v>
      </c>
      <c r="AF385">
        <f t="shared" si="245"/>
        <v>4.8872276145370264E-3</v>
      </c>
      <c r="AG385">
        <f t="shared" si="246"/>
        <v>-10.269636000000036</v>
      </c>
      <c r="AH385">
        <f t="shared" si="247"/>
        <v>2486.5820178204322</v>
      </c>
      <c r="AJ385" s="6">
        <v>63.881</v>
      </c>
      <c r="AK385">
        <f t="shared" si="248"/>
        <v>6388100</v>
      </c>
      <c r="AL385">
        <f t="shared" si="249"/>
        <v>6.8053717060118846</v>
      </c>
      <c r="AM385">
        <f t="shared" si="250"/>
        <v>-1.2339999999999947</v>
      </c>
      <c r="AN385">
        <f t="shared" si="251"/>
        <v>0.81345072748866221</v>
      </c>
      <c r="AO385">
        <f t="shared" si="252"/>
        <v>4.8872276145370264E-3</v>
      </c>
      <c r="AP385">
        <f t="shared" si="253"/>
        <v>-9.9654360000000342</v>
      </c>
      <c r="AQ385">
        <f t="shared" si="254"/>
        <v>2412.9262183528585</v>
      </c>
      <c r="AS385" s="7">
        <v>62.002000000000002</v>
      </c>
      <c r="AT385">
        <f t="shared" si="255"/>
        <v>6200200</v>
      </c>
      <c r="AU385">
        <f t="shared" si="256"/>
        <v>6.7924056987717156</v>
      </c>
      <c r="AV385">
        <f t="shared" si="257"/>
        <v>-0.16399999999999437</v>
      </c>
      <c r="AW385">
        <f t="shared" si="258"/>
        <v>0.32896204742779189</v>
      </c>
      <c r="AX385">
        <f t="shared" si="259"/>
        <v>4.8872276145370264E-3</v>
      </c>
      <c r="AY385">
        <f t="shared" si="260"/>
        <v>-9.6723120000000335</v>
      </c>
      <c r="AZ385">
        <f t="shared" si="261"/>
        <v>2341.9522454300013</v>
      </c>
      <c r="BB385" s="8" t="s">
        <v>127</v>
      </c>
      <c r="BC385" t="e">
        <f t="shared" si="262"/>
        <v>#VALUE!</v>
      </c>
      <c r="BD385" t="e">
        <f t="shared" si="263"/>
        <v>#VALUE!</v>
      </c>
      <c r="BE385" t="e">
        <f t="shared" si="264"/>
        <v>#VALUE!</v>
      </c>
      <c r="BF385" t="e">
        <f t="shared" si="265"/>
        <v>#VALUE!</v>
      </c>
      <c r="BG385">
        <f t="shared" si="266"/>
        <v>4.8872276145370264E-3</v>
      </c>
      <c r="BH385" t="e">
        <f t="shared" si="267"/>
        <v>#VALUE!</v>
      </c>
      <c r="BI385" t="e">
        <f t="shared" si="268"/>
        <v>#VALUE!</v>
      </c>
    </row>
    <row r="386" spans="1:61" x14ac:dyDescent="0.25">
      <c r="A386">
        <v>22</v>
      </c>
      <c r="B386">
        <v>57.97</v>
      </c>
      <c r="C386">
        <f t="shared" si="225"/>
        <v>5.7969999999999996E-5</v>
      </c>
      <c r="D386">
        <f t="shared" si="226"/>
        <v>-4.2367966996292283</v>
      </c>
      <c r="E386">
        <f t="shared" si="269"/>
        <v>1.6299999999999895E-6</v>
      </c>
      <c r="I386" s="3">
        <v>61.375999999999998</v>
      </c>
      <c r="J386">
        <f t="shared" si="227"/>
        <v>6137600</v>
      </c>
      <c r="K386">
        <f t="shared" si="228"/>
        <v>6.7879985811545511</v>
      </c>
      <c r="L386">
        <f t="shared" si="229"/>
        <v>-0.66100000000000136</v>
      </c>
      <c r="M386">
        <f t="shared" si="230"/>
        <v>0.4859228368603673</v>
      </c>
      <c r="N386">
        <f t="shared" si="231"/>
        <v>5.2473674531301473E-3</v>
      </c>
      <c r="O386">
        <f t="shared" si="232"/>
        <v>-10.004287999999935</v>
      </c>
      <c r="P386">
        <f t="shared" si="233"/>
        <v>2385.3789104668617</v>
      </c>
      <c r="R386" s="4">
        <v>64.268000000000001</v>
      </c>
      <c r="S386">
        <f t="shared" si="234"/>
        <v>6426800</v>
      </c>
      <c r="T386">
        <f t="shared" si="235"/>
        <v>6.8079947850126441</v>
      </c>
      <c r="U386">
        <f t="shared" si="236"/>
        <v>-0.81900000000000261</v>
      </c>
      <c r="V386">
        <f t="shared" si="237"/>
        <v>0.54639334816553653</v>
      </c>
      <c r="W386">
        <f t="shared" si="238"/>
        <v>5.2473674531301473E-3</v>
      </c>
      <c r="X386">
        <f t="shared" si="239"/>
        <v>-10.475683999999932</v>
      </c>
      <c r="Y386">
        <f t="shared" si="240"/>
        <v>2497.7765220588544</v>
      </c>
      <c r="AA386" s="5">
        <v>64.448999999999998</v>
      </c>
      <c r="AB386">
        <f t="shared" si="241"/>
        <v>6444900</v>
      </c>
      <c r="AC386">
        <f t="shared" si="242"/>
        <v>6.8092161831657423</v>
      </c>
      <c r="AD386">
        <f t="shared" si="243"/>
        <v>-1.382000000000005</v>
      </c>
      <c r="AE386">
        <f t="shared" si="244"/>
        <v>0.84279202110513618</v>
      </c>
      <c r="AF386">
        <f t="shared" si="245"/>
        <v>5.2473674531301473E-3</v>
      </c>
      <c r="AG386">
        <f t="shared" si="246"/>
        <v>-10.505186999999932</v>
      </c>
      <c r="AH386">
        <f t="shared" si="247"/>
        <v>2504.8110890360849</v>
      </c>
      <c r="AJ386" s="6">
        <v>62.415999999999997</v>
      </c>
      <c r="AK386">
        <f t="shared" si="248"/>
        <v>6241600</v>
      </c>
      <c r="AL386">
        <f t="shared" si="249"/>
        <v>6.7952959329677158</v>
      </c>
      <c r="AM386">
        <f t="shared" si="250"/>
        <v>-1.4650000000000034</v>
      </c>
      <c r="AN386">
        <f t="shared" si="251"/>
        <v>0.91211191900504773</v>
      </c>
      <c r="AO386">
        <f t="shared" si="252"/>
        <v>5.2473674531301473E-3</v>
      </c>
      <c r="AP386">
        <f t="shared" si="253"/>
        <v>-10.173807999999934</v>
      </c>
      <c r="AQ386">
        <f t="shared" si="254"/>
        <v>2425.798521827744</v>
      </c>
      <c r="AS386" s="7">
        <v>61.423000000000002</v>
      </c>
      <c r="AT386">
        <f t="shared" si="255"/>
        <v>6142300</v>
      </c>
      <c r="AU386">
        <f t="shared" si="256"/>
        <v>6.7883310242794321</v>
      </c>
      <c r="AV386">
        <f t="shared" si="257"/>
        <v>-0.57900000000000063</v>
      </c>
      <c r="AW386">
        <f t="shared" si="258"/>
        <v>0.54901292123388412</v>
      </c>
      <c r="AX386">
        <f t="shared" si="259"/>
        <v>5.2473674531301473E-3</v>
      </c>
      <c r="AY386">
        <f t="shared" si="260"/>
        <v>-10.011948999999936</v>
      </c>
      <c r="AZ386">
        <f t="shared" si="261"/>
        <v>2387.2055659802859</v>
      </c>
      <c r="BB386" s="8" t="s">
        <v>128</v>
      </c>
      <c r="BC386" t="e">
        <f t="shared" si="262"/>
        <v>#VALUE!</v>
      </c>
      <c r="BD386" t="e">
        <f t="shared" si="263"/>
        <v>#VALUE!</v>
      </c>
      <c r="BE386" t="e">
        <f t="shared" si="264"/>
        <v>#VALUE!</v>
      </c>
      <c r="BF386" t="e">
        <f t="shared" si="265"/>
        <v>#VALUE!</v>
      </c>
      <c r="BG386">
        <f t="shared" si="266"/>
        <v>5.2473674531301473E-3</v>
      </c>
      <c r="BH386" t="e">
        <f t="shared" si="267"/>
        <v>#VALUE!</v>
      </c>
      <c r="BI386" t="e">
        <f t="shared" si="268"/>
        <v>#VALUE!</v>
      </c>
    </row>
    <row r="387" spans="1:61" x14ac:dyDescent="0.25">
      <c r="A387">
        <v>23</v>
      </c>
      <c r="B387">
        <v>59.67</v>
      </c>
      <c r="C387">
        <f t="shared" si="225"/>
        <v>5.9670000000000003E-5</v>
      </c>
      <c r="D387">
        <f t="shared" si="226"/>
        <v>-4.224243962155902</v>
      </c>
      <c r="E387">
        <f t="shared" si="269"/>
        <v>1.7000000000000074E-6</v>
      </c>
      <c r="I387" s="3">
        <v>60.52</v>
      </c>
      <c r="J387">
        <f t="shared" si="227"/>
        <v>6052000</v>
      </c>
      <c r="K387">
        <f t="shared" si="228"/>
        <v>6.781898919351149</v>
      </c>
      <c r="L387">
        <f t="shared" si="229"/>
        <v>-0.85599999999999454</v>
      </c>
      <c r="M387">
        <f t="shared" si="230"/>
        <v>0.56883084643622017</v>
      </c>
      <c r="N387">
        <f t="shared" si="231"/>
        <v>5.6183740792792869E-3</v>
      </c>
      <c r="O387">
        <f t="shared" si="232"/>
        <v>-10.288400000000046</v>
      </c>
      <c r="P387">
        <f t="shared" si="233"/>
        <v>2421.0873074830188</v>
      </c>
      <c r="R387" s="4">
        <v>63.261000000000003</v>
      </c>
      <c r="S387">
        <f t="shared" si="234"/>
        <v>6326100</v>
      </c>
      <c r="T387">
        <f t="shared" si="235"/>
        <v>6.8011360527559503</v>
      </c>
      <c r="U387">
        <f t="shared" si="236"/>
        <v>-1.0069999999999979</v>
      </c>
      <c r="V387">
        <f t="shared" si="237"/>
        <v>0.65129508549837667</v>
      </c>
      <c r="W387">
        <f t="shared" si="238"/>
        <v>5.6183740792792869E-3</v>
      </c>
      <c r="X387">
        <f t="shared" si="239"/>
        <v>-10.754370000000048</v>
      </c>
      <c r="Y387">
        <f t="shared" si="240"/>
        <v>2530.7403198724928</v>
      </c>
      <c r="AA387" s="5">
        <v>62.898000000000003</v>
      </c>
      <c r="AB387">
        <f t="shared" si="241"/>
        <v>6289800</v>
      </c>
      <c r="AC387">
        <f t="shared" si="242"/>
        <v>6.7986368361801954</v>
      </c>
      <c r="AD387">
        <f t="shared" si="243"/>
        <v>-1.5509999999999948</v>
      </c>
      <c r="AE387">
        <f t="shared" si="244"/>
        <v>0.93118506163061576</v>
      </c>
      <c r="AF387">
        <f t="shared" si="245"/>
        <v>5.6183740792792869E-3</v>
      </c>
      <c r="AG387">
        <f t="shared" si="246"/>
        <v>-10.692660000000046</v>
      </c>
      <c r="AH387">
        <f t="shared" si="247"/>
        <v>2516.2185965972726</v>
      </c>
      <c r="AJ387" s="6">
        <v>60.792000000000002</v>
      </c>
      <c r="AK387">
        <f t="shared" si="248"/>
        <v>6079200</v>
      </c>
      <c r="AL387">
        <f t="shared" si="249"/>
        <v>6.7838464315021536</v>
      </c>
      <c r="AM387">
        <f t="shared" si="250"/>
        <v>-1.6239999999999952</v>
      </c>
      <c r="AN387">
        <f t="shared" si="251"/>
        <v>1.0032843002285456</v>
      </c>
      <c r="AO387">
        <f t="shared" si="252"/>
        <v>5.6183740792792869E-3</v>
      </c>
      <c r="AP387">
        <f t="shared" si="253"/>
        <v>-10.334640000000045</v>
      </c>
      <c r="AQ387">
        <f t="shared" si="254"/>
        <v>2431.9685987526059</v>
      </c>
      <c r="AS387" s="7">
        <v>60.456000000000003</v>
      </c>
      <c r="AT387">
        <f t="shared" si="255"/>
        <v>6045600</v>
      </c>
      <c r="AU387">
        <f t="shared" si="256"/>
        <v>6.7814394092097192</v>
      </c>
      <c r="AV387">
        <f t="shared" si="257"/>
        <v>-0.96699999999999875</v>
      </c>
      <c r="AW387">
        <f t="shared" si="258"/>
        <v>0.73207401843682618</v>
      </c>
      <c r="AX387">
        <f t="shared" si="259"/>
        <v>5.6183740792792869E-3</v>
      </c>
      <c r="AY387">
        <f t="shared" si="260"/>
        <v>-10.277520000000045</v>
      </c>
      <c r="AZ387">
        <f t="shared" si="261"/>
        <v>2418.5270036548809</v>
      </c>
      <c r="BB387" s="8" t="s">
        <v>129</v>
      </c>
      <c r="BC387" t="e">
        <f t="shared" si="262"/>
        <v>#VALUE!</v>
      </c>
      <c r="BD387" t="e">
        <f t="shared" si="263"/>
        <v>#VALUE!</v>
      </c>
      <c r="BE387" t="e">
        <f t="shared" si="264"/>
        <v>#VALUE!</v>
      </c>
      <c r="BF387" t="e">
        <f t="shared" si="265"/>
        <v>#VALUE!</v>
      </c>
      <c r="BG387">
        <f t="shared" si="266"/>
        <v>5.6183740792792869E-3</v>
      </c>
      <c r="BH387" t="e">
        <f t="shared" si="267"/>
        <v>#VALUE!</v>
      </c>
      <c r="BI387" t="e">
        <f t="shared" si="268"/>
        <v>#VALUE!</v>
      </c>
    </row>
    <row r="388" spans="1:61" x14ac:dyDescent="0.25">
      <c r="A388">
        <v>24</v>
      </c>
      <c r="B388">
        <v>61.44</v>
      </c>
      <c r="C388">
        <f t="shared" si="225"/>
        <v>6.1439999999999995E-5</v>
      </c>
      <c r="D388">
        <f t="shared" si="226"/>
        <v>-4.2115487929765445</v>
      </c>
      <c r="E388">
        <f t="shared" si="269"/>
        <v>1.7699999999999915E-6</v>
      </c>
      <c r="I388" s="3">
        <v>59.521999999999998</v>
      </c>
      <c r="J388">
        <f t="shared" si="227"/>
        <v>5952200</v>
      </c>
      <c r="K388">
        <f t="shared" si="228"/>
        <v>6.774677515521204</v>
      </c>
      <c r="L388">
        <f t="shared" si="229"/>
        <v>-0.99800000000000466</v>
      </c>
      <c r="M388">
        <f t="shared" si="230"/>
        <v>0.66174073796550492</v>
      </c>
      <c r="N388">
        <f t="shared" si="231"/>
        <v>6.000133058389534E-3</v>
      </c>
      <c r="O388">
        <f t="shared" si="232"/>
        <v>-10.53539399999995</v>
      </c>
      <c r="P388">
        <f t="shared" si="233"/>
        <v>2451.7953457364538</v>
      </c>
      <c r="R388" s="4">
        <v>62.067999999999998</v>
      </c>
      <c r="S388">
        <f t="shared" si="234"/>
        <v>6206800</v>
      </c>
      <c r="T388">
        <f t="shared" si="235"/>
        <v>6.7928677514598643</v>
      </c>
      <c r="U388">
        <f t="shared" si="236"/>
        <v>-1.1930000000000049</v>
      </c>
      <c r="V388">
        <f t="shared" si="237"/>
        <v>0.73350922660468154</v>
      </c>
      <c r="W388">
        <f t="shared" si="238"/>
        <v>6.000133058389534E-3</v>
      </c>
      <c r="X388">
        <f t="shared" si="239"/>
        <v>-10.986035999999947</v>
      </c>
      <c r="Y388">
        <f t="shared" si="240"/>
        <v>2556.6686858501093</v>
      </c>
      <c r="AA388" s="5">
        <v>61.209000000000003</v>
      </c>
      <c r="AB388">
        <f t="shared" si="241"/>
        <v>6120900</v>
      </c>
      <c r="AC388">
        <f t="shared" si="242"/>
        <v>6.7868152842855043</v>
      </c>
      <c r="AD388">
        <f t="shared" si="243"/>
        <v>-1.6890000000000001</v>
      </c>
      <c r="AE388">
        <f t="shared" si="244"/>
        <v>0.97846248880351894</v>
      </c>
      <c r="AF388">
        <f t="shared" si="245"/>
        <v>6.000133058389534E-3</v>
      </c>
      <c r="AG388">
        <f t="shared" si="246"/>
        <v>-10.833992999999948</v>
      </c>
      <c r="AH388">
        <f t="shared" si="247"/>
        <v>2521.2852612006081</v>
      </c>
      <c r="AJ388" s="6">
        <v>59.034999999999997</v>
      </c>
      <c r="AK388">
        <f t="shared" si="248"/>
        <v>5903500</v>
      </c>
      <c r="AL388">
        <f t="shared" si="249"/>
        <v>6.7711095675757589</v>
      </c>
      <c r="AM388">
        <f t="shared" si="250"/>
        <v>-1.757000000000005</v>
      </c>
      <c r="AN388">
        <f t="shared" si="251"/>
        <v>1.068909270778946</v>
      </c>
      <c r="AO388">
        <f t="shared" si="252"/>
        <v>6.000133058389534E-3</v>
      </c>
      <c r="AP388">
        <f t="shared" si="253"/>
        <v>-10.44919499999995</v>
      </c>
      <c r="AQ388">
        <f t="shared" si="254"/>
        <v>2431.7351271051298</v>
      </c>
      <c r="AS388" s="7">
        <v>59.176000000000002</v>
      </c>
      <c r="AT388">
        <f t="shared" si="255"/>
        <v>5917600</v>
      </c>
      <c r="AU388">
        <f t="shared" si="256"/>
        <v>6.7721456056938516</v>
      </c>
      <c r="AV388">
        <f t="shared" si="257"/>
        <v>-1.2800000000000011</v>
      </c>
      <c r="AW388">
        <f t="shared" si="258"/>
        <v>0.8759693539532224</v>
      </c>
      <c r="AX388">
        <f t="shared" si="259"/>
        <v>6.000133058389534E-3</v>
      </c>
      <c r="AY388">
        <f t="shared" si="260"/>
        <v>-10.47415199999995</v>
      </c>
      <c r="AZ388">
        <f t="shared" si="261"/>
        <v>2437.5431164829879</v>
      </c>
      <c r="BB388" s="8" t="s">
        <v>130</v>
      </c>
      <c r="BC388" t="e">
        <f t="shared" si="262"/>
        <v>#VALUE!</v>
      </c>
      <c r="BD388" t="e">
        <f t="shared" si="263"/>
        <v>#VALUE!</v>
      </c>
      <c r="BE388" t="e">
        <f t="shared" si="264"/>
        <v>#VALUE!</v>
      </c>
      <c r="BF388" t="e">
        <f t="shared" si="265"/>
        <v>#VALUE!</v>
      </c>
      <c r="BG388">
        <f t="shared" si="266"/>
        <v>6.000133058389534E-3</v>
      </c>
      <c r="BH388" t="e">
        <f t="shared" si="267"/>
        <v>#VALUE!</v>
      </c>
      <c r="BI388" t="e">
        <f t="shared" si="268"/>
        <v>#VALUE!</v>
      </c>
    </row>
    <row r="389" spans="1:61" x14ac:dyDescent="0.25">
      <c r="A389">
        <v>25</v>
      </c>
      <c r="B389">
        <v>63.28</v>
      </c>
      <c r="C389">
        <f t="shared" ref="C389:C452" si="270">B389/1000000</f>
        <v>6.3280000000000004E-5</v>
      </c>
      <c r="D389">
        <f t="shared" ref="D389:D452" si="271">LOG(C389)</f>
        <v>-4.1987335295103803</v>
      </c>
      <c r="E389">
        <f t="shared" si="269"/>
        <v>1.8400000000000095E-6</v>
      </c>
      <c r="I389" s="3">
        <v>58.371000000000002</v>
      </c>
      <c r="J389">
        <f t="shared" ref="J389:J452" si="272">I389*100000</f>
        <v>5837100</v>
      </c>
      <c r="K389">
        <f t="shared" ref="K389:K452" si="273">LOG(J389)</f>
        <v>6.7661971336178821</v>
      </c>
      <c r="L389">
        <f t="shared" ref="L389:L452" si="274">I389-I388</f>
        <v>-1.1509999999999962</v>
      </c>
      <c r="M389">
        <f t="shared" ref="M389:M452" si="275">(K389-K390)/($D390-$D389)</f>
        <v>0.75068366410834342</v>
      </c>
      <c r="N389">
        <f t="shared" ref="N389:N452" si="276">($M$1+($K$1)-($K$1*COS(RADIANS($A389))+(($M$1^2)-($K$1^2)*(SIN(RADIANS($A389))))^0.5))</f>
        <v>6.3925266197138453E-3</v>
      </c>
      <c r="O389">
        <f t="shared" ref="O389:O452" si="277">-J389*$E389</f>
        <v>-10.740264000000055</v>
      </c>
      <c r="P389">
        <f t="shared" ref="P389:P452" si="278">(J389*$C389)/(($B$1+$D$1)*$F$1)</f>
        <v>2476.3903207018911</v>
      </c>
      <c r="R389" s="4">
        <v>60.738999999999997</v>
      </c>
      <c r="S389">
        <f t="shared" ref="S389:S452" si="279">R389*100000</f>
        <v>6073900</v>
      </c>
      <c r="T389">
        <f t="shared" ref="T389:T452" si="280">LOG(S389)</f>
        <v>6.783467637466063</v>
      </c>
      <c r="U389">
        <f t="shared" ref="U389:U452" si="281">R389-R388</f>
        <v>-1.3290000000000006</v>
      </c>
      <c r="V389">
        <f t="shared" ref="V389:V452" si="282">(T389-T390)/($D390-$D389)</f>
        <v>0.83271769817077801</v>
      </c>
      <c r="W389">
        <f t="shared" ref="W389:W452" si="283">($M$1+($K$1)-($K$1*COS(RADIANS($A389))+(($M$1^2)-($K$1^2)*(SIN(RADIANS($A389))))^0.5))</f>
        <v>6.3925266197138453E-3</v>
      </c>
      <c r="X389">
        <f t="shared" ref="X389:X452" si="284">-S389*$E389</f>
        <v>-11.175976000000057</v>
      </c>
      <c r="Y389">
        <f t="shared" ref="Y389:Y452" si="285">(S389*$C389)/(($B$1+$D$1)*$F$1)</f>
        <v>2576.8527468967841</v>
      </c>
      <c r="AA389" s="5">
        <v>59.466999999999999</v>
      </c>
      <c r="AB389">
        <f t="shared" ref="AB389:AB452" si="286">AA389*100000</f>
        <v>5946700</v>
      </c>
      <c r="AC389">
        <f t="shared" ref="AC389:AC452" si="287">LOG(AB389)</f>
        <v>6.7742760296997284</v>
      </c>
      <c r="AD389">
        <f t="shared" ref="AD389:AD452" si="288">AA389-AA388</f>
        <v>-1.7420000000000044</v>
      </c>
      <c r="AE389">
        <f t="shared" ref="AE389:AE452" si="289">(AC389-AC390)/($D390-$D389)</f>
        <v>1.0424952478355671</v>
      </c>
      <c r="AF389">
        <f t="shared" ref="AF389:AF452" si="290">($M$1+($K$1)-($K$1*COS(RADIANS($A389))+(($M$1^2)-($K$1^2)*(SIN(RADIANS($A389))))^0.5))</f>
        <v>6.3925266197138453E-3</v>
      </c>
      <c r="AG389">
        <f t="shared" ref="AG389:AG452" si="291">-AB389*$E389</f>
        <v>-10.941928000000056</v>
      </c>
      <c r="AH389">
        <f t="shared" ref="AH389:AH452" si="292">(AB389*$C389)/(($B$1+$D$1)*$F$1)</f>
        <v>2522.888132825879</v>
      </c>
      <c r="AJ389" s="6">
        <v>57.201999999999998</v>
      </c>
      <c r="AK389">
        <f t="shared" ref="AK389:AK452" si="293">AJ389*100000</f>
        <v>5720200</v>
      </c>
      <c r="AL389">
        <f t="shared" ref="AL389:AL452" si="294">LOG(AK389)</f>
        <v>6.7574112136493012</v>
      </c>
      <c r="AM389">
        <f t="shared" ref="AM389:AM452" si="295">AJ389-AJ388</f>
        <v>-1.8329999999999984</v>
      </c>
      <c r="AN389">
        <f t="shared" ref="AN389:AN452" si="296">(AL389-AL390)/($D390-$D389)</f>
        <v>1.1113031711584678</v>
      </c>
      <c r="AO389">
        <f t="shared" ref="AO389:AO452" si="297">($M$1+($K$1)-($K$1*COS(RADIANS($A389))+(($M$1^2)-($K$1^2)*(SIN(RADIANS($A389))))^0.5))</f>
        <v>6.3925266197138453E-3</v>
      </c>
      <c r="AP389">
        <f t="shared" ref="AP389:AP452" si="298">-AK389*$E389</f>
        <v>-10.525168000000054</v>
      </c>
      <c r="AQ389">
        <f t="shared" ref="AQ389:AQ452" si="299">(AK389*$C389)/(($B$1+$D$1)*$F$1)</f>
        <v>2426.7954827703757</v>
      </c>
      <c r="AS389" s="7">
        <v>57.665999999999997</v>
      </c>
      <c r="AT389">
        <f t="shared" ref="AT389:AT452" si="300">AS389*100000</f>
        <v>5766600</v>
      </c>
      <c r="AU389">
        <f t="shared" ref="AU389:AU452" si="301">LOG(AT389)</f>
        <v>6.7609198276346554</v>
      </c>
      <c r="AV389">
        <f t="shared" ref="AV389:AV452" si="302">AS389-AS388</f>
        <v>-1.5100000000000051</v>
      </c>
      <c r="AW389">
        <f t="shared" ref="AW389:AW452" si="303">(AU389-AU390)/($D390-$D389)</f>
        <v>1.0006239825402632</v>
      </c>
      <c r="AX389">
        <f t="shared" ref="AX389:AX452" si="304">($M$1+($K$1)-($K$1*COS(RADIANS($A389))+(($M$1^2)-($K$1^2)*(SIN(RADIANS($A389))))^0.5))</f>
        <v>6.3925266197138453E-3</v>
      </c>
      <c r="AY389">
        <f t="shared" ref="AY389:AY452" si="305">-AT389*$E389</f>
        <v>-10.610544000000054</v>
      </c>
      <c r="AZ389">
        <f t="shared" ref="AZ389:AZ452" si="306">(AT389*$C389)/(($B$1+$D$1)*$F$1)</f>
        <v>2446.4806879031585</v>
      </c>
      <c r="BB389" s="8" t="s">
        <v>131</v>
      </c>
      <c r="BC389" t="e">
        <f t="shared" ref="BC389:BC452" si="307">BB389*100000</f>
        <v>#VALUE!</v>
      </c>
      <c r="BD389" t="e">
        <f t="shared" ref="BD389:BD452" si="308">LOG(BC389)</f>
        <v>#VALUE!</v>
      </c>
      <c r="BE389" t="e">
        <f t="shared" ref="BE389:BE452" si="309">BB389-BB388</f>
        <v>#VALUE!</v>
      </c>
      <c r="BF389" t="e">
        <f t="shared" ref="BF389:BF452" si="310">(BD389-BD390)/($D390-$D389)</f>
        <v>#VALUE!</v>
      </c>
      <c r="BG389">
        <f t="shared" ref="BG389:BG452" si="311">($M$1+($K$1)-($K$1*COS(RADIANS($A389))+(($M$1^2)-($K$1^2)*(SIN(RADIANS($A389))))^0.5))</f>
        <v>6.3925266197138453E-3</v>
      </c>
      <c r="BH389" t="e">
        <f t="shared" ref="BH389:BH452" si="312">-BC389*$E389</f>
        <v>#VALUE!</v>
      </c>
      <c r="BI389" t="e">
        <f t="shared" ref="BI389:BI452" si="313">(BC389*$C389)/(($B$1+$D$1)*$F$1)</f>
        <v>#VALUE!</v>
      </c>
    </row>
    <row r="390" spans="1:61" x14ac:dyDescent="0.25">
      <c r="A390">
        <v>26</v>
      </c>
      <c r="B390">
        <v>65.180000000000007</v>
      </c>
      <c r="C390">
        <f t="shared" si="270"/>
        <v>6.518000000000001E-5</v>
      </c>
      <c r="D390">
        <f t="shared" si="271"/>
        <v>-4.1858856438708747</v>
      </c>
      <c r="E390">
        <f t="shared" ref="E390:E453" si="314">C390-C389</f>
        <v>1.9000000000000055E-6</v>
      </c>
      <c r="I390" s="3">
        <v>57.088999999999999</v>
      </c>
      <c r="J390">
        <f t="shared" si="272"/>
        <v>5708900</v>
      </c>
      <c r="K390">
        <f t="shared" si="273"/>
        <v>6.7565524357499731</v>
      </c>
      <c r="L390">
        <f t="shared" si="274"/>
        <v>-1.2820000000000036</v>
      </c>
      <c r="M390">
        <f t="shared" si="275"/>
        <v>0.81154039207863438</v>
      </c>
      <c r="N390">
        <f t="shared" si="276"/>
        <v>6.7954336938887971E-3</v>
      </c>
      <c r="O390">
        <f t="shared" si="277"/>
        <v>-10.846910000000031</v>
      </c>
      <c r="P390">
        <f t="shared" si="278"/>
        <v>2494.7227391908577</v>
      </c>
      <c r="R390" s="4">
        <v>59.261000000000003</v>
      </c>
      <c r="S390">
        <f t="shared" si="279"/>
        <v>5926100</v>
      </c>
      <c r="T390">
        <f t="shared" si="280"/>
        <v>6.7727689757099725</v>
      </c>
      <c r="U390">
        <f t="shared" si="281"/>
        <v>-1.4779999999999944</v>
      </c>
      <c r="V390">
        <f t="shared" si="282"/>
        <v>0.87787430160623814</v>
      </c>
      <c r="W390">
        <f t="shared" si="283"/>
        <v>6.7954336938887971E-3</v>
      </c>
      <c r="X390">
        <f t="shared" si="284"/>
        <v>-11.259590000000033</v>
      </c>
      <c r="Y390">
        <f t="shared" si="285"/>
        <v>2589.6366068277498</v>
      </c>
      <c r="AA390" s="5">
        <v>57.661000000000001</v>
      </c>
      <c r="AB390">
        <f t="shared" si="286"/>
        <v>5766100</v>
      </c>
      <c r="AC390">
        <f t="shared" si="287"/>
        <v>6.760882169975809</v>
      </c>
      <c r="AD390">
        <f t="shared" si="288"/>
        <v>-1.8059999999999974</v>
      </c>
      <c r="AE390">
        <f t="shared" si="289"/>
        <v>1.0771225045531401</v>
      </c>
      <c r="AF390">
        <f t="shared" si="290"/>
        <v>6.7954336938887971E-3</v>
      </c>
      <c r="AG390">
        <f t="shared" si="291"/>
        <v>-10.955590000000031</v>
      </c>
      <c r="AH390">
        <f t="shared" si="292"/>
        <v>2519.7184722886027</v>
      </c>
      <c r="AJ390" s="6">
        <v>55.351999999999997</v>
      </c>
      <c r="AK390">
        <f t="shared" si="293"/>
        <v>5535200</v>
      </c>
      <c r="AL390">
        <f t="shared" si="294"/>
        <v>6.7431333175954373</v>
      </c>
      <c r="AM390">
        <f t="shared" si="295"/>
        <v>-1.8500000000000014</v>
      </c>
      <c r="AN390">
        <f t="shared" si="296"/>
        <v>1.1611046335889472</v>
      </c>
      <c r="AO390">
        <f t="shared" si="297"/>
        <v>6.7954336938887971E-3</v>
      </c>
      <c r="AP390">
        <f t="shared" si="298"/>
        <v>-10.516880000000031</v>
      </c>
      <c r="AQ390">
        <f t="shared" si="299"/>
        <v>2418.817864381796</v>
      </c>
      <c r="AS390" s="7">
        <v>55.984000000000002</v>
      </c>
      <c r="AT390">
        <f t="shared" si="300"/>
        <v>5598400</v>
      </c>
      <c r="AU390">
        <f t="shared" si="301"/>
        <v>6.7480639251388315</v>
      </c>
      <c r="AV390">
        <f t="shared" si="302"/>
        <v>-1.6819999999999951</v>
      </c>
      <c r="AW390">
        <f t="shared" si="303"/>
        <v>1.0900913016572811</v>
      </c>
      <c r="AX390">
        <f t="shared" si="304"/>
        <v>6.7954336938887971E-3</v>
      </c>
      <c r="AY390">
        <f t="shared" si="305"/>
        <v>-10.63696000000003</v>
      </c>
      <c r="AZ390">
        <f t="shared" si="306"/>
        <v>2446.435527524759</v>
      </c>
      <c r="BB390" s="8" t="s">
        <v>132</v>
      </c>
      <c r="BC390" t="e">
        <f t="shared" si="307"/>
        <v>#VALUE!</v>
      </c>
      <c r="BD390" t="e">
        <f t="shared" si="308"/>
        <v>#VALUE!</v>
      </c>
      <c r="BE390" t="e">
        <f t="shared" si="309"/>
        <v>#VALUE!</v>
      </c>
      <c r="BF390" t="e">
        <f t="shared" si="310"/>
        <v>#VALUE!</v>
      </c>
      <c r="BG390">
        <f t="shared" si="311"/>
        <v>6.7954336938887971E-3</v>
      </c>
      <c r="BH390" t="e">
        <f t="shared" si="312"/>
        <v>#VALUE!</v>
      </c>
      <c r="BI390" t="e">
        <f t="shared" si="313"/>
        <v>#VALUE!</v>
      </c>
    </row>
    <row r="391" spans="1:61" x14ac:dyDescent="0.25">
      <c r="A391">
        <v>27</v>
      </c>
      <c r="B391">
        <v>67.150000000000006</v>
      </c>
      <c r="C391">
        <f t="shared" si="270"/>
        <v>6.7150000000000006E-5</v>
      </c>
      <c r="D391">
        <f t="shared" si="271"/>
        <v>-4.1729539829952662</v>
      </c>
      <c r="E391">
        <f t="shared" si="314"/>
        <v>1.9699999999999964E-6</v>
      </c>
      <c r="I391" s="3">
        <v>55.725999999999999</v>
      </c>
      <c r="J391">
        <f t="shared" si="272"/>
        <v>5572600</v>
      </c>
      <c r="K391">
        <f t="shared" si="273"/>
        <v>6.7460578706127539</v>
      </c>
      <c r="L391">
        <f t="shared" si="274"/>
        <v>-1.3629999999999995</v>
      </c>
      <c r="M391">
        <f t="shared" si="275"/>
        <v>0.84834140602969843</v>
      </c>
      <c r="N391">
        <f t="shared" si="276"/>
        <v>7.2087299515619374E-3</v>
      </c>
      <c r="O391">
        <f t="shared" si="277"/>
        <v>-10.97802199999998</v>
      </c>
      <c r="P391">
        <f t="shared" si="278"/>
        <v>2508.7615293399981</v>
      </c>
      <c r="R391" s="4">
        <v>57.731999999999999</v>
      </c>
      <c r="S391">
        <f t="shared" si="279"/>
        <v>5773200</v>
      </c>
      <c r="T391">
        <f t="shared" si="280"/>
        <v>6.761416602950189</v>
      </c>
      <c r="U391">
        <f t="shared" si="281"/>
        <v>-1.5290000000000035</v>
      </c>
      <c r="V391">
        <f t="shared" si="282"/>
        <v>0.9516269778977402</v>
      </c>
      <c r="W391">
        <f t="shared" si="283"/>
        <v>7.2087299515619374E-3</v>
      </c>
      <c r="X391">
        <f t="shared" si="284"/>
        <v>-11.37320399999998</v>
      </c>
      <c r="Y391">
        <f t="shared" si="285"/>
        <v>2599.0708217323472</v>
      </c>
      <c r="AA391" s="5">
        <v>55.841000000000001</v>
      </c>
      <c r="AB391">
        <f t="shared" si="286"/>
        <v>5584100</v>
      </c>
      <c r="AC391">
        <f t="shared" si="287"/>
        <v>6.7469531870254418</v>
      </c>
      <c r="AD391">
        <f t="shared" si="288"/>
        <v>-1.8200000000000003</v>
      </c>
      <c r="AE391">
        <f t="shared" si="289"/>
        <v>1.1127628743772</v>
      </c>
      <c r="AF391">
        <f t="shared" si="290"/>
        <v>7.2087299515619374E-3</v>
      </c>
      <c r="AG391">
        <f t="shared" si="291"/>
        <v>-11.00067699999998</v>
      </c>
      <c r="AH391">
        <f t="shared" si="292"/>
        <v>2513.9387818948935</v>
      </c>
      <c r="AJ391" s="6">
        <v>53.470999999999997</v>
      </c>
      <c r="AK391">
        <f t="shared" si="293"/>
        <v>5347100</v>
      </c>
      <c r="AL391">
        <f t="shared" si="294"/>
        <v>6.7281183062327674</v>
      </c>
      <c r="AM391">
        <f t="shared" si="295"/>
        <v>-1.8810000000000002</v>
      </c>
      <c r="AN391">
        <f t="shared" si="296"/>
        <v>1.1791318673819702</v>
      </c>
      <c r="AO391">
        <f t="shared" si="297"/>
        <v>7.2087299515619374E-3</v>
      </c>
      <c r="AP391">
        <f t="shared" si="298"/>
        <v>-10.533786999999981</v>
      </c>
      <c r="AQ391">
        <f t="shared" si="299"/>
        <v>2407.2423596766148</v>
      </c>
      <c r="AS391" s="7">
        <v>54.195999999999998</v>
      </c>
      <c r="AT391">
        <f t="shared" si="300"/>
        <v>5419600</v>
      </c>
      <c r="AU391">
        <f t="shared" si="301"/>
        <v>6.7339672341023489</v>
      </c>
      <c r="AV391">
        <f t="shared" si="302"/>
        <v>-1.7880000000000038</v>
      </c>
      <c r="AW391">
        <f t="shared" si="303"/>
        <v>1.1535060691794556</v>
      </c>
      <c r="AX391">
        <f t="shared" si="304"/>
        <v>7.2087299515619374E-3</v>
      </c>
      <c r="AY391">
        <f t="shared" si="305"/>
        <v>-10.676611999999981</v>
      </c>
      <c r="AZ391">
        <f t="shared" si="306"/>
        <v>2439.8815605661725</v>
      </c>
      <c r="BB391" s="8" t="s">
        <v>133</v>
      </c>
      <c r="BC391" t="e">
        <f t="shared" si="307"/>
        <v>#VALUE!</v>
      </c>
      <c r="BD391" t="e">
        <f t="shared" si="308"/>
        <v>#VALUE!</v>
      </c>
      <c r="BE391" t="e">
        <f t="shared" si="309"/>
        <v>#VALUE!</v>
      </c>
      <c r="BF391" t="e">
        <f t="shared" si="310"/>
        <v>#VALUE!</v>
      </c>
      <c r="BG391">
        <f t="shared" si="311"/>
        <v>7.2087299515619374E-3</v>
      </c>
      <c r="BH391" t="e">
        <f t="shared" si="312"/>
        <v>#VALUE!</v>
      </c>
      <c r="BI391" t="e">
        <f t="shared" si="313"/>
        <v>#VALUE!</v>
      </c>
    </row>
    <row r="392" spans="1:61" x14ac:dyDescent="0.25">
      <c r="A392">
        <v>28</v>
      </c>
      <c r="B392">
        <v>69.19</v>
      </c>
      <c r="C392">
        <f t="shared" si="270"/>
        <v>6.9189999999999993E-5</v>
      </c>
      <c r="D392">
        <f t="shared" si="271"/>
        <v>-4.1599566693965064</v>
      </c>
      <c r="E392">
        <f t="shared" si="314"/>
        <v>2.0399999999999872E-6</v>
      </c>
      <c r="I392" s="3">
        <v>54.329000000000001</v>
      </c>
      <c r="J392">
        <f t="shared" si="272"/>
        <v>5432900</v>
      </c>
      <c r="K392">
        <f t="shared" si="273"/>
        <v>6.7350317113197731</v>
      </c>
      <c r="L392">
        <f t="shared" si="274"/>
        <v>-1.3969999999999985</v>
      </c>
      <c r="M392">
        <f t="shared" si="275"/>
        <v>0.91487450789300984</v>
      </c>
      <c r="N392">
        <f t="shared" si="276"/>
        <v>7.6322878430962748E-3</v>
      </c>
      <c r="O392">
        <f t="shared" si="277"/>
        <v>-11.083115999999931</v>
      </c>
      <c r="P392">
        <f t="shared" si="278"/>
        <v>2520.1740517413041</v>
      </c>
      <c r="R392" s="4">
        <v>56.110999999999997</v>
      </c>
      <c r="S392">
        <f t="shared" si="279"/>
        <v>5611100</v>
      </c>
      <c r="T392">
        <f t="shared" si="280"/>
        <v>6.749048008689412</v>
      </c>
      <c r="U392">
        <f t="shared" si="281"/>
        <v>-1.6210000000000022</v>
      </c>
      <c r="V392">
        <f t="shared" si="282"/>
        <v>0.98595749761233931</v>
      </c>
      <c r="W392">
        <f t="shared" si="283"/>
        <v>7.6322878430962748E-3</v>
      </c>
      <c r="X392">
        <f t="shared" si="284"/>
        <v>-11.446643999999928</v>
      </c>
      <c r="Y392">
        <f t="shared" si="285"/>
        <v>2602.8361688464042</v>
      </c>
      <c r="AA392" s="5">
        <v>54.012</v>
      </c>
      <c r="AB392">
        <f t="shared" si="286"/>
        <v>5401200</v>
      </c>
      <c r="AC392">
        <f t="shared" si="287"/>
        <v>6.732490258986104</v>
      </c>
      <c r="AD392">
        <f t="shared" si="288"/>
        <v>-1.8290000000000006</v>
      </c>
      <c r="AE392">
        <f t="shared" si="289"/>
        <v>1.137429094505318</v>
      </c>
      <c r="AF392">
        <f t="shared" si="290"/>
        <v>7.6322878430962748E-3</v>
      </c>
      <c r="AG392">
        <f t="shared" si="291"/>
        <v>-11.018447999999932</v>
      </c>
      <c r="AH392">
        <f t="shared" si="292"/>
        <v>2505.4692868017323</v>
      </c>
      <c r="AJ392" s="6">
        <v>51.616999999999997</v>
      </c>
      <c r="AK392">
        <f t="shared" si="293"/>
        <v>5161700</v>
      </c>
      <c r="AL392">
        <f t="shared" si="294"/>
        <v>6.7127927595781127</v>
      </c>
      <c r="AM392">
        <f t="shared" si="295"/>
        <v>-1.8539999999999992</v>
      </c>
      <c r="AN392">
        <f t="shared" si="296"/>
        <v>1.2119771252466283</v>
      </c>
      <c r="AO392">
        <f t="shared" si="297"/>
        <v>7.6322878430962748E-3</v>
      </c>
      <c r="AP392">
        <f t="shared" si="298"/>
        <v>-10.529867999999935</v>
      </c>
      <c r="AQ392">
        <f t="shared" si="299"/>
        <v>2394.3717725106462</v>
      </c>
      <c r="AS392" s="7">
        <v>52.356999999999999</v>
      </c>
      <c r="AT392">
        <f t="shared" si="300"/>
        <v>5235700</v>
      </c>
      <c r="AU392">
        <f t="shared" si="301"/>
        <v>6.7189747539831508</v>
      </c>
      <c r="AV392">
        <f t="shared" si="302"/>
        <v>-1.8389999999999986</v>
      </c>
      <c r="AW392">
        <f t="shared" si="303"/>
        <v>1.1918897873802015</v>
      </c>
      <c r="AX392">
        <f t="shared" si="304"/>
        <v>7.6322878430962748E-3</v>
      </c>
      <c r="AY392">
        <f t="shared" si="305"/>
        <v>-10.680827999999932</v>
      </c>
      <c r="AZ392">
        <f t="shared" si="306"/>
        <v>2428.698353126681</v>
      </c>
      <c r="BB392" s="8" t="s">
        <v>134</v>
      </c>
      <c r="BC392" t="e">
        <f t="shared" si="307"/>
        <v>#VALUE!</v>
      </c>
      <c r="BD392" t="e">
        <f t="shared" si="308"/>
        <v>#VALUE!</v>
      </c>
      <c r="BE392" t="e">
        <f t="shared" si="309"/>
        <v>#VALUE!</v>
      </c>
      <c r="BF392" t="e">
        <f t="shared" si="310"/>
        <v>#VALUE!</v>
      </c>
      <c r="BG392">
        <f t="shared" si="311"/>
        <v>7.6322878430962748E-3</v>
      </c>
      <c r="BH392" t="e">
        <f t="shared" si="312"/>
        <v>#VALUE!</v>
      </c>
      <c r="BI392" t="e">
        <f t="shared" si="313"/>
        <v>#VALUE!</v>
      </c>
    </row>
    <row r="393" spans="1:61" x14ac:dyDescent="0.25">
      <c r="A393">
        <v>29</v>
      </c>
      <c r="B393">
        <v>71.290000000000006</v>
      </c>
      <c r="C393">
        <f t="shared" si="270"/>
        <v>7.1290000000000004E-5</v>
      </c>
      <c r="D393">
        <f t="shared" si="271"/>
        <v>-4.14697138528701</v>
      </c>
      <c r="E393">
        <f t="shared" si="314"/>
        <v>2.1000000000000104E-6</v>
      </c>
      <c r="I393" s="3">
        <v>52.863</v>
      </c>
      <c r="J393">
        <f t="shared" si="272"/>
        <v>5286300</v>
      </c>
      <c r="K393">
        <f t="shared" si="273"/>
        <v>6.7231518059102466</v>
      </c>
      <c r="L393">
        <f t="shared" si="274"/>
        <v>-1.4660000000000011</v>
      </c>
      <c r="M393">
        <f t="shared" si="275"/>
        <v>0.96698816082415695</v>
      </c>
      <c r="N393">
        <f t="shared" si="276"/>
        <v>8.0659766393392229E-3</v>
      </c>
      <c r="O393">
        <f t="shared" si="277"/>
        <v>-11.101230000000054</v>
      </c>
      <c r="P393">
        <f t="shared" si="278"/>
        <v>2526.5966406156981</v>
      </c>
      <c r="R393" s="4">
        <v>54.481000000000002</v>
      </c>
      <c r="S393">
        <f t="shared" si="279"/>
        <v>5448100</v>
      </c>
      <c r="T393">
        <f t="shared" si="280"/>
        <v>6.7362450704630277</v>
      </c>
      <c r="U393">
        <f t="shared" si="281"/>
        <v>-1.6299999999999955</v>
      </c>
      <c r="V393">
        <f t="shared" si="282"/>
        <v>1.0544266883774822</v>
      </c>
      <c r="W393">
        <f t="shared" si="283"/>
        <v>8.0659766393392229E-3</v>
      </c>
      <c r="X393">
        <f t="shared" si="284"/>
        <v>-11.441010000000057</v>
      </c>
      <c r="Y393">
        <f t="shared" si="285"/>
        <v>2603.9292430884329</v>
      </c>
      <c r="AA393" s="5">
        <v>52.206000000000003</v>
      </c>
      <c r="AB393">
        <f t="shared" si="286"/>
        <v>5220600</v>
      </c>
      <c r="AC393">
        <f t="shared" si="287"/>
        <v>6.7177204190395452</v>
      </c>
      <c r="AD393">
        <f t="shared" si="288"/>
        <v>-1.8059999999999974</v>
      </c>
      <c r="AE393">
        <f t="shared" si="289"/>
        <v>1.1701801298371663</v>
      </c>
      <c r="AF393">
        <f t="shared" si="290"/>
        <v>8.0659766393392229E-3</v>
      </c>
      <c r="AG393">
        <f t="shared" si="291"/>
        <v>-10.963260000000055</v>
      </c>
      <c r="AH393">
        <f t="shared" si="292"/>
        <v>2495.1952068551373</v>
      </c>
      <c r="AJ393" s="6">
        <v>49.78</v>
      </c>
      <c r="AK393">
        <f t="shared" si="293"/>
        <v>4978000</v>
      </c>
      <c r="AL393">
        <f t="shared" si="294"/>
        <v>6.6970548922725746</v>
      </c>
      <c r="AM393">
        <f t="shared" si="295"/>
        <v>-1.8369999999999962</v>
      </c>
      <c r="AN393">
        <f t="shared" si="296"/>
        <v>1.2268699268817929</v>
      </c>
      <c r="AO393">
        <f t="shared" si="297"/>
        <v>8.0659766393392229E-3</v>
      </c>
      <c r="AP393">
        <f t="shared" si="298"/>
        <v>-10.453800000000051</v>
      </c>
      <c r="AQ393">
        <f t="shared" si="299"/>
        <v>2379.2440983267961</v>
      </c>
      <c r="AS393" s="7">
        <v>50.524000000000001</v>
      </c>
      <c r="AT393">
        <f t="shared" si="300"/>
        <v>5052400</v>
      </c>
      <c r="AU393">
        <f t="shared" si="301"/>
        <v>6.7034977264668116</v>
      </c>
      <c r="AV393">
        <f t="shared" si="302"/>
        <v>-1.8329999999999984</v>
      </c>
      <c r="AW393">
        <f t="shared" si="303"/>
        <v>1.229103434409099</v>
      </c>
      <c r="AX393">
        <f t="shared" si="304"/>
        <v>8.0659766393392229E-3</v>
      </c>
      <c r="AY393">
        <f t="shared" si="305"/>
        <v>-10.610040000000053</v>
      </c>
      <c r="AZ393">
        <f t="shared" si="306"/>
        <v>2414.8037128136411</v>
      </c>
      <c r="BB393" s="8" t="s">
        <v>135</v>
      </c>
      <c r="BC393" t="e">
        <f t="shared" si="307"/>
        <v>#VALUE!</v>
      </c>
      <c r="BD393" t="e">
        <f t="shared" si="308"/>
        <v>#VALUE!</v>
      </c>
      <c r="BE393" t="e">
        <f t="shared" si="309"/>
        <v>#VALUE!</v>
      </c>
      <c r="BF393" t="e">
        <f t="shared" si="310"/>
        <v>#VALUE!</v>
      </c>
      <c r="BG393">
        <f t="shared" si="311"/>
        <v>8.0659766393392229E-3</v>
      </c>
      <c r="BH393" t="e">
        <f t="shared" si="312"/>
        <v>#VALUE!</v>
      </c>
      <c r="BI393" t="e">
        <f t="shared" si="313"/>
        <v>#VALUE!</v>
      </c>
    </row>
    <row r="394" spans="1:61" x14ac:dyDescent="0.25">
      <c r="A394">
        <v>30</v>
      </c>
      <c r="B394">
        <v>73.45</v>
      </c>
      <c r="C394">
        <f t="shared" si="270"/>
        <v>7.3449999999999996E-5</v>
      </c>
      <c r="D394">
        <f t="shared" si="271"/>
        <v>-4.1340081998737244</v>
      </c>
      <c r="E394">
        <f t="shared" si="314"/>
        <v>2.1599999999999929E-6</v>
      </c>
      <c r="I394" s="3">
        <v>51.359000000000002</v>
      </c>
      <c r="J394">
        <f t="shared" si="272"/>
        <v>5135900</v>
      </c>
      <c r="K394">
        <f t="shared" si="273"/>
        <v>6.710616559089031</v>
      </c>
      <c r="L394">
        <f t="shared" si="274"/>
        <v>-1.5039999999999978</v>
      </c>
      <c r="M394">
        <f t="shared" si="275"/>
        <v>0.98534049869795015</v>
      </c>
      <c r="N394">
        <f t="shared" si="276"/>
        <v>8.5096624734404547E-3</v>
      </c>
      <c r="O394">
        <f t="shared" si="277"/>
        <v>-11.093543999999964</v>
      </c>
      <c r="P394">
        <f t="shared" si="278"/>
        <v>2529.087487567318</v>
      </c>
      <c r="R394" s="4">
        <v>52.792999999999999</v>
      </c>
      <c r="S394">
        <f t="shared" si="279"/>
        <v>5279300</v>
      </c>
      <c r="T394">
        <f t="shared" si="280"/>
        <v>6.7225763417968736</v>
      </c>
      <c r="U394">
        <f t="shared" si="281"/>
        <v>-1.6880000000000024</v>
      </c>
      <c r="V394">
        <f t="shared" si="282"/>
        <v>1.0624238111650928</v>
      </c>
      <c r="W394">
        <f t="shared" si="283"/>
        <v>8.5096624734404547E-3</v>
      </c>
      <c r="X394">
        <f t="shared" si="284"/>
        <v>-11.403287999999963</v>
      </c>
      <c r="Y394">
        <f t="shared" si="285"/>
        <v>2599.7024033011044</v>
      </c>
      <c r="AA394" s="5">
        <v>50.414000000000001</v>
      </c>
      <c r="AB394">
        <f t="shared" si="286"/>
        <v>5041400</v>
      </c>
      <c r="AC394">
        <f t="shared" si="287"/>
        <v>6.7025511570495233</v>
      </c>
      <c r="AD394">
        <f t="shared" si="288"/>
        <v>-1.7920000000000016</v>
      </c>
      <c r="AE394">
        <f t="shared" si="289"/>
        <v>1.1919914251530752</v>
      </c>
      <c r="AF394">
        <f t="shared" si="290"/>
        <v>8.5096624734404547E-3</v>
      </c>
      <c r="AG394">
        <f t="shared" si="291"/>
        <v>-10.889423999999964</v>
      </c>
      <c r="AH394">
        <f t="shared" si="292"/>
        <v>2482.5525535586512</v>
      </c>
      <c r="AJ394" s="6">
        <v>47.99</v>
      </c>
      <c r="AK394">
        <f t="shared" si="293"/>
        <v>4799000</v>
      </c>
      <c r="AL394">
        <f t="shared" si="294"/>
        <v>6.6811507499324216</v>
      </c>
      <c r="AM394">
        <f t="shared" si="295"/>
        <v>-1.7899999999999991</v>
      </c>
      <c r="AN394">
        <f t="shared" si="296"/>
        <v>1.2359076223237855</v>
      </c>
      <c r="AO394">
        <f t="shared" si="297"/>
        <v>8.5096624734404547E-3</v>
      </c>
      <c r="AP394">
        <f t="shared" si="298"/>
        <v>-10.365839999999967</v>
      </c>
      <c r="AQ394">
        <f t="shared" si="299"/>
        <v>2363.18675457769</v>
      </c>
      <c r="AS394" s="7">
        <v>48.704000000000001</v>
      </c>
      <c r="AT394">
        <f t="shared" si="300"/>
        <v>4870400</v>
      </c>
      <c r="AU394">
        <f t="shared" si="301"/>
        <v>6.6875646307544603</v>
      </c>
      <c r="AV394">
        <f t="shared" si="302"/>
        <v>-1.8200000000000003</v>
      </c>
      <c r="AW394">
        <f t="shared" si="303"/>
        <v>1.2575201389467583</v>
      </c>
      <c r="AX394">
        <f t="shared" si="304"/>
        <v>8.5096624734404547E-3</v>
      </c>
      <c r="AY394">
        <f t="shared" si="305"/>
        <v>-10.520063999999966</v>
      </c>
      <c r="AZ394">
        <f t="shared" si="306"/>
        <v>2398.3464824953494</v>
      </c>
      <c r="BB394" s="8" t="s">
        <v>136</v>
      </c>
      <c r="BC394" t="e">
        <f t="shared" si="307"/>
        <v>#VALUE!</v>
      </c>
      <c r="BD394" t="e">
        <f t="shared" si="308"/>
        <v>#VALUE!</v>
      </c>
      <c r="BE394" t="e">
        <f t="shared" si="309"/>
        <v>#VALUE!</v>
      </c>
      <c r="BF394" t="e">
        <f t="shared" si="310"/>
        <v>#VALUE!</v>
      </c>
      <c r="BG394">
        <f t="shared" si="311"/>
        <v>8.5096624734404547E-3</v>
      </c>
      <c r="BH394" t="e">
        <f t="shared" si="312"/>
        <v>#VALUE!</v>
      </c>
      <c r="BI394" t="e">
        <f t="shared" si="313"/>
        <v>#VALUE!</v>
      </c>
    </row>
    <row r="395" spans="1:61" x14ac:dyDescent="0.25">
      <c r="A395">
        <v>31</v>
      </c>
      <c r="B395">
        <v>75.67</v>
      </c>
      <c r="C395">
        <f t="shared" si="270"/>
        <v>7.5669999999999999E-5</v>
      </c>
      <c r="D395">
        <f t="shared" si="271"/>
        <v>-4.1210762660324329</v>
      </c>
      <c r="E395">
        <f t="shared" si="314"/>
        <v>2.2200000000000025E-6</v>
      </c>
      <c r="I395" s="3">
        <v>49.874000000000002</v>
      </c>
      <c r="J395">
        <f t="shared" si="272"/>
        <v>4987400</v>
      </c>
      <c r="K395">
        <f t="shared" si="273"/>
        <v>6.697874200948724</v>
      </c>
      <c r="L395">
        <f t="shared" si="274"/>
        <v>-1.4849999999999994</v>
      </c>
      <c r="M395">
        <f t="shared" si="275"/>
        <v>1.0159392826175646</v>
      </c>
      <c r="N395">
        <f t="shared" si="276"/>
        <v>8.9632083837047904E-3</v>
      </c>
      <c r="O395">
        <f t="shared" si="277"/>
        <v>-11.072028000000012</v>
      </c>
      <c r="P395">
        <f t="shared" si="278"/>
        <v>2530.1917111129801</v>
      </c>
      <c r="R395" s="4">
        <v>51.149000000000001</v>
      </c>
      <c r="S395">
        <f t="shared" si="279"/>
        <v>5114900</v>
      </c>
      <c r="T395">
        <f t="shared" si="280"/>
        <v>6.7088371473594739</v>
      </c>
      <c r="U395">
        <f t="shared" si="281"/>
        <v>-1.6439999999999984</v>
      </c>
      <c r="V395">
        <f t="shared" si="282"/>
        <v>1.111352733363639</v>
      </c>
      <c r="W395">
        <f t="shared" si="283"/>
        <v>8.9632083837047904E-3</v>
      </c>
      <c r="X395">
        <f t="shared" si="284"/>
        <v>-11.355078000000013</v>
      </c>
      <c r="Y395">
        <f t="shared" si="285"/>
        <v>2594.8746006279389</v>
      </c>
      <c r="AA395" s="5">
        <v>48.655999999999999</v>
      </c>
      <c r="AB395">
        <f t="shared" si="286"/>
        <v>4865600</v>
      </c>
      <c r="AC395">
        <f t="shared" si="287"/>
        <v>6.6871364028000571</v>
      </c>
      <c r="AD395">
        <f t="shared" si="288"/>
        <v>-1.7580000000000027</v>
      </c>
      <c r="AE395">
        <f t="shared" si="289"/>
        <v>1.1957206467241428</v>
      </c>
      <c r="AF395">
        <f t="shared" si="290"/>
        <v>8.9632083837047904E-3</v>
      </c>
      <c r="AG395">
        <f t="shared" si="291"/>
        <v>-10.801632000000012</v>
      </c>
      <c r="AH395">
        <f t="shared" si="292"/>
        <v>2468.4005272469258</v>
      </c>
      <c r="AJ395" s="6">
        <v>46.256</v>
      </c>
      <c r="AK395">
        <f t="shared" si="293"/>
        <v>4625600</v>
      </c>
      <c r="AL395">
        <f t="shared" si="294"/>
        <v>6.6651680743265826</v>
      </c>
      <c r="AM395">
        <f t="shared" si="295"/>
        <v>-1.7340000000000018</v>
      </c>
      <c r="AN395">
        <f t="shared" si="296"/>
        <v>1.2491537651652735</v>
      </c>
      <c r="AO395">
        <f t="shared" si="297"/>
        <v>8.9632083837047904E-3</v>
      </c>
      <c r="AP395">
        <f t="shared" si="298"/>
        <v>-10.268832000000012</v>
      </c>
      <c r="AQ395">
        <f t="shared" si="299"/>
        <v>2346.6444999246505</v>
      </c>
      <c r="AS395" s="7">
        <v>46.914000000000001</v>
      </c>
      <c r="AT395">
        <f t="shared" si="300"/>
        <v>4691400</v>
      </c>
      <c r="AU395">
        <f t="shared" si="301"/>
        <v>6.6713024635135092</v>
      </c>
      <c r="AV395">
        <f t="shared" si="302"/>
        <v>-1.7899999999999991</v>
      </c>
      <c r="AW395">
        <f t="shared" si="303"/>
        <v>1.2669277146946964</v>
      </c>
      <c r="AX395">
        <f t="shared" si="304"/>
        <v>8.9632083837047904E-3</v>
      </c>
      <c r="AY395">
        <f t="shared" si="305"/>
        <v>-10.414908000000011</v>
      </c>
      <c r="AZ395">
        <f t="shared" si="306"/>
        <v>2380.0259440821742</v>
      </c>
      <c r="BB395" s="8" t="s">
        <v>137</v>
      </c>
      <c r="BC395" t="e">
        <f t="shared" si="307"/>
        <v>#VALUE!</v>
      </c>
      <c r="BD395" t="e">
        <f t="shared" si="308"/>
        <v>#VALUE!</v>
      </c>
      <c r="BE395" t="e">
        <f t="shared" si="309"/>
        <v>#VALUE!</v>
      </c>
      <c r="BF395" t="e">
        <f t="shared" si="310"/>
        <v>#VALUE!</v>
      </c>
      <c r="BG395">
        <f t="shared" si="311"/>
        <v>8.9632083837047904E-3</v>
      </c>
      <c r="BH395" t="e">
        <f t="shared" si="312"/>
        <v>#VALUE!</v>
      </c>
      <c r="BI395" t="e">
        <f t="shared" si="313"/>
        <v>#VALUE!</v>
      </c>
    </row>
    <row r="396" spans="1:61" x14ac:dyDescent="0.25">
      <c r="A396">
        <v>32</v>
      </c>
      <c r="B396">
        <v>77.959999999999994</v>
      </c>
      <c r="C396">
        <f t="shared" si="270"/>
        <v>7.7959999999999992E-5</v>
      </c>
      <c r="D396">
        <f t="shared" si="271"/>
        <v>-4.1081281695544165</v>
      </c>
      <c r="E396">
        <f t="shared" si="314"/>
        <v>2.2899999999999933E-6</v>
      </c>
      <c r="I396" s="3">
        <v>48.386000000000003</v>
      </c>
      <c r="J396">
        <f t="shared" si="272"/>
        <v>4838600</v>
      </c>
      <c r="K396">
        <f t="shared" si="273"/>
        <v>6.684719721101585</v>
      </c>
      <c r="L396">
        <f t="shared" si="274"/>
        <v>-1.4879999999999995</v>
      </c>
      <c r="M396">
        <f t="shared" si="275"/>
        <v>1.0639689760196396</v>
      </c>
      <c r="N396">
        <f t="shared" si="276"/>
        <v>9.4264743574642984E-3</v>
      </c>
      <c r="O396">
        <f t="shared" si="277"/>
        <v>-11.080393999999968</v>
      </c>
      <c r="P396">
        <f t="shared" si="278"/>
        <v>2528.9896110286809</v>
      </c>
      <c r="R396" s="4">
        <v>49.481999999999999</v>
      </c>
      <c r="S396">
        <f t="shared" si="279"/>
        <v>4948200</v>
      </c>
      <c r="T396">
        <f t="shared" si="280"/>
        <v>6.6944472449467742</v>
      </c>
      <c r="U396">
        <f t="shared" si="281"/>
        <v>-1.6670000000000016</v>
      </c>
      <c r="V396">
        <f t="shared" si="282"/>
        <v>1.1102917193808306</v>
      </c>
      <c r="W396">
        <f t="shared" si="283"/>
        <v>9.4264743574642984E-3</v>
      </c>
      <c r="X396">
        <f t="shared" si="284"/>
        <v>-11.331377999999967</v>
      </c>
      <c r="Y396">
        <f t="shared" si="285"/>
        <v>2586.2742101624685</v>
      </c>
      <c r="AA396" s="5">
        <v>46.951999999999998</v>
      </c>
      <c r="AB396">
        <f t="shared" si="286"/>
        <v>4695200</v>
      </c>
      <c r="AC396">
        <f t="shared" si="287"/>
        <v>6.6716540965055167</v>
      </c>
      <c r="AD396">
        <f t="shared" si="288"/>
        <v>-1.7040000000000006</v>
      </c>
      <c r="AE396">
        <f t="shared" si="289"/>
        <v>1.2150103229928708</v>
      </c>
      <c r="AF396">
        <f t="shared" si="290"/>
        <v>9.4264743574642984E-3</v>
      </c>
      <c r="AG396">
        <f t="shared" si="291"/>
        <v>-10.752007999999968</v>
      </c>
      <c r="AH396">
        <f t="shared" si="292"/>
        <v>2454.0387760306417</v>
      </c>
      <c r="AJ396" s="6">
        <v>44.564999999999998</v>
      </c>
      <c r="AK396">
        <f t="shared" si="293"/>
        <v>4456500</v>
      </c>
      <c r="AL396">
        <f t="shared" si="294"/>
        <v>6.6489939108593452</v>
      </c>
      <c r="AM396">
        <f t="shared" si="295"/>
        <v>-1.6910000000000025</v>
      </c>
      <c r="AN396">
        <f t="shared" si="296"/>
        <v>1.2578045764979859</v>
      </c>
      <c r="AO396">
        <f t="shared" si="297"/>
        <v>9.4264743574642984E-3</v>
      </c>
      <c r="AP396">
        <f t="shared" si="298"/>
        <v>-10.20538499999997</v>
      </c>
      <c r="AQ396">
        <f t="shared" si="299"/>
        <v>2329.2775186106137</v>
      </c>
      <c r="AS396" s="7">
        <v>45.174999999999997</v>
      </c>
      <c r="AT396">
        <f t="shared" si="300"/>
        <v>4517500</v>
      </c>
      <c r="AU396">
        <f t="shared" si="301"/>
        <v>6.6548981612329694</v>
      </c>
      <c r="AV396">
        <f t="shared" si="302"/>
        <v>-1.7390000000000043</v>
      </c>
      <c r="AW396">
        <f t="shared" si="303"/>
        <v>1.2691293670322368</v>
      </c>
      <c r="AX396">
        <f t="shared" si="304"/>
        <v>9.4264743574642984E-3</v>
      </c>
      <c r="AY396">
        <f t="shared" si="305"/>
        <v>-10.345074999999969</v>
      </c>
      <c r="AZ396">
        <f t="shared" si="306"/>
        <v>2361.1603703182873</v>
      </c>
      <c r="BB396" s="8" t="s">
        <v>138</v>
      </c>
      <c r="BC396" t="e">
        <f t="shared" si="307"/>
        <v>#VALUE!</v>
      </c>
      <c r="BD396" t="e">
        <f t="shared" si="308"/>
        <v>#VALUE!</v>
      </c>
      <c r="BE396" t="e">
        <f t="shared" si="309"/>
        <v>#VALUE!</v>
      </c>
      <c r="BF396" t="e">
        <f t="shared" si="310"/>
        <v>#VALUE!</v>
      </c>
      <c r="BG396">
        <f t="shared" si="311"/>
        <v>9.4264743574642984E-3</v>
      </c>
      <c r="BH396" t="e">
        <f t="shared" si="312"/>
        <v>#VALUE!</v>
      </c>
      <c r="BI396" t="e">
        <f t="shared" si="313"/>
        <v>#VALUE!</v>
      </c>
    </row>
    <row r="397" spans="1:61" x14ac:dyDescent="0.25">
      <c r="A397">
        <v>33</v>
      </c>
      <c r="B397">
        <v>80.31</v>
      </c>
      <c r="C397">
        <f t="shared" si="270"/>
        <v>8.0310000000000009E-5</v>
      </c>
      <c r="D397">
        <f t="shared" si="271"/>
        <v>-4.0952303740934051</v>
      </c>
      <c r="E397">
        <f t="shared" si="314"/>
        <v>2.3500000000000165E-6</v>
      </c>
      <c r="I397" s="3">
        <v>46.881</v>
      </c>
      <c r="J397">
        <f t="shared" si="272"/>
        <v>4688100</v>
      </c>
      <c r="K397">
        <f t="shared" si="273"/>
        <v>6.6709968668720219</v>
      </c>
      <c r="L397">
        <f t="shared" si="274"/>
        <v>-1.5050000000000026</v>
      </c>
      <c r="M397">
        <f t="shared" si="275"/>
        <v>1.0789116566374508</v>
      </c>
      <c r="N397">
        <f t="shared" si="276"/>
        <v>9.8993173759539255E-3</v>
      </c>
      <c r="O397">
        <f t="shared" si="277"/>
        <v>-11.017035000000078</v>
      </c>
      <c r="P397">
        <f t="shared" si="278"/>
        <v>2524.1896782624353</v>
      </c>
      <c r="R397" s="4">
        <v>47.877000000000002</v>
      </c>
      <c r="S397">
        <f t="shared" si="279"/>
        <v>4787700</v>
      </c>
      <c r="T397">
        <f t="shared" si="280"/>
        <v>6.6801269294481456</v>
      </c>
      <c r="U397">
        <f t="shared" si="281"/>
        <v>-1.6049999999999969</v>
      </c>
      <c r="V397">
        <f t="shared" si="282"/>
        <v>1.1616461042797706</v>
      </c>
      <c r="W397">
        <f t="shared" si="283"/>
        <v>9.8993173759539255E-3</v>
      </c>
      <c r="X397">
        <f t="shared" si="284"/>
        <v>-11.251095000000079</v>
      </c>
      <c r="Y397">
        <f t="shared" si="285"/>
        <v>2577.8167962750499</v>
      </c>
      <c r="AA397" s="5">
        <v>45.287999999999997</v>
      </c>
      <c r="AB397">
        <f t="shared" si="286"/>
        <v>4528800</v>
      </c>
      <c r="AC397">
        <f t="shared" si="287"/>
        <v>6.6559831418765372</v>
      </c>
      <c r="AD397">
        <f t="shared" si="288"/>
        <v>-1.6640000000000015</v>
      </c>
      <c r="AE397">
        <f t="shared" si="289"/>
        <v>1.2292706014601984</v>
      </c>
      <c r="AF397">
        <f t="shared" si="290"/>
        <v>9.8993173759539255E-3</v>
      </c>
      <c r="AG397">
        <f t="shared" si="291"/>
        <v>-10.642680000000075</v>
      </c>
      <c r="AH397">
        <f t="shared" si="292"/>
        <v>2438.4185949350303</v>
      </c>
      <c r="AJ397" s="6">
        <v>42.930999999999997</v>
      </c>
      <c r="AK397">
        <f t="shared" si="293"/>
        <v>4293100</v>
      </c>
      <c r="AL397">
        <f t="shared" si="294"/>
        <v>6.6327710047017501</v>
      </c>
      <c r="AM397">
        <f t="shared" si="295"/>
        <v>-1.6340000000000003</v>
      </c>
      <c r="AN397">
        <f t="shared" si="296"/>
        <v>1.2717767468681871</v>
      </c>
      <c r="AO397">
        <f t="shared" si="297"/>
        <v>9.8993173759539255E-3</v>
      </c>
      <c r="AP397">
        <f t="shared" si="298"/>
        <v>-10.088785000000071</v>
      </c>
      <c r="AQ397">
        <f t="shared" si="299"/>
        <v>2311.511850802769</v>
      </c>
      <c r="AS397" s="7">
        <v>43.503999999999998</v>
      </c>
      <c r="AT397">
        <f t="shared" si="300"/>
        <v>4350400</v>
      </c>
      <c r="AU397">
        <f t="shared" si="301"/>
        <v>6.6385291902434247</v>
      </c>
      <c r="AV397">
        <f t="shared" si="302"/>
        <v>-1.6709999999999994</v>
      </c>
      <c r="AW397">
        <f t="shared" si="303"/>
        <v>1.2822637622382154</v>
      </c>
      <c r="AX397">
        <f t="shared" si="304"/>
        <v>9.8993173759539255E-3</v>
      </c>
      <c r="AY397">
        <f t="shared" si="305"/>
        <v>-10.223440000000071</v>
      </c>
      <c r="AZ397">
        <f t="shared" si="306"/>
        <v>2342.3635964064115</v>
      </c>
      <c r="BB397" s="8" t="s">
        <v>139</v>
      </c>
      <c r="BC397" t="e">
        <f t="shared" si="307"/>
        <v>#VALUE!</v>
      </c>
      <c r="BD397" t="e">
        <f t="shared" si="308"/>
        <v>#VALUE!</v>
      </c>
      <c r="BE397" t="e">
        <f t="shared" si="309"/>
        <v>#VALUE!</v>
      </c>
      <c r="BF397" t="e">
        <f t="shared" si="310"/>
        <v>#VALUE!</v>
      </c>
      <c r="BG397">
        <f t="shared" si="311"/>
        <v>9.8993173759539255E-3</v>
      </c>
      <c r="BH397" t="e">
        <f t="shared" si="312"/>
        <v>#VALUE!</v>
      </c>
      <c r="BI397" t="e">
        <f t="shared" si="313"/>
        <v>#VALUE!</v>
      </c>
    </row>
    <row r="398" spans="1:61" x14ac:dyDescent="0.25">
      <c r="A398">
        <v>34</v>
      </c>
      <c r="B398">
        <v>82.71</v>
      </c>
      <c r="C398">
        <f t="shared" si="270"/>
        <v>8.2709999999999999E-5</v>
      </c>
      <c r="D398">
        <f t="shared" si="271"/>
        <v>-4.0824419791745639</v>
      </c>
      <c r="E398">
        <f t="shared" si="314"/>
        <v>2.3999999999999906E-6</v>
      </c>
      <c r="I398" s="3">
        <v>45.414999999999999</v>
      </c>
      <c r="J398">
        <f t="shared" si="272"/>
        <v>4541500</v>
      </c>
      <c r="K398">
        <f t="shared" si="273"/>
        <v>6.6571993185244009</v>
      </c>
      <c r="L398">
        <f t="shared" si="274"/>
        <v>-1.4660000000000011</v>
      </c>
      <c r="M398">
        <f t="shared" si="275"/>
        <v>1.1094580150038218</v>
      </c>
      <c r="N398">
        <f t="shared" si="276"/>
        <v>1.0381591460174922E-2</v>
      </c>
      <c r="O398">
        <f t="shared" si="277"/>
        <v>-10.899599999999957</v>
      </c>
      <c r="P398">
        <f t="shared" si="278"/>
        <v>2518.3311248148188</v>
      </c>
      <c r="R398" s="4">
        <v>46.267000000000003</v>
      </c>
      <c r="S398">
        <f t="shared" si="279"/>
        <v>4626700</v>
      </c>
      <c r="T398">
        <f t="shared" si="280"/>
        <v>6.6652713403106825</v>
      </c>
      <c r="U398">
        <f t="shared" si="281"/>
        <v>-1.6099999999999994</v>
      </c>
      <c r="V398">
        <f t="shared" si="282"/>
        <v>1.1649189270394122</v>
      </c>
      <c r="W398">
        <f t="shared" si="283"/>
        <v>1.0381591460174922E-2</v>
      </c>
      <c r="X398">
        <f t="shared" si="284"/>
        <v>-11.104079999999957</v>
      </c>
      <c r="Y398">
        <f t="shared" si="285"/>
        <v>2565.5758263086477</v>
      </c>
      <c r="AA398" s="5">
        <v>43.677999999999997</v>
      </c>
      <c r="AB398">
        <f t="shared" si="286"/>
        <v>4367800</v>
      </c>
      <c r="AC398">
        <f t="shared" si="287"/>
        <v>6.6402627439629427</v>
      </c>
      <c r="AD398">
        <f t="shared" si="288"/>
        <v>-1.6099999999999994</v>
      </c>
      <c r="AE398">
        <f t="shared" si="289"/>
        <v>1.2473853830469135</v>
      </c>
      <c r="AF398">
        <f t="shared" si="290"/>
        <v>1.0381591460174922E-2</v>
      </c>
      <c r="AG398">
        <f t="shared" si="291"/>
        <v>-10.48271999999996</v>
      </c>
      <c r="AH398">
        <f t="shared" si="292"/>
        <v>2422.0118214171898</v>
      </c>
      <c r="AJ398" s="6">
        <v>41.353000000000002</v>
      </c>
      <c r="AK398">
        <f t="shared" si="293"/>
        <v>4135300</v>
      </c>
      <c r="AL398">
        <f t="shared" si="294"/>
        <v>6.6165070214142006</v>
      </c>
      <c r="AM398">
        <f t="shared" si="295"/>
        <v>-1.5779999999999959</v>
      </c>
      <c r="AN398">
        <f t="shared" si="296"/>
        <v>1.2803200020984935</v>
      </c>
      <c r="AO398">
        <f t="shared" si="297"/>
        <v>1.0381591460174922E-2</v>
      </c>
      <c r="AP398">
        <f t="shared" si="298"/>
        <v>-9.9247199999999616</v>
      </c>
      <c r="AQ398">
        <f t="shared" si="299"/>
        <v>2293.0870198055095</v>
      </c>
      <c r="AS398" s="7">
        <v>41.892000000000003</v>
      </c>
      <c r="AT398">
        <f t="shared" si="300"/>
        <v>4189200.0000000005</v>
      </c>
      <c r="AU398">
        <f t="shared" si="301"/>
        <v>6.6221310948618033</v>
      </c>
      <c r="AV398">
        <f t="shared" si="302"/>
        <v>-1.6119999999999948</v>
      </c>
      <c r="AW398">
        <f t="shared" si="303"/>
        <v>1.2880573632978283</v>
      </c>
      <c r="AX398">
        <f t="shared" si="304"/>
        <v>1.0381591460174922E-2</v>
      </c>
      <c r="AY398">
        <f t="shared" si="305"/>
        <v>-10.054079999999962</v>
      </c>
      <c r="AZ398">
        <f t="shared" si="306"/>
        <v>2322.9753931683895</v>
      </c>
      <c r="BB398" s="8" t="s">
        <v>140</v>
      </c>
      <c r="BC398" t="e">
        <f t="shared" si="307"/>
        <v>#VALUE!</v>
      </c>
      <c r="BD398" t="e">
        <f t="shared" si="308"/>
        <v>#VALUE!</v>
      </c>
      <c r="BE398" t="e">
        <f t="shared" si="309"/>
        <v>#VALUE!</v>
      </c>
      <c r="BF398" t="e">
        <f t="shared" si="310"/>
        <v>#VALUE!</v>
      </c>
      <c r="BG398">
        <f t="shared" si="311"/>
        <v>1.0381591460174922E-2</v>
      </c>
      <c r="BH398" t="e">
        <f t="shared" si="312"/>
        <v>#VALUE!</v>
      </c>
      <c r="BI398" t="e">
        <f t="shared" si="313"/>
        <v>#VALUE!</v>
      </c>
    </row>
    <row r="399" spans="1:61" x14ac:dyDescent="0.25">
      <c r="A399">
        <v>35</v>
      </c>
      <c r="B399">
        <v>85.17</v>
      </c>
      <c r="C399">
        <f t="shared" si="270"/>
        <v>8.5169999999999999E-5</v>
      </c>
      <c r="D399">
        <f t="shared" si="271"/>
        <v>-4.06971335275448</v>
      </c>
      <c r="E399">
        <f t="shared" si="314"/>
        <v>2.4600000000000002E-6</v>
      </c>
      <c r="I399" s="3">
        <v>43.962000000000003</v>
      </c>
      <c r="J399">
        <f t="shared" si="272"/>
        <v>4396200</v>
      </c>
      <c r="K399">
        <f t="shared" si="273"/>
        <v>6.6430774419226495</v>
      </c>
      <c r="L399">
        <f t="shared" si="274"/>
        <v>-1.4529999999999959</v>
      </c>
      <c r="M399">
        <f t="shared" si="275"/>
        <v>1.1397486943302078</v>
      </c>
      <c r="N399">
        <f t="shared" si="276"/>
        <v>1.0873147717728765E-2</v>
      </c>
      <c r="O399">
        <f t="shared" si="277"/>
        <v>-10.814652000000001</v>
      </c>
      <c r="P399">
        <f t="shared" si="278"/>
        <v>2510.26506958665</v>
      </c>
      <c r="R399" s="4">
        <v>44.713999999999999</v>
      </c>
      <c r="S399">
        <f t="shared" si="279"/>
        <v>4471400</v>
      </c>
      <c r="T399">
        <f t="shared" si="280"/>
        <v>6.6504435224787128</v>
      </c>
      <c r="U399">
        <f t="shared" si="281"/>
        <v>-1.5530000000000044</v>
      </c>
      <c r="V399">
        <f t="shared" si="282"/>
        <v>1.1972185310510797</v>
      </c>
      <c r="W399">
        <f t="shared" si="283"/>
        <v>1.0873147717728765E-2</v>
      </c>
      <c r="X399">
        <f t="shared" si="284"/>
        <v>-10.999644</v>
      </c>
      <c r="Y399">
        <f t="shared" si="285"/>
        <v>2553.2048660547171</v>
      </c>
      <c r="AA399" s="5">
        <v>42.11</v>
      </c>
      <c r="AB399">
        <f t="shared" si="286"/>
        <v>4211000</v>
      </c>
      <c r="AC399">
        <f t="shared" si="287"/>
        <v>6.6243852414202653</v>
      </c>
      <c r="AD399">
        <f t="shared" si="288"/>
        <v>-1.5679999999999978</v>
      </c>
      <c r="AE399">
        <f t="shared" si="289"/>
        <v>1.2540529048174021</v>
      </c>
      <c r="AF399">
        <f t="shared" si="290"/>
        <v>1.0873147717728765E-2</v>
      </c>
      <c r="AG399">
        <f t="shared" si="291"/>
        <v>-10.359060000000001</v>
      </c>
      <c r="AH399">
        <f t="shared" si="292"/>
        <v>2404.5144006254</v>
      </c>
      <c r="AJ399" s="6">
        <v>39.83</v>
      </c>
      <c r="AK399">
        <f t="shared" si="293"/>
        <v>3983000</v>
      </c>
      <c r="AL399">
        <f t="shared" si="294"/>
        <v>6.6002103064093278</v>
      </c>
      <c r="AM399">
        <f t="shared" si="295"/>
        <v>-1.5230000000000032</v>
      </c>
      <c r="AN399">
        <f t="shared" si="296"/>
        <v>1.2852057527441711</v>
      </c>
      <c r="AO399">
        <f t="shared" si="297"/>
        <v>1.0873147717728765E-2</v>
      </c>
      <c r="AP399">
        <f t="shared" si="298"/>
        <v>-9.7981800000000003</v>
      </c>
      <c r="AQ399">
        <f t="shared" si="299"/>
        <v>2274.3245921849839</v>
      </c>
      <c r="AS399" s="7">
        <v>40.340000000000003</v>
      </c>
      <c r="AT399">
        <f t="shared" si="300"/>
        <v>4034000.0000000005</v>
      </c>
      <c r="AU399">
        <f t="shared" si="301"/>
        <v>6.605735893876747</v>
      </c>
      <c r="AV399">
        <f t="shared" si="302"/>
        <v>-1.5519999999999996</v>
      </c>
      <c r="AW399">
        <f t="shared" si="303"/>
        <v>1.2942462922113338</v>
      </c>
      <c r="AX399">
        <f t="shared" si="304"/>
        <v>1.0873147717728765E-2</v>
      </c>
      <c r="AY399">
        <f t="shared" si="305"/>
        <v>-9.9236400000000025</v>
      </c>
      <c r="AZ399">
        <f t="shared" si="306"/>
        <v>2303.4459967045509</v>
      </c>
      <c r="BB399" s="8" t="s">
        <v>141</v>
      </c>
      <c r="BC399" t="e">
        <f t="shared" si="307"/>
        <v>#VALUE!</v>
      </c>
      <c r="BD399" t="e">
        <f t="shared" si="308"/>
        <v>#VALUE!</v>
      </c>
      <c r="BE399" t="e">
        <f t="shared" si="309"/>
        <v>#VALUE!</v>
      </c>
      <c r="BF399" t="e">
        <f t="shared" si="310"/>
        <v>#VALUE!</v>
      </c>
      <c r="BG399">
        <f t="shared" si="311"/>
        <v>1.0873147717728765E-2</v>
      </c>
      <c r="BH399" t="e">
        <f t="shared" si="312"/>
        <v>#VALUE!</v>
      </c>
      <c r="BI399" t="e">
        <f t="shared" si="313"/>
        <v>#VALUE!</v>
      </c>
    </row>
    <row r="400" spans="1:61" x14ac:dyDescent="0.25">
      <c r="A400">
        <v>36</v>
      </c>
      <c r="B400">
        <v>87.69</v>
      </c>
      <c r="C400">
        <f t="shared" si="270"/>
        <v>8.7689999999999996E-5</v>
      </c>
      <c r="D400">
        <f t="shared" si="271"/>
        <v>-4.0570499299229015</v>
      </c>
      <c r="E400">
        <f t="shared" si="314"/>
        <v>2.5199999999999962E-6</v>
      </c>
      <c r="I400" s="3">
        <v>42.524999999999999</v>
      </c>
      <c r="J400">
        <f t="shared" si="272"/>
        <v>4252500</v>
      </c>
      <c r="K400">
        <f t="shared" si="273"/>
        <v>6.6286443222846065</v>
      </c>
      <c r="L400">
        <f t="shared" si="274"/>
        <v>-1.4370000000000047</v>
      </c>
      <c r="M400">
        <f t="shared" si="275"/>
        <v>1.150460147475737</v>
      </c>
      <c r="N400">
        <f t="shared" si="276"/>
        <v>1.1373834390605075E-2</v>
      </c>
      <c r="O400">
        <f t="shared" si="277"/>
        <v>-10.716299999999984</v>
      </c>
      <c r="P400">
        <f t="shared" si="278"/>
        <v>2500.0568596991075</v>
      </c>
      <c r="R400" s="4">
        <v>43.18</v>
      </c>
      <c r="S400">
        <f t="shared" si="279"/>
        <v>4318000</v>
      </c>
      <c r="T400">
        <f t="shared" si="280"/>
        <v>6.6352826379982117</v>
      </c>
      <c r="U400">
        <f t="shared" si="281"/>
        <v>-1.5339999999999989</v>
      </c>
      <c r="V400">
        <f t="shared" si="282"/>
        <v>1.1957346648641451</v>
      </c>
      <c r="W400">
        <f t="shared" si="283"/>
        <v>1.1373834390605075E-2</v>
      </c>
      <c r="X400">
        <f t="shared" si="284"/>
        <v>-10.881359999999983</v>
      </c>
      <c r="Y400">
        <f t="shared" si="285"/>
        <v>2538.5644962212218</v>
      </c>
      <c r="AA400" s="5">
        <v>40.597999999999999</v>
      </c>
      <c r="AB400">
        <f t="shared" si="286"/>
        <v>4059800</v>
      </c>
      <c r="AC400">
        <f t="shared" si="287"/>
        <v>6.6085046392333933</v>
      </c>
      <c r="AD400">
        <f t="shared" si="288"/>
        <v>-1.5120000000000005</v>
      </c>
      <c r="AE400">
        <f t="shared" si="289"/>
        <v>1.2678901401367237</v>
      </c>
      <c r="AF400">
        <f t="shared" si="290"/>
        <v>1.1373834390605075E-2</v>
      </c>
      <c r="AG400">
        <f t="shared" si="291"/>
        <v>-10.230695999999984</v>
      </c>
      <c r="AH400">
        <f t="shared" si="292"/>
        <v>2386.767980953894</v>
      </c>
      <c r="AJ400" s="6">
        <v>38.365000000000002</v>
      </c>
      <c r="AK400">
        <f t="shared" si="293"/>
        <v>3836500</v>
      </c>
      <c r="AL400">
        <f t="shared" si="294"/>
        <v>6.5839352025367512</v>
      </c>
      <c r="AM400">
        <f t="shared" si="295"/>
        <v>-1.4649999999999963</v>
      </c>
      <c r="AN400">
        <f t="shared" si="296"/>
        <v>1.279408549166251</v>
      </c>
      <c r="AO400">
        <f t="shared" si="297"/>
        <v>1.1373834390605075E-2</v>
      </c>
      <c r="AP400">
        <f t="shared" si="298"/>
        <v>-9.6679799999999858</v>
      </c>
      <c r="AQ400">
        <f t="shared" si="299"/>
        <v>2255.489275070106</v>
      </c>
      <c r="AS400" s="7">
        <v>38.845999999999997</v>
      </c>
      <c r="AT400">
        <f t="shared" si="300"/>
        <v>3884599.9999999995</v>
      </c>
      <c r="AU400">
        <f t="shared" si="301"/>
        <v>6.5893463058302721</v>
      </c>
      <c r="AV400">
        <f t="shared" si="302"/>
        <v>-1.4940000000000069</v>
      </c>
      <c r="AW400">
        <f t="shared" si="303"/>
        <v>1.2965643067958983</v>
      </c>
      <c r="AX400">
        <f t="shared" si="304"/>
        <v>1.1373834390605075E-2</v>
      </c>
      <c r="AY400">
        <f t="shared" si="305"/>
        <v>-9.7891919999999839</v>
      </c>
      <c r="AZ400">
        <f t="shared" si="306"/>
        <v>2283.767402042834</v>
      </c>
      <c r="BB400" s="8" t="s">
        <v>142</v>
      </c>
      <c r="BC400" t="e">
        <f t="shared" si="307"/>
        <v>#VALUE!</v>
      </c>
      <c r="BD400" t="e">
        <f t="shared" si="308"/>
        <v>#VALUE!</v>
      </c>
      <c r="BE400" t="e">
        <f t="shared" si="309"/>
        <v>#VALUE!</v>
      </c>
      <c r="BF400" t="e">
        <f t="shared" si="310"/>
        <v>#VALUE!</v>
      </c>
      <c r="BG400">
        <f t="shared" si="311"/>
        <v>1.1373834390605075E-2</v>
      </c>
      <c r="BH400" t="e">
        <f t="shared" si="312"/>
        <v>#VALUE!</v>
      </c>
      <c r="BI400" t="e">
        <f t="shared" si="313"/>
        <v>#VALUE!</v>
      </c>
    </row>
    <row r="401" spans="1:61" x14ac:dyDescent="0.25">
      <c r="A401">
        <v>37</v>
      </c>
      <c r="B401">
        <v>90.26</v>
      </c>
      <c r="C401">
        <f t="shared" si="270"/>
        <v>9.0260000000000007E-5</v>
      </c>
      <c r="D401">
        <f t="shared" si="271"/>
        <v>-4.0445046708158729</v>
      </c>
      <c r="E401">
        <f t="shared" si="314"/>
        <v>2.570000000000011E-6</v>
      </c>
      <c r="I401" s="3">
        <v>41.134999999999998</v>
      </c>
      <c r="J401">
        <f t="shared" si="272"/>
        <v>4113500</v>
      </c>
      <c r="K401">
        <f t="shared" si="273"/>
        <v>6.6142115016422132</v>
      </c>
      <c r="L401">
        <f t="shared" si="274"/>
        <v>-1.3900000000000006</v>
      </c>
      <c r="M401">
        <f t="shared" si="275"/>
        <v>1.1854582736166708</v>
      </c>
      <c r="N401">
        <f t="shared" si="276"/>
        <v>1.1883496903905888E-2</v>
      </c>
      <c r="O401">
        <f t="shared" si="277"/>
        <v>-10.571695000000044</v>
      </c>
      <c r="P401">
        <f t="shared" si="278"/>
        <v>2489.2145138924252</v>
      </c>
      <c r="R401" s="4">
        <v>41.713999999999999</v>
      </c>
      <c r="S401">
        <f t="shared" si="279"/>
        <v>4171400</v>
      </c>
      <c r="T401">
        <f t="shared" si="280"/>
        <v>6.6202818368042351</v>
      </c>
      <c r="U401">
        <f t="shared" si="281"/>
        <v>-1.4660000000000011</v>
      </c>
      <c r="V401">
        <f t="shared" si="282"/>
        <v>1.2110447321415208</v>
      </c>
      <c r="W401">
        <f t="shared" si="283"/>
        <v>1.1883496903905888E-2</v>
      </c>
      <c r="X401">
        <f t="shared" si="284"/>
        <v>-10.720498000000045</v>
      </c>
      <c r="Y401">
        <f t="shared" si="285"/>
        <v>2524.2517134437494</v>
      </c>
      <c r="AA401" s="5">
        <v>39.137999999999998</v>
      </c>
      <c r="AB401">
        <f t="shared" si="286"/>
        <v>3913800</v>
      </c>
      <c r="AC401">
        <f t="shared" si="287"/>
        <v>6.5925986289061314</v>
      </c>
      <c r="AD401">
        <f t="shared" si="288"/>
        <v>-1.4600000000000009</v>
      </c>
      <c r="AE401">
        <f t="shared" si="289"/>
        <v>1.2830197329967552</v>
      </c>
      <c r="AF401">
        <f t="shared" si="290"/>
        <v>1.1883496903905888E-2</v>
      </c>
      <c r="AG401">
        <f t="shared" si="291"/>
        <v>-10.058466000000044</v>
      </c>
      <c r="AH401">
        <f t="shared" si="292"/>
        <v>2368.369457754266</v>
      </c>
      <c r="AJ401" s="6">
        <v>36.972999999999999</v>
      </c>
      <c r="AK401">
        <f t="shared" si="293"/>
        <v>3697300</v>
      </c>
      <c r="AL401">
        <f t="shared" si="294"/>
        <v>6.5678846907837132</v>
      </c>
      <c r="AM401">
        <f t="shared" si="295"/>
        <v>-1.392000000000003</v>
      </c>
      <c r="AN401">
        <f t="shared" si="296"/>
        <v>1.2901811560376322</v>
      </c>
      <c r="AO401">
        <f t="shared" si="297"/>
        <v>1.1883496903905888E-2</v>
      </c>
      <c r="AP401">
        <f t="shared" si="298"/>
        <v>-9.5020610000000403</v>
      </c>
      <c r="AQ401">
        <f t="shared" si="299"/>
        <v>2237.3581675494015</v>
      </c>
      <c r="AS401" s="7">
        <v>37.417999999999999</v>
      </c>
      <c r="AT401">
        <f t="shared" si="300"/>
        <v>3741800</v>
      </c>
      <c r="AU401">
        <f t="shared" si="301"/>
        <v>6.5730805706525928</v>
      </c>
      <c r="AV401">
        <f t="shared" si="302"/>
        <v>-1.4279999999999973</v>
      </c>
      <c r="AW401">
        <f t="shared" si="303"/>
        <v>1.2957936040412119</v>
      </c>
      <c r="AX401">
        <f t="shared" si="304"/>
        <v>1.1883496903905888E-2</v>
      </c>
      <c r="AY401">
        <f t="shared" si="305"/>
        <v>-9.6164260000000414</v>
      </c>
      <c r="AZ401">
        <f t="shared" si="306"/>
        <v>2264.2865851665679</v>
      </c>
      <c r="BB401" s="8" t="s">
        <v>143</v>
      </c>
      <c r="BC401" t="e">
        <f t="shared" si="307"/>
        <v>#VALUE!</v>
      </c>
      <c r="BD401" t="e">
        <f t="shared" si="308"/>
        <v>#VALUE!</v>
      </c>
      <c r="BE401" t="e">
        <f t="shared" si="309"/>
        <v>#VALUE!</v>
      </c>
      <c r="BF401" t="e">
        <f t="shared" si="310"/>
        <v>#VALUE!</v>
      </c>
      <c r="BG401">
        <f t="shared" si="311"/>
        <v>1.1883496903905888E-2</v>
      </c>
      <c r="BH401" t="e">
        <f t="shared" si="312"/>
        <v>#VALUE!</v>
      </c>
      <c r="BI401" t="e">
        <f t="shared" si="313"/>
        <v>#VALUE!</v>
      </c>
    </row>
    <row r="402" spans="1:61" x14ac:dyDescent="0.25">
      <c r="A402">
        <v>38</v>
      </c>
      <c r="B402">
        <v>92.89</v>
      </c>
      <c r="C402">
        <f t="shared" si="270"/>
        <v>9.289E-5</v>
      </c>
      <c r="D402">
        <f t="shared" si="271"/>
        <v>-4.0320310371213077</v>
      </c>
      <c r="E402">
        <f t="shared" si="314"/>
        <v>2.6299999999999935E-6</v>
      </c>
      <c r="I402" s="3">
        <v>39.758000000000003</v>
      </c>
      <c r="J402">
        <f t="shared" si="272"/>
        <v>3975800.0000000005</v>
      </c>
      <c r="K402">
        <f t="shared" si="273"/>
        <v>6.5994245293769271</v>
      </c>
      <c r="L402">
        <f t="shared" si="274"/>
        <v>-1.3769999999999953</v>
      </c>
      <c r="M402">
        <f t="shared" si="275"/>
        <v>1.1944139117034993</v>
      </c>
      <c r="N402">
        <f t="shared" si="276"/>
        <v>1.2401977915488333E-2</v>
      </c>
      <c r="O402">
        <f t="shared" si="277"/>
        <v>-10.456353999999974</v>
      </c>
      <c r="P402">
        <f t="shared" si="278"/>
        <v>2475.9905682193403</v>
      </c>
      <c r="R402" s="4">
        <v>40.287999999999997</v>
      </c>
      <c r="S402">
        <f t="shared" si="279"/>
        <v>4028799.9999999995</v>
      </c>
      <c r="T402">
        <f t="shared" si="280"/>
        <v>6.6051757084277689</v>
      </c>
      <c r="U402">
        <f t="shared" si="281"/>
        <v>-1.4260000000000019</v>
      </c>
      <c r="V402">
        <f t="shared" si="282"/>
        <v>1.2172600021718591</v>
      </c>
      <c r="W402">
        <f t="shared" si="283"/>
        <v>1.2401977915488333E-2</v>
      </c>
      <c r="X402">
        <f t="shared" si="284"/>
        <v>-10.595743999999973</v>
      </c>
      <c r="Y402">
        <f t="shared" si="285"/>
        <v>2508.9971329649566</v>
      </c>
      <c r="AA402" s="5">
        <v>37.722000000000001</v>
      </c>
      <c r="AB402">
        <f t="shared" si="286"/>
        <v>3772200</v>
      </c>
      <c r="AC402">
        <f t="shared" si="287"/>
        <v>6.576594710733831</v>
      </c>
      <c r="AD402">
        <f t="shared" si="288"/>
        <v>-1.4159999999999968</v>
      </c>
      <c r="AE402">
        <f t="shared" si="289"/>
        <v>1.2755098208148519</v>
      </c>
      <c r="AF402">
        <f t="shared" si="290"/>
        <v>1.2401977915488333E-2</v>
      </c>
      <c r="AG402">
        <f t="shared" si="291"/>
        <v>-9.9208859999999746</v>
      </c>
      <c r="AH402">
        <f t="shared" si="292"/>
        <v>2349.1955383663649</v>
      </c>
      <c r="AJ402" s="6">
        <v>35.628</v>
      </c>
      <c r="AK402">
        <f t="shared" si="293"/>
        <v>3562800</v>
      </c>
      <c r="AL402">
        <f t="shared" si="294"/>
        <v>6.5517914436436691</v>
      </c>
      <c r="AM402">
        <f t="shared" si="295"/>
        <v>-1.3449999999999989</v>
      </c>
      <c r="AN402">
        <f t="shared" si="296"/>
        <v>1.2904601722601201</v>
      </c>
      <c r="AO402">
        <f t="shared" si="297"/>
        <v>1.2401977915488333E-2</v>
      </c>
      <c r="AP402">
        <f t="shared" si="298"/>
        <v>-9.370163999999976</v>
      </c>
      <c r="AQ402">
        <f t="shared" si="299"/>
        <v>2218.7884693525489</v>
      </c>
      <c r="AS402" s="7">
        <v>36.051000000000002</v>
      </c>
      <c r="AT402">
        <f t="shared" si="300"/>
        <v>3605100</v>
      </c>
      <c r="AU402">
        <f t="shared" si="301"/>
        <v>6.5569173158920222</v>
      </c>
      <c r="AV402">
        <f t="shared" si="302"/>
        <v>-1.3669999999999973</v>
      </c>
      <c r="AW402">
        <f t="shared" si="303"/>
        <v>1.2983071991257447</v>
      </c>
      <c r="AX402">
        <f t="shared" si="304"/>
        <v>1.2401977915488333E-2</v>
      </c>
      <c r="AY402">
        <f t="shared" si="305"/>
        <v>-9.4814129999999768</v>
      </c>
      <c r="AZ402">
        <f t="shared" si="306"/>
        <v>2245.1314446117872</v>
      </c>
      <c r="BB402" s="8" t="s">
        <v>144</v>
      </c>
      <c r="BC402" t="e">
        <f t="shared" si="307"/>
        <v>#VALUE!</v>
      </c>
      <c r="BD402" t="e">
        <f t="shared" si="308"/>
        <v>#VALUE!</v>
      </c>
      <c r="BE402" t="e">
        <f t="shared" si="309"/>
        <v>#VALUE!</v>
      </c>
      <c r="BF402" t="e">
        <f t="shared" si="310"/>
        <v>#VALUE!</v>
      </c>
      <c r="BG402">
        <f t="shared" si="311"/>
        <v>1.2401977915488333E-2</v>
      </c>
      <c r="BH402" t="e">
        <f t="shared" si="312"/>
        <v>#VALUE!</v>
      </c>
      <c r="BI402" t="e">
        <f t="shared" si="313"/>
        <v>#VALUE!</v>
      </c>
    </row>
    <row r="403" spans="1:61" x14ac:dyDescent="0.25">
      <c r="A403">
        <v>39</v>
      </c>
      <c r="B403">
        <v>95.57</v>
      </c>
      <c r="C403">
        <f t="shared" si="270"/>
        <v>9.5569999999999995E-5</v>
      </c>
      <c r="D403">
        <f t="shared" si="271"/>
        <v>-4.0196784139912438</v>
      </c>
      <c r="E403">
        <f t="shared" si="314"/>
        <v>2.6799999999999947E-6</v>
      </c>
      <c r="I403" s="3">
        <v>38.43</v>
      </c>
      <c r="J403">
        <f t="shared" si="272"/>
        <v>3843000</v>
      </c>
      <c r="K403">
        <f t="shared" si="273"/>
        <v>6.5846703844643484</v>
      </c>
      <c r="L403">
        <f t="shared" si="274"/>
        <v>-1.328000000000003</v>
      </c>
      <c r="M403">
        <f t="shared" si="275"/>
        <v>1.2103647255034338</v>
      </c>
      <c r="N403">
        <f t="shared" si="276"/>
        <v>1.2929117366507814E-2</v>
      </c>
      <c r="O403">
        <f t="shared" si="277"/>
        <v>-10.29923999999998</v>
      </c>
      <c r="P403">
        <f t="shared" si="278"/>
        <v>2462.3368480663053</v>
      </c>
      <c r="R403" s="4">
        <v>38.917000000000002</v>
      </c>
      <c r="S403">
        <f t="shared" si="279"/>
        <v>3891700</v>
      </c>
      <c r="T403">
        <f t="shared" si="280"/>
        <v>6.5901393543696392</v>
      </c>
      <c r="U403">
        <f t="shared" si="281"/>
        <v>-1.3709999999999951</v>
      </c>
      <c r="V403">
        <f t="shared" si="282"/>
        <v>1.2308338183213354</v>
      </c>
      <c r="W403">
        <f t="shared" si="283"/>
        <v>1.2929117366507814E-2</v>
      </c>
      <c r="X403">
        <f t="shared" si="284"/>
        <v>-10.42975599999998</v>
      </c>
      <c r="Y403">
        <f t="shared" si="285"/>
        <v>2493.5405442674055</v>
      </c>
      <c r="AA403" s="5">
        <v>36.378</v>
      </c>
      <c r="AB403">
        <f t="shared" si="286"/>
        <v>3637800</v>
      </c>
      <c r="AC403">
        <f t="shared" si="287"/>
        <v>6.5608388186186097</v>
      </c>
      <c r="AD403">
        <f t="shared" si="288"/>
        <v>-1.3440000000000012</v>
      </c>
      <c r="AE403">
        <f t="shared" si="289"/>
        <v>1.2819074297971322</v>
      </c>
      <c r="AF403">
        <f t="shared" si="290"/>
        <v>1.2929117366507814E-2</v>
      </c>
      <c r="AG403">
        <f t="shared" si="291"/>
        <v>-9.7493039999999809</v>
      </c>
      <c r="AH403">
        <f t="shared" si="292"/>
        <v>2330.8584402538654</v>
      </c>
      <c r="AJ403" s="6">
        <v>34.344000000000001</v>
      </c>
      <c r="AK403">
        <f t="shared" si="293"/>
        <v>3434400</v>
      </c>
      <c r="AL403">
        <f t="shared" si="294"/>
        <v>6.5358508754713824</v>
      </c>
      <c r="AM403">
        <f t="shared" si="295"/>
        <v>-1.2839999999999989</v>
      </c>
      <c r="AN403">
        <f t="shared" si="296"/>
        <v>1.2874037419256326</v>
      </c>
      <c r="AO403">
        <f t="shared" si="297"/>
        <v>1.2929117366507814E-2</v>
      </c>
      <c r="AP403">
        <f t="shared" si="298"/>
        <v>-9.2041919999999813</v>
      </c>
      <c r="AQ403">
        <f t="shared" si="299"/>
        <v>2200.5333518082011</v>
      </c>
      <c r="AS403" s="7">
        <v>34.744</v>
      </c>
      <c r="AT403">
        <f t="shared" si="300"/>
        <v>3474400</v>
      </c>
      <c r="AU403">
        <f t="shared" si="301"/>
        <v>6.540879816354173</v>
      </c>
      <c r="AV403">
        <f t="shared" si="302"/>
        <v>-1.3070000000000022</v>
      </c>
      <c r="AW403">
        <f t="shared" si="303"/>
        <v>1.2988028956010182</v>
      </c>
      <c r="AX403">
        <f t="shared" si="304"/>
        <v>1.2929117366507814E-2</v>
      </c>
      <c r="AY403">
        <f t="shared" si="305"/>
        <v>-9.3113919999999819</v>
      </c>
      <c r="AZ403">
        <f t="shared" si="306"/>
        <v>2226.1626710698856</v>
      </c>
      <c r="BB403" s="8" t="s">
        <v>145</v>
      </c>
      <c r="BC403" t="e">
        <f t="shared" si="307"/>
        <v>#VALUE!</v>
      </c>
      <c r="BD403" t="e">
        <f t="shared" si="308"/>
        <v>#VALUE!</v>
      </c>
      <c r="BE403" t="e">
        <f t="shared" si="309"/>
        <v>#VALUE!</v>
      </c>
      <c r="BF403" t="e">
        <f t="shared" si="310"/>
        <v>#VALUE!</v>
      </c>
      <c r="BG403">
        <f t="shared" si="311"/>
        <v>1.2929117366507814E-2</v>
      </c>
      <c r="BH403" t="e">
        <f t="shared" si="312"/>
        <v>#VALUE!</v>
      </c>
      <c r="BI403" t="e">
        <f t="shared" si="313"/>
        <v>#VALUE!</v>
      </c>
    </row>
    <row r="404" spans="1:61" x14ac:dyDescent="0.25">
      <c r="A404">
        <v>40</v>
      </c>
      <c r="B404">
        <v>98.3</v>
      </c>
      <c r="C404">
        <f t="shared" si="270"/>
        <v>9.8299999999999991E-5</v>
      </c>
      <c r="D404">
        <f t="shared" si="271"/>
        <v>-4.0074464821678646</v>
      </c>
      <c r="E404">
        <f t="shared" si="314"/>
        <v>2.7299999999999959E-6</v>
      </c>
      <c r="I404" s="3">
        <v>37.142000000000003</v>
      </c>
      <c r="J404">
        <f t="shared" si="272"/>
        <v>3714200.0000000005</v>
      </c>
      <c r="K404">
        <f t="shared" si="273"/>
        <v>6.5698652856605673</v>
      </c>
      <c r="L404">
        <f t="shared" si="274"/>
        <v>-1.2879999999999967</v>
      </c>
      <c r="M404">
        <f t="shared" si="275"/>
        <v>1.2202155517743594</v>
      </c>
      <c r="N404">
        <f t="shared" si="276"/>
        <v>1.34647525328421E-2</v>
      </c>
      <c r="O404">
        <f t="shared" si="277"/>
        <v>-10.139765999999986</v>
      </c>
      <c r="P404">
        <f t="shared" si="278"/>
        <v>2447.7907947713084</v>
      </c>
      <c r="R404" s="4">
        <v>37.591000000000001</v>
      </c>
      <c r="S404">
        <f t="shared" si="279"/>
        <v>3759100</v>
      </c>
      <c r="T404">
        <f t="shared" si="280"/>
        <v>6.575083879018023</v>
      </c>
      <c r="U404">
        <f t="shared" si="281"/>
        <v>-1.3260000000000005</v>
      </c>
      <c r="V404">
        <f t="shared" si="282"/>
        <v>1.2358820600716649</v>
      </c>
      <c r="W404">
        <f t="shared" si="283"/>
        <v>1.34647525328421E-2</v>
      </c>
      <c r="X404">
        <f t="shared" si="284"/>
        <v>-10.262342999999985</v>
      </c>
      <c r="Y404">
        <f t="shared" si="285"/>
        <v>2477.3815025105878</v>
      </c>
      <c r="AA404" s="5">
        <v>35.088000000000001</v>
      </c>
      <c r="AB404">
        <f t="shared" si="286"/>
        <v>3508800</v>
      </c>
      <c r="AC404">
        <f t="shared" si="287"/>
        <v>6.5451586143334479</v>
      </c>
      <c r="AD404">
        <f t="shared" si="288"/>
        <v>-1.2899999999999991</v>
      </c>
      <c r="AE404">
        <f t="shared" si="289"/>
        <v>1.2781741556368409</v>
      </c>
      <c r="AF404">
        <f t="shared" si="290"/>
        <v>1.34647525328421E-2</v>
      </c>
      <c r="AG404">
        <f t="shared" si="291"/>
        <v>-9.5790239999999862</v>
      </c>
      <c r="AH404">
        <f t="shared" si="292"/>
        <v>2312.4248399907292</v>
      </c>
      <c r="AJ404" s="6">
        <v>33.121000000000002</v>
      </c>
      <c r="AK404">
        <f t="shared" si="293"/>
        <v>3312100</v>
      </c>
      <c r="AL404">
        <f t="shared" si="294"/>
        <v>6.5201034406709848</v>
      </c>
      <c r="AM404">
        <f t="shared" si="295"/>
        <v>-1.222999999999999</v>
      </c>
      <c r="AN404">
        <f t="shared" si="296"/>
        <v>1.283900094265191</v>
      </c>
      <c r="AO404">
        <f t="shared" si="297"/>
        <v>1.34647525328421E-2</v>
      </c>
      <c r="AP404">
        <f t="shared" si="298"/>
        <v>-9.0420329999999858</v>
      </c>
      <c r="AQ404">
        <f t="shared" si="299"/>
        <v>2182.792496732015</v>
      </c>
      <c r="AS404" s="7">
        <v>33.496000000000002</v>
      </c>
      <c r="AT404">
        <f t="shared" si="300"/>
        <v>3349600</v>
      </c>
      <c r="AU404">
        <f t="shared" si="301"/>
        <v>6.5249929478831739</v>
      </c>
      <c r="AV404">
        <f t="shared" si="302"/>
        <v>-1.2479999999999976</v>
      </c>
      <c r="AW404">
        <f t="shared" si="303"/>
        <v>1.3024420265681176</v>
      </c>
      <c r="AX404">
        <f t="shared" si="304"/>
        <v>1.34647525328421E-2</v>
      </c>
      <c r="AY404">
        <f t="shared" si="305"/>
        <v>-9.1444079999999861</v>
      </c>
      <c r="AZ404">
        <f t="shared" si="306"/>
        <v>2207.5063394986737</v>
      </c>
      <c r="BB404" s="8" t="s">
        <v>146</v>
      </c>
      <c r="BC404" t="e">
        <f t="shared" si="307"/>
        <v>#VALUE!</v>
      </c>
      <c r="BD404" t="e">
        <f t="shared" si="308"/>
        <v>#VALUE!</v>
      </c>
      <c r="BE404" t="e">
        <f t="shared" si="309"/>
        <v>#VALUE!</v>
      </c>
      <c r="BF404" t="e">
        <f t="shared" si="310"/>
        <v>#VALUE!</v>
      </c>
      <c r="BG404">
        <f t="shared" si="311"/>
        <v>1.34647525328421E-2</v>
      </c>
      <c r="BH404" t="e">
        <f t="shared" si="312"/>
        <v>#VALUE!</v>
      </c>
      <c r="BI404" t="e">
        <f t="shared" si="313"/>
        <v>#VALUE!</v>
      </c>
    </row>
    <row r="405" spans="1:61" x14ac:dyDescent="0.25">
      <c r="A405">
        <v>41</v>
      </c>
      <c r="B405">
        <v>101.09</v>
      </c>
      <c r="C405">
        <f t="shared" si="270"/>
        <v>1.0109000000000001E-4</v>
      </c>
      <c r="D405">
        <f t="shared" si="271"/>
        <v>-3.9952918034556637</v>
      </c>
      <c r="E405">
        <f t="shared" si="314"/>
        <v>2.790000000000019E-6</v>
      </c>
      <c r="I405" s="3">
        <v>35.895000000000003</v>
      </c>
      <c r="J405">
        <f t="shared" si="272"/>
        <v>3589500.0000000005</v>
      </c>
      <c r="K405">
        <f t="shared" si="273"/>
        <v>6.555033957669119</v>
      </c>
      <c r="L405">
        <f t="shared" si="274"/>
        <v>-1.2469999999999999</v>
      </c>
      <c r="M405">
        <f t="shared" si="275"/>
        <v>1.2283868582407103</v>
      </c>
      <c r="N405">
        <f t="shared" si="276"/>
        <v>1.400871807737869E-2</v>
      </c>
      <c r="O405">
        <f t="shared" si="277"/>
        <v>-10.01470500000007</v>
      </c>
      <c r="P405">
        <f t="shared" si="278"/>
        <v>2432.7509339241992</v>
      </c>
      <c r="R405" s="4">
        <v>36.313000000000002</v>
      </c>
      <c r="S405">
        <f t="shared" si="279"/>
        <v>3631300.0000000005</v>
      </c>
      <c r="T405">
        <f t="shared" si="280"/>
        <v>6.560062129651679</v>
      </c>
      <c r="U405">
        <f t="shared" si="281"/>
        <v>-1.2779999999999987</v>
      </c>
      <c r="V405">
        <f t="shared" si="282"/>
        <v>1.2459946336268546</v>
      </c>
      <c r="W405">
        <f t="shared" si="283"/>
        <v>1.400871807737869E-2</v>
      </c>
      <c r="X405">
        <f t="shared" si="284"/>
        <v>-10.13132700000007</v>
      </c>
      <c r="Y405">
        <f t="shared" si="285"/>
        <v>2461.0805032341395</v>
      </c>
      <c r="AA405" s="5">
        <v>33.854999999999997</v>
      </c>
      <c r="AB405">
        <f t="shared" si="286"/>
        <v>3385499.9999999995</v>
      </c>
      <c r="AC405">
        <f t="shared" si="287"/>
        <v>6.5296228181334435</v>
      </c>
      <c r="AD405">
        <f t="shared" si="288"/>
        <v>-1.2330000000000041</v>
      </c>
      <c r="AE405">
        <f t="shared" si="289"/>
        <v>1.2793632799114245</v>
      </c>
      <c r="AF405">
        <f t="shared" si="290"/>
        <v>1.400871807737869E-2</v>
      </c>
      <c r="AG405">
        <f t="shared" si="291"/>
        <v>-9.4455450000000631</v>
      </c>
      <c r="AH405">
        <f t="shared" si="292"/>
        <v>2294.4917918374072</v>
      </c>
      <c r="AJ405" s="6">
        <v>31.952000000000002</v>
      </c>
      <c r="AK405">
        <f t="shared" si="293"/>
        <v>3195200</v>
      </c>
      <c r="AL405">
        <f t="shared" si="294"/>
        <v>6.504498047526627</v>
      </c>
      <c r="AM405">
        <f t="shared" si="295"/>
        <v>-1.1690000000000005</v>
      </c>
      <c r="AN405">
        <f t="shared" si="296"/>
        <v>1.2911633820807171</v>
      </c>
      <c r="AO405">
        <f t="shared" si="297"/>
        <v>1.400871807737869E-2</v>
      </c>
      <c r="AP405">
        <f t="shared" si="298"/>
        <v>-8.9146080000000616</v>
      </c>
      <c r="AQ405">
        <f t="shared" si="299"/>
        <v>2165.5176999789942</v>
      </c>
      <c r="AS405" s="7">
        <v>32.296999999999997</v>
      </c>
      <c r="AT405">
        <f t="shared" si="300"/>
        <v>3229699.9999999995</v>
      </c>
      <c r="AU405">
        <f t="shared" si="301"/>
        <v>6.5091621835089706</v>
      </c>
      <c r="AV405">
        <f t="shared" si="302"/>
        <v>-1.1990000000000052</v>
      </c>
      <c r="AW405">
        <f t="shared" si="303"/>
        <v>1.3026907282140496</v>
      </c>
      <c r="AX405">
        <f t="shared" si="304"/>
        <v>1.400871807737869E-2</v>
      </c>
      <c r="AY405">
        <f t="shared" si="305"/>
        <v>-9.0108630000000609</v>
      </c>
      <c r="AZ405">
        <f t="shared" si="306"/>
        <v>2188.8997607730835</v>
      </c>
      <c r="BB405" s="8" t="s">
        <v>147</v>
      </c>
      <c r="BC405" t="e">
        <f t="shared" si="307"/>
        <v>#VALUE!</v>
      </c>
      <c r="BD405" t="e">
        <f t="shared" si="308"/>
        <v>#VALUE!</v>
      </c>
      <c r="BE405" t="e">
        <f t="shared" si="309"/>
        <v>#VALUE!</v>
      </c>
      <c r="BF405" t="e">
        <f t="shared" si="310"/>
        <v>#VALUE!</v>
      </c>
      <c r="BG405">
        <f t="shared" si="311"/>
        <v>1.400871807737869E-2</v>
      </c>
      <c r="BH405" t="e">
        <f t="shared" si="312"/>
        <v>#VALUE!</v>
      </c>
      <c r="BI405" t="e">
        <f t="shared" si="313"/>
        <v>#VALUE!</v>
      </c>
    </row>
    <row r="406" spans="1:61" x14ac:dyDescent="0.25">
      <c r="A406">
        <v>42</v>
      </c>
      <c r="B406">
        <v>103.92</v>
      </c>
      <c r="C406">
        <f t="shared" si="270"/>
        <v>1.0392000000000001E-4</v>
      </c>
      <c r="D406">
        <f t="shared" si="271"/>
        <v>-3.9833008619350285</v>
      </c>
      <c r="E406">
        <f t="shared" si="314"/>
        <v>2.8299999999999983E-6</v>
      </c>
      <c r="I406" s="3">
        <v>34.698</v>
      </c>
      <c r="J406">
        <f t="shared" si="272"/>
        <v>3469800</v>
      </c>
      <c r="K406">
        <f t="shared" si="273"/>
        <v>6.5403044426872379</v>
      </c>
      <c r="L406">
        <f t="shared" si="274"/>
        <v>-1.1970000000000027</v>
      </c>
      <c r="M406">
        <f t="shared" si="275"/>
        <v>1.2395001685922278</v>
      </c>
      <c r="N406">
        <f t="shared" si="276"/>
        <v>1.4560846103144676E-2</v>
      </c>
      <c r="O406">
        <f t="shared" si="277"/>
        <v>-9.8195339999999938</v>
      </c>
      <c r="P406">
        <f t="shared" si="278"/>
        <v>2417.4587622575077</v>
      </c>
      <c r="R406" s="4">
        <v>35.085000000000001</v>
      </c>
      <c r="S406">
        <f t="shared" si="279"/>
        <v>3508500</v>
      </c>
      <c r="T406">
        <f t="shared" si="280"/>
        <v>6.5451214808648341</v>
      </c>
      <c r="U406">
        <f t="shared" si="281"/>
        <v>-1.2280000000000015</v>
      </c>
      <c r="V406">
        <f t="shared" si="282"/>
        <v>1.2622723996091616</v>
      </c>
      <c r="W406">
        <f t="shared" si="283"/>
        <v>1.4560846103144676E-2</v>
      </c>
      <c r="X406">
        <f t="shared" si="284"/>
        <v>-9.9290549999999946</v>
      </c>
      <c r="Y406">
        <f t="shared" si="285"/>
        <v>2444.4215999136741</v>
      </c>
      <c r="AA406" s="5">
        <v>32.68</v>
      </c>
      <c r="AB406">
        <f t="shared" si="286"/>
        <v>3268000</v>
      </c>
      <c r="AC406">
        <f t="shared" si="287"/>
        <v>6.5142820478603776</v>
      </c>
      <c r="AD406">
        <f t="shared" si="288"/>
        <v>-1.1749999999999972</v>
      </c>
      <c r="AE406">
        <f t="shared" si="289"/>
        <v>1.2895946667193616</v>
      </c>
      <c r="AF406">
        <f t="shared" si="290"/>
        <v>1.4560846103144676E-2</v>
      </c>
      <c r="AG406">
        <f t="shared" si="291"/>
        <v>-9.2484399999999951</v>
      </c>
      <c r="AH406">
        <f t="shared" si="292"/>
        <v>2276.8618465207028</v>
      </c>
      <c r="AJ406" s="6">
        <v>30.832999999999998</v>
      </c>
      <c r="AK406">
        <f t="shared" si="293"/>
        <v>3083300</v>
      </c>
      <c r="AL406">
        <f t="shared" si="294"/>
        <v>6.4890157829185116</v>
      </c>
      <c r="AM406">
        <f t="shared" si="295"/>
        <v>-1.1190000000000033</v>
      </c>
      <c r="AN406">
        <f t="shared" si="296"/>
        <v>1.2907967564104998</v>
      </c>
      <c r="AO406">
        <f t="shared" si="297"/>
        <v>1.4560846103144676E-2</v>
      </c>
      <c r="AP406">
        <f t="shared" si="298"/>
        <v>-8.7257389999999955</v>
      </c>
      <c r="AQ406">
        <f t="shared" si="299"/>
        <v>2148.1787427715062</v>
      </c>
      <c r="AS406" s="7">
        <v>31.155999999999999</v>
      </c>
      <c r="AT406">
        <f t="shared" si="300"/>
        <v>3115600</v>
      </c>
      <c r="AU406">
        <f t="shared" si="301"/>
        <v>6.4935416951674823</v>
      </c>
      <c r="AV406">
        <f t="shared" si="302"/>
        <v>-1.1409999999999982</v>
      </c>
      <c r="AW406">
        <f t="shared" si="303"/>
        <v>1.306370331076917</v>
      </c>
      <c r="AX406">
        <f t="shared" si="304"/>
        <v>1.4560846103144676E-2</v>
      </c>
      <c r="AY406">
        <f t="shared" si="305"/>
        <v>-8.8171479999999942</v>
      </c>
      <c r="AZ406">
        <f t="shared" si="306"/>
        <v>2170.682609859211</v>
      </c>
      <c r="BB406" s="8" t="s">
        <v>148</v>
      </c>
      <c r="BC406" t="e">
        <f t="shared" si="307"/>
        <v>#VALUE!</v>
      </c>
      <c r="BD406" t="e">
        <f t="shared" si="308"/>
        <v>#VALUE!</v>
      </c>
      <c r="BE406" t="e">
        <f t="shared" si="309"/>
        <v>#VALUE!</v>
      </c>
      <c r="BF406" t="e">
        <f t="shared" si="310"/>
        <v>#VALUE!</v>
      </c>
      <c r="BG406">
        <f t="shared" si="311"/>
        <v>1.4560846103144676E-2</v>
      </c>
      <c r="BH406" t="e">
        <f t="shared" si="312"/>
        <v>#VALUE!</v>
      </c>
      <c r="BI406" t="e">
        <f t="shared" si="313"/>
        <v>#VALUE!</v>
      </c>
    </row>
    <row r="407" spans="1:61" x14ac:dyDescent="0.25">
      <c r="A407">
        <v>43</v>
      </c>
      <c r="B407">
        <v>106.8</v>
      </c>
      <c r="C407">
        <f t="shared" si="270"/>
        <v>1.0679999999999999E-4</v>
      </c>
      <c r="D407">
        <f t="shared" si="271"/>
        <v>-3.9714287473074625</v>
      </c>
      <c r="E407">
        <f t="shared" si="314"/>
        <v>2.879999999999986E-6</v>
      </c>
      <c r="I407" s="3">
        <v>33.542000000000002</v>
      </c>
      <c r="J407">
        <f t="shared" si="272"/>
        <v>3354200</v>
      </c>
      <c r="K407">
        <f t="shared" si="273"/>
        <v>6.5255889546048236</v>
      </c>
      <c r="L407">
        <f t="shared" si="274"/>
        <v>-1.1559999999999988</v>
      </c>
      <c r="M407">
        <f t="shared" si="275"/>
        <v>1.2338985719018019</v>
      </c>
      <c r="N407">
        <f t="shared" si="276"/>
        <v>1.5120966207259834E-2</v>
      </c>
      <c r="O407">
        <f t="shared" si="277"/>
        <v>-9.6600959999999532</v>
      </c>
      <c r="P407">
        <f t="shared" si="278"/>
        <v>2401.6830943008727</v>
      </c>
      <c r="R407" s="4">
        <v>33.895000000000003</v>
      </c>
      <c r="S407">
        <f t="shared" si="279"/>
        <v>3389500.0000000005</v>
      </c>
      <c r="T407">
        <f t="shared" si="280"/>
        <v>6.5301356382454614</v>
      </c>
      <c r="U407">
        <f t="shared" si="281"/>
        <v>-1.1899999999999977</v>
      </c>
      <c r="V407">
        <f t="shared" si="282"/>
        <v>1.2649452541780473</v>
      </c>
      <c r="W407">
        <f t="shared" si="283"/>
        <v>1.5120966207259834E-2</v>
      </c>
      <c r="X407">
        <f t="shared" si="284"/>
        <v>-9.7617599999999545</v>
      </c>
      <c r="Y407">
        <f t="shared" si="285"/>
        <v>2426.9586930215282</v>
      </c>
      <c r="AA407" s="5">
        <v>31.547999999999998</v>
      </c>
      <c r="AB407">
        <f t="shared" si="286"/>
        <v>3154800</v>
      </c>
      <c r="AC407">
        <f t="shared" si="287"/>
        <v>6.4989718321539875</v>
      </c>
      <c r="AD407">
        <f t="shared" si="288"/>
        <v>-1.1320000000000014</v>
      </c>
      <c r="AE407">
        <f t="shared" si="289"/>
        <v>1.279210233815598</v>
      </c>
      <c r="AF407">
        <f t="shared" si="290"/>
        <v>1.5120966207259834E-2</v>
      </c>
      <c r="AG407">
        <f t="shared" si="291"/>
        <v>-9.0858239999999562</v>
      </c>
      <c r="AH407">
        <f t="shared" si="292"/>
        <v>2258.9081825473718</v>
      </c>
      <c r="AJ407" s="6">
        <v>29.763999999999999</v>
      </c>
      <c r="AK407">
        <f t="shared" si="293"/>
        <v>2976400</v>
      </c>
      <c r="AL407">
        <f t="shared" si="294"/>
        <v>6.4736912958655157</v>
      </c>
      <c r="AM407">
        <f t="shared" si="295"/>
        <v>-1.0689999999999991</v>
      </c>
      <c r="AN407">
        <f t="shared" si="296"/>
        <v>1.2992089637561504</v>
      </c>
      <c r="AO407">
        <f t="shared" si="297"/>
        <v>1.5120966207259834E-2</v>
      </c>
      <c r="AP407">
        <f t="shared" si="298"/>
        <v>-8.5720319999999575</v>
      </c>
      <c r="AQ407">
        <f t="shared" si="299"/>
        <v>2131.1697459534666</v>
      </c>
      <c r="AS407" s="7">
        <v>30.062999999999999</v>
      </c>
      <c r="AT407">
        <f t="shared" si="300"/>
        <v>3006300</v>
      </c>
      <c r="AU407">
        <f t="shared" si="301"/>
        <v>6.4780323168508858</v>
      </c>
      <c r="AV407">
        <f t="shared" si="302"/>
        <v>-1.093</v>
      </c>
      <c r="AW407">
        <f t="shared" si="303"/>
        <v>1.306493547875258</v>
      </c>
      <c r="AX407">
        <f t="shared" si="304"/>
        <v>1.5120966207259834E-2</v>
      </c>
      <c r="AY407">
        <f t="shared" si="305"/>
        <v>-8.6581439999999574</v>
      </c>
      <c r="AZ407">
        <f t="shared" si="306"/>
        <v>2152.5788224902258</v>
      </c>
      <c r="BB407" s="8" t="s">
        <v>149</v>
      </c>
      <c r="BC407" t="e">
        <f t="shared" si="307"/>
        <v>#VALUE!</v>
      </c>
      <c r="BD407" t="e">
        <f t="shared" si="308"/>
        <v>#VALUE!</v>
      </c>
      <c r="BE407" t="e">
        <f t="shared" si="309"/>
        <v>#VALUE!</v>
      </c>
      <c r="BF407" t="e">
        <f t="shared" si="310"/>
        <v>#VALUE!</v>
      </c>
      <c r="BG407">
        <f t="shared" si="311"/>
        <v>1.5120966207259834E-2</v>
      </c>
      <c r="BH407" t="e">
        <f t="shared" si="312"/>
        <v>#VALUE!</v>
      </c>
      <c r="BI407" t="e">
        <f t="shared" si="313"/>
        <v>#VALUE!</v>
      </c>
    </row>
    <row r="408" spans="1:61" x14ac:dyDescent="0.25">
      <c r="A408">
        <v>44</v>
      </c>
      <c r="B408">
        <v>109.72</v>
      </c>
      <c r="C408">
        <f t="shared" si="270"/>
        <v>1.0972E-4</v>
      </c>
      <c r="D408">
        <f t="shared" si="271"/>
        <v>-3.9597142010675084</v>
      </c>
      <c r="E408">
        <f t="shared" si="314"/>
        <v>2.9200000000000059E-6</v>
      </c>
      <c r="I408" s="3">
        <v>32.444000000000003</v>
      </c>
      <c r="J408">
        <f t="shared" si="272"/>
        <v>3244400.0000000005</v>
      </c>
      <c r="K408">
        <f t="shared" si="273"/>
        <v>6.5111343927288665</v>
      </c>
      <c r="L408">
        <f t="shared" si="274"/>
        <v>-1.097999999999999</v>
      </c>
      <c r="M408">
        <f t="shared" si="275"/>
        <v>1.2484463688475751</v>
      </c>
      <c r="N408">
        <f t="shared" si="276"/>
        <v>1.5688905535693298E-2</v>
      </c>
      <c r="O408">
        <f t="shared" si="277"/>
        <v>-9.4736480000000203</v>
      </c>
      <c r="P408">
        <f t="shared" si="278"/>
        <v>2386.5782885924868</v>
      </c>
      <c r="R408" s="4">
        <v>32.758000000000003</v>
      </c>
      <c r="S408">
        <f t="shared" si="279"/>
        <v>3275800.0000000005</v>
      </c>
      <c r="T408">
        <f t="shared" si="280"/>
        <v>6.5153173785743821</v>
      </c>
      <c r="U408">
        <f t="shared" si="281"/>
        <v>-1.1370000000000005</v>
      </c>
      <c r="V408">
        <f t="shared" si="282"/>
        <v>1.2953919700999463</v>
      </c>
      <c r="W408">
        <f t="shared" si="283"/>
        <v>1.5688905535693298E-2</v>
      </c>
      <c r="X408">
        <f t="shared" si="284"/>
        <v>-9.5653360000000216</v>
      </c>
      <c r="Y408">
        <f t="shared" si="285"/>
        <v>2409.6761058350598</v>
      </c>
      <c r="AA408" s="5">
        <v>30.478000000000002</v>
      </c>
      <c r="AB408">
        <f t="shared" si="286"/>
        <v>3047800</v>
      </c>
      <c r="AC408">
        <f t="shared" si="287"/>
        <v>6.4839864647193322</v>
      </c>
      <c r="AD408">
        <f t="shared" si="288"/>
        <v>-1.0699999999999967</v>
      </c>
      <c r="AE408">
        <f t="shared" si="289"/>
        <v>1.2884439289256691</v>
      </c>
      <c r="AF408">
        <f t="shared" si="290"/>
        <v>1.5688905535693298E-2</v>
      </c>
      <c r="AG408">
        <f t="shared" si="291"/>
        <v>-8.8995760000000175</v>
      </c>
      <c r="AH408">
        <f t="shared" si="292"/>
        <v>2241.9594710800702</v>
      </c>
      <c r="AJ408" s="6">
        <v>28.739000000000001</v>
      </c>
      <c r="AK408">
        <f t="shared" si="293"/>
        <v>2873900</v>
      </c>
      <c r="AL408">
        <f t="shared" si="294"/>
        <v>6.4584716523842314</v>
      </c>
      <c r="AM408">
        <f t="shared" si="295"/>
        <v>-1.0249999999999986</v>
      </c>
      <c r="AN408">
        <f t="shared" si="296"/>
        <v>1.294952278951601</v>
      </c>
      <c r="AO408">
        <f t="shared" si="297"/>
        <v>1.5688905535693298E-2</v>
      </c>
      <c r="AP408">
        <f t="shared" si="298"/>
        <v>-8.3917880000000178</v>
      </c>
      <c r="AQ408">
        <f t="shared" si="299"/>
        <v>2114.0387571156289</v>
      </c>
      <c r="AS408" s="7">
        <v>29.021999999999998</v>
      </c>
      <c r="AT408">
        <f t="shared" si="300"/>
        <v>2902200</v>
      </c>
      <c r="AU408">
        <f t="shared" si="301"/>
        <v>6.4627273377720993</v>
      </c>
      <c r="AV408">
        <f t="shared" si="302"/>
        <v>-1.0410000000000004</v>
      </c>
      <c r="AW408">
        <f t="shared" si="303"/>
        <v>1.3074801119003494</v>
      </c>
      <c r="AX408">
        <f t="shared" si="304"/>
        <v>1.5688905535693298E-2</v>
      </c>
      <c r="AY408">
        <f t="shared" si="305"/>
        <v>-8.4744240000000168</v>
      </c>
      <c r="AZ408">
        <f t="shared" si="306"/>
        <v>2134.8562166049546</v>
      </c>
      <c r="BB408" s="8" t="s">
        <v>150</v>
      </c>
      <c r="BC408" t="e">
        <f t="shared" si="307"/>
        <v>#VALUE!</v>
      </c>
      <c r="BD408" t="e">
        <f t="shared" si="308"/>
        <v>#VALUE!</v>
      </c>
      <c r="BE408" t="e">
        <f t="shared" si="309"/>
        <v>#VALUE!</v>
      </c>
      <c r="BF408" t="e">
        <f t="shared" si="310"/>
        <v>#VALUE!</v>
      </c>
      <c r="BG408">
        <f t="shared" si="311"/>
        <v>1.5688905535693298E-2</v>
      </c>
      <c r="BH408" t="e">
        <f t="shared" si="312"/>
        <v>#VALUE!</v>
      </c>
      <c r="BI408" t="e">
        <f t="shared" si="313"/>
        <v>#VALUE!</v>
      </c>
    </row>
    <row r="409" spans="1:61" x14ac:dyDescent="0.25">
      <c r="A409">
        <v>45</v>
      </c>
      <c r="B409">
        <v>112.69</v>
      </c>
      <c r="C409">
        <f t="shared" si="270"/>
        <v>1.1268999999999999E-4</v>
      </c>
      <c r="D409">
        <f t="shared" si="271"/>
        <v>-3.9481146211101281</v>
      </c>
      <c r="E409">
        <f t="shared" si="314"/>
        <v>2.9699999999999936E-6</v>
      </c>
      <c r="I409" s="3">
        <v>31.38</v>
      </c>
      <c r="J409">
        <f t="shared" si="272"/>
        <v>3138000</v>
      </c>
      <c r="K409">
        <f t="shared" si="273"/>
        <v>6.496652939250918</v>
      </c>
      <c r="L409">
        <f t="shared" si="274"/>
        <v>-1.0640000000000036</v>
      </c>
      <c r="M409">
        <f t="shared" si="275"/>
        <v>1.2423543372599211</v>
      </c>
      <c r="N409">
        <f t="shared" si="276"/>
        <v>1.6264488838802216E-2</v>
      </c>
      <c r="O409">
        <f t="shared" si="277"/>
        <v>-9.3198599999999807</v>
      </c>
      <c r="P409">
        <f t="shared" si="278"/>
        <v>2370.7939586392827</v>
      </c>
      <c r="R409" s="4">
        <v>31.643999999999998</v>
      </c>
      <c r="S409">
        <f t="shared" si="279"/>
        <v>3164400</v>
      </c>
      <c r="T409">
        <f t="shared" si="280"/>
        <v>6.5002913758410594</v>
      </c>
      <c r="U409">
        <f t="shared" si="281"/>
        <v>-1.1140000000000043</v>
      </c>
      <c r="V409">
        <f t="shared" si="282"/>
        <v>1.287589098207212</v>
      </c>
      <c r="W409">
        <f t="shared" si="283"/>
        <v>1.6264488838802216E-2</v>
      </c>
      <c r="X409">
        <f t="shared" si="284"/>
        <v>-9.3982679999999803</v>
      </c>
      <c r="Y409">
        <f t="shared" si="285"/>
        <v>2390.7394527463816</v>
      </c>
      <c r="AA409" s="5">
        <v>29.446999999999999</v>
      </c>
      <c r="AB409">
        <f t="shared" si="286"/>
        <v>2944700</v>
      </c>
      <c r="AC409">
        <f t="shared" si="287"/>
        <v>6.4690410563451577</v>
      </c>
      <c r="AD409">
        <f t="shared" si="288"/>
        <v>-1.0310000000000024</v>
      </c>
      <c r="AE409">
        <f t="shared" si="289"/>
        <v>1.284012979639864</v>
      </c>
      <c r="AF409">
        <f t="shared" si="290"/>
        <v>1.6264488838802216E-2</v>
      </c>
      <c r="AG409">
        <f t="shared" si="291"/>
        <v>-8.7457589999999819</v>
      </c>
      <c r="AH409">
        <f t="shared" si="292"/>
        <v>2224.7536551960152</v>
      </c>
      <c r="AJ409" s="6">
        <v>27.762</v>
      </c>
      <c r="AK409">
        <f t="shared" si="293"/>
        <v>2776200</v>
      </c>
      <c r="AL409">
        <f t="shared" si="294"/>
        <v>6.4434507498835405</v>
      </c>
      <c r="AM409">
        <f t="shared" si="295"/>
        <v>-0.97700000000000031</v>
      </c>
      <c r="AN409">
        <f t="shared" si="296"/>
        <v>1.2968457606790456</v>
      </c>
      <c r="AO409">
        <f t="shared" si="297"/>
        <v>1.6264488838802216E-2</v>
      </c>
      <c r="AP409">
        <f t="shared" si="298"/>
        <v>-8.2453139999999827</v>
      </c>
      <c r="AQ409">
        <f t="shared" si="299"/>
        <v>2097.450028035174</v>
      </c>
      <c r="AS409" s="7">
        <v>28.026</v>
      </c>
      <c r="AT409">
        <f t="shared" si="300"/>
        <v>2802600</v>
      </c>
      <c r="AU409">
        <f t="shared" si="301"/>
        <v>6.4475611176714267</v>
      </c>
      <c r="AV409">
        <f t="shared" si="302"/>
        <v>-0.99599999999999866</v>
      </c>
      <c r="AW409">
        <f t="shared" si="303"/>
        <v>1.3068307797427356</v>
      </c>
      <c r="AX409">
        <f t="shared" si="304"/>
        <v>1.6264488838802216E-2</v>
      </c>
      <c r="AY409">
        <f t="shared" si="305"/>
        <v>-8.3237219999999823</v>
      </c>
      <c r="AZ409">
        <f t="shared" si="306"/>
        <v>2117.3955221422734</v>
      </c>
      <c r="BB409" s="8" t="s">
        <v>151</v>
      </c>
      <c r="BC409" t="e">
        <f t="shared" si="307"/>
        <v>#VALUE!</v>
      </c>
      <c r="BD409" t="e">
        <f t="shared" si="308"/>
        <v>#VALUE!</v>
      </c>
      <c r="BE409" t="e">
        <f t="shared" si="309"/>
        <v>#VALUE!</v>
      </c>
      <c r="BF409" t="e">
        <f t="shared" si="310"/>
        <v>#VALUE!</v>
      </c>
      <c r="BG409">
        <f t="shared" si="311"/>
        <v>1.6264488838802216E-2</v>
      </c>
      <c r="BH409" t="e">
        <f t="shared" si="312"/>
        <v>#VALUE!</v>
      </c>
      <c r="BI409" t="e">
        <f t="shared" si="313"/>
        <v>#VALUE!</v>
      </c>
    </row>
    <row r="410" spans="1:61" x14ac:dyDescent="0.25">
      <c r="A410">
        <v>46</v>
      </c>
      <c r="B410">
        <v>115.7</v>
      </c>
      <c r="C410">
        <f t="shared" si="270"/>
        <v>1.1570000000000001E-4</v>
      </c>
      <c r="D410">
        <f t="shared" si="271"/>
        <v>-3.9366666410482503</v>
      </c>
      <c r="E410">
        <f t="shared" si="314"/>
        <v>3.0100000000000135E-6</v>
      </c>
      <c r="I410" s="3">
        <v>30.369</v>
      </c>
      <c r="J410">
        <f t="shared" si="272"/>
        <v>3036900</v>
      </c>
      <c r="K410">
        <f t="shared" si="273"/>
        <v>6.482430491568179</v>
      </c>
      <c r="L410">
        <f t="shared" si="274"/>
        <v>-1.0109999999999992</v>
      </c>
      <c r="M410">
        <f t="shared" si="275"/>
        <v>1.256584312294819</v>
      </c>
      <c r="N410">
        <f t="shared" si="276"/>
        <v>1.6847538527632516E-2</v>
      </c>
      <c r="O410">
        <f t="shared" si="277"/>
        <v>-9.1410690000000407</v>
      </c>
      <c r="P410">
        <f t="shared" si="278"/>
        <v>2355.6965411044412</v>
      </c>
      <c r="R410" s="4">
        <v>30.588000000000001</v>
      </c>
      <c r="S410">
        <f t="shared" si="279"/>
        <v>3058800</v>
      </c>
      <c r="T410">
        <f t="shared" si="280"/>
        <v>6.485551081516892</v>
      </c>
      <c r="U410">
        <f t="shared" si="281"/>
        <v>-1.0559999999999974</v>
      </c>
      <c r="V410">
        <f t="shared" si="282"/>
        <v>1.3134826897764065</v>
      </c>
      <c r="W410">
        <f t="shared" si="283"/>
        <v>1.6847538527632516E-2</v>
      </c>
      <c r="X410">
        <f t="shared" si="284"/>
        <v>-9.2069880000000417</v>
      </c>
      <c r="Y410">
        <f t="shared" si="285"/>
        <v>2372.6841779216516</v>
      </c>
      <c r="AA410" s="5">
        <v>28.466999999999999</v>
      </c>
      <c r="AB410">
        <f t="shared" si="286"/>
        <v>2846700</v>
      </c>
      <c r="AC410">
        <f t="shared" si="287"/>
        <v>6.4543417013550481</v>
      </c>
      <c r="AD410">
        <f t="shared" si="288"/>
        <v>-0.98000000000000043</v>
      </c>
      <c r="AE410">
        <f t="shared" si="289"/>
        <v>1.2891058388476</v>
      </c>
      <c r="AF410">
        <f t="shared" si="290"/>
        <v>1.6847538527632516E-2</v>
      </c>
      <c r="AG410">
        <f t="shared" si="291"/>
        <v>-8.5685670000000389</v>
      </c>
      <c r="AH410">
        <f t="shared" si="292"/>
        <v>2208.1600788837341</v>
      </c>
      <c r="AJ410" s="6">
        <v>26.829000000000001</v>
      </c>
      <c r="AK410">
        <f t="shared" si="293"/>
        <v>2682900</v>
      </c>
      <c r="AL410">
        <f t="shared" si="294"/>
        <v>6.428604485471956</v>
      </c>
      <c r="AM410">
        <f t="shared" si="295"/>
        <v>-0.93299999999999983</v>
      </c>
      <c r="AN410">
        <f t="shared" si="296"/>
        <v>1.2982670798070977</v>
      </c>
      <c r="AO410">
        <f t="shared" si="297"/>
        <v>1.6847538527632516E-2</v>
      </c>
      <c r="AP410">
        <f t="shared" si="298"/>
        <v>-8.0755290000000368</v>
      </c>
      <c r="AQ410">
        <f t="shared" si="299"/>
        <v>2081.1018637851444</v>
      </c>
      <c r="AS410" s="7">
        <v>27.077000000000002</v>
      </c>
      <c r="AT410">
        <f t="shared" si="300"/>
        <v>2707700</v>
      </c>
      <c r="AU410">
        <f t="shared" si="301"/>
        <v>6.4326005449606836</v>
      </c>
      <c r="AV410">
        <f t="shared" si="302"/>
        <v>-0.94899999999999807</v>
      </c>
      <c r="AW410">
        <f t="shared" si="303"/>
        <v>1.3081270408085155</v>
      </c>
      <c r="AX410">
        <f t="shared" si="304"/>
        <v>1.6847538527632516E-2</v>
      </c>
      <c r="AY410">
        <f t="shared" si="305"/>
        <v>-8.1501770000000366</v>
      </c>
      <c r="AZ410">
        <f t="shared" si="306"/>
        <v>2100.3390050210724</v>
      </c>
      <c r="BB410" s="8" t="s">
        <v>152</v>
      </c>
      <c r="BC410" t="e">
        <f t="shared" si="307"/>
        <v>#VALUE!</v>
      </c>
      <c r="BD410" t="e">
        <f t="shared" si="308"/>
        <v>#VALUE!</v>
      </c>
      <c r="BE410" t="e">
        <f t="shared" si="309"/>
        <v>#VALUE!</v>
      </c>
      <c r="BF410" t="e">
        <f t="shared" si="310"/>
        <v>#VALUE!</v>
      </c>
      <c r="BG410">
        <f t="shared" si="311"/>
        <v>1.6847538527632516E-2</v>
      </c>
      <c r="BH410" t="e">
        <f t="shared" si="312"/>
        <v>#VALUE!</v>
      </c>
      <c r="BI410" t="e">
        <f t="shared" si="313"/>
        <v>#VALUE!</v>
      </c>
    </row>
    <row r="411" spans="1:61" x14ac:dyDescent="0.25">
      <c r="A411">
        <v>47</v>
      </c>
      <c r="B411">
        <v>118.76</v>
      </c>
      <c r="C411">
        <f t="shared" si="270"/>
        <v>1.1876000000000001E-4</v>
      </c>
      <c r="D411">
        <f t="shared" si="271"/>
        <v>-3.9253298110759931</v>
      </c>
      <c r="E411">
        <f t="shared" si="314"/>
        <v>3.0600000000000012E-6</v>
      </c>
      <c r="I411" s="3">
        <v>29.388999999999999</v>
      </c>
      <c r="J411">
        <f t="shared" si="272"/>
        <v>2938900</v>
      </c>
      <c r="K411">
        <f t="shared" si="273"/>
        <v>6.4681848088738869</v>
      </c>
      <c r="L411">
        <f t="shared" si="274"/>
        <v>-0.98000000000000043</v>
      </c>
      <c r="M411">
        <f t="shared" si="275"/>
        <v>1.2696697128864303</v>
      </c>
      <c r="N411">
        <f t="shared" si="276"/>
        <v>1.7437874730960257E-2</v>
      </c>
      <c r="O411">
        <f t="shared" si="277"/>
        <v>-8.9930340000000033</v>
      </c>
      <c r="P411">
        <f t="shared" si="278"/>
        <v>2339.9710885923159</v>
      </c>
      <c r="R411" s="4">
        <v>29.556999999999999</v>
      </c>
      <c r="S411">
        <f t="shared" si="279"/>
        <v>2955700</v>
      </c>
      <c r="T411">
        <f t="shared" si="280"/>
        <v>6.4706603515913939</v>
      </c>
      <c r="U411">
        <f t="shared" si="281"/>
        <v>-1.0310000000000024</v>
      </c>
      <c r="V411">
        <f t="shared" si="282"/>
        <v>1.2786650521653486</v>
      </c>
      <c r="W411">
        <f t="shared" si="283"/>
        <v>1.7437874730960257E-2</v>
      </c>
      <c r="X411">
        <f t="shared" si="284"/>
        <v>-9.0444420000000036</v>
      </c>
      <c r="Y411">
        <f t="shared" si="285"/>
        <v>2353.3473566818566</v>
      </c>
      <c r="AA411" s="5">
        <v>27.524999999999999</v>
      </c>
      <c r="AB411">
        <f t="shared" si="286"/>
        <v>2752500</v>
      </c>
      <c r="AC411">
        <f t="shared" si="287"/>
        <v>6.439727327643789</v>
      </c>
      <c r="AD411">
        <f t="shared" si="288"/>
        <v>-0.94200000000000017</v>
      </c>
      <c r="AE411">
        <f t="shared" si="289"/>
        <v>1.3074037880721463</v>
      </c>
      <c r="AF411">
        <f t="shared" si="290"/>
        <v>1.7437874730960257E-2</v>
      </c>
      <c r="AG411">
        <f t="shared" si="291"/>
        <v>-8.4226500000000026</v>
      </c>
      <c r="AH411">
        <f t="shared" si="292"/>
        <v>2191.558209313127</v>
      </c>
      <c r="AJ411" s="6">
        <v>25.934999999999999</v>
      </c>
      <c r="AK411">
        <f t="shared" si="293"/>
        <v>2593500</v>
      </c>
      <c r="AL411">
        <f t="shared" si="294"/>
        <v>6.4138862523296041</v>
      </c>
      <c r="AM411">
        <f t="shared" si="295"/>
        <v>-0.8940000000000019</v>
      </c>
      <c r="AN411">
        <f t="shared" si="296"/>
        <v>1.2988805590578894</v>
      </c>
      <c r="AO411">
        <f t="shared" si="297"/>
        <v>1.7437874730960257E-2</v>
      </c>
      <c r="AP411">
        <f t="shared" si="298"/>
        <v>-7.9361100000000029</v>
      </c>
      <c r="AQ411">
        <f t="shared" si="299"/>
        <v>2064.9613863228324</v>
      </c>
      <c r="AS411" s="7">
        <v>26.167999999999999</v>
      </c>
      <c r="AT411">
        <f t="shared" si="300"/>
        <v>2616800</v>
      </c>
      <c r="AU411">
        <f t="shared" si="301"/>
        <v>6.4177705311169255</v>
      </c>
      <c r="AV411">
        <f t="shared" si="302"/>
        <v>-0.90900000000000247</v>
      </c>
      <c r="AW411">
        <f t="shared" si="303"/>
        <v>1.3101952693325924</v>
      </c>
      <c r="AX411">
        <f t="shared" si="304"/>
        <v>1.7437874730960257E-2</v>
      </c>
      <c r="AY411">
        <f t="shared" si="305"/>
        <v>-8.0074080000000034</v>
      </c>
      <c r="AZ411">
        <f t="shared" si="306"/>
        <v>2083.512996232731</v>
      </c>
      <c r="BB411" s="8" t="s">
        <v>153</v>
      </c>
      <c r="BC411" t="e">
        <f t="shared" si="307"/>
        <v>#VALUE!</v>
      </c>
      <c r="BD411" t="e">
        <f t="shared" si="308"/>
        <v>#VALUE!</v>
      </c>
      <c r="BE411" t="e">
        <f t="shared" si="309"/>
        <v>#VALUE!</v>
      </c>
      <c r="BF411" t="e">
        <f t="shared" si="310"/>
        <v>#VALUE!</v>
      </c>
      <c r="BG411">
        <f t="shared" si="311"/>
        <v>1.7437874730960257E-2</v>
      </c>
      <c r="BH411" t="e">
        <f t="shared" si="312"/>
        <v>#VALUE!</v>
      </c>
      <c r="BI411" t="e">
        <f t="shared" si="313"/>
        <v>#VALUE!</v>
      </c>
    </row>
    <row r="412" spans="1:61" x14ac:dyDescent="0.25">
      <c r="A412">
        <v>48</v>
      </c>
      <c r="B412">
        <v>121.85</v>
      </c>
      <c r="C412">
        <f t="shared" si="270"/>
        <v>1.2184999999999999E-4</v>
      </c>
      <c r="D412">
        <f t="shared" si="271"/>
        <v>-3.914174466479257</v>
      </c>
      <c r="E412">
        <f t="shared" si="314"/>
        <v>3.0899999999999857E-6</v>
      </c>
      <c r="I412" s="3">
        <v>28.446000000000002</v>
      </c>
      <c r="J412">
        <f t="shared" si="272"/>
        <v>2844600</v>
      </c>
      <c r="K412">
        <f t="shared" si="273"/>
        <v>6.4540212057025999</v>
      </c>
      <c r="L412">
        <f t="shared" si="274"/>
        <v>-0.94299999999999784</v>
      </c>
      <c r="M412">
        <f t="shared" si="275"/>
        <v>1.2736088462067043</v>
      </c>
      <c r="N412">
        <f t="shared" si="276"/>
        <v>1.8035315353051834E-2</v>
      </c>
      <c r="O412">
        <f t="shared" si="277"/>
        <v>-8.7898139999999589</v>
      </c>
      <c r="P412">
        <f t="shared" si="278"/>
        <v>2323.8186506022325</v>
      </c>
      <c r="R412" s="4">
        <v>28.602</v>
      </c>
      <c r="S412">
        <f t="shared" si="279"/>
        <v>2860200</v>
      </c>
      <c r="T412">
        <f t="shared" si="280"/>
        <v>6.4563964023106859</v>
      </c>
      <c r="U412">
        <f t="shared" si="281"/>
        <v>-0.95499999999999829</v>
      </c>
      <c r="V412">
        <f t="shared" si="282"/>
        <v>1.3105678086472179</v>
      </c>
      <c r="W412">
        <f t="shared" si="283"/>
        <v>1.8035315353051834E-2</v>
      </c>
      <c r="X412">
        <f t="shared" si="284"/>
        <v>-8.8380179999999591</v>
      </c>
      <c r="Y412">
        <f t="shared" si="285"/>
        <v>2336.5626465768491</v>
      </c>
      <c r="AA412" s="5">
        <v>26.616</v>
      </c>
      <c r="AB412">
        <f t="shared" si="286"/>
        <v>2661600</v>
      </c>
      <c r="AC412">
        <f t="shared" si="287"/>
        <v>6.4251427878607661</v>
      </c>
      <c r="AD412">
        <f t="shared" si="288"/>
        <v>-0.90899999999999892</v>
      </c>
      <c r="AE412">
        <f t="shared" si="289"/>
        <v>1.2955026172737065</v>
      </c>
      <c r="AF412">
        <f t="shared" si="290"/>
        <v>1.8035315353051834E-2</v>
      </c>
      <c r="AG412">
        <f t="shared" si="291"/>
        <v>-8.2243439999999612</v>
      </c>
      <c r="AH412">
        <f t="shared" si="292"/>
        <v>2174.3217747461513</v>
      </c>
      <c r="AJ412" s="6">
        <v>25.084</v>
      </c>
      <c r="AK412">
        <f t="shared" si="293"/>
        <v>2508400</v>
      </c>
      <c r="AL412">
        <f t="shared" si="294"/>
        <v>6.3993967921033121</v>
      </c>
      <c r="AM412">
        <f t="shared" si="295"/>
        <v>-0.85099999999999909</v>
      </c>
      <c r="AN412">
        <f t="shared" si="296"/>
        <v>1.3079313205336294</v>
      </c>
      <c r="AO412">
        <f t="shared" si="297"/>
        <v>1.8035315353051834E-2</v>
      </c>
      <c r="AP412">
        <f t="shared" si="298"/>
        <v>-7.750955999999964</v>
      </c>
      <c r="AQ412">
        <f t="shared" si="299"/>
        <v>2049.1691988928637</v>
      </c>
      <c r="AS412" s="7">
        <v>25.302</v>
      </c>
      <c r="AT412">
        <f t="shared" si="300"/>
        <v>2530200</v>
      </c>
      <c r="AU412">
        <f t="shared" si="301"/>
        <v>6.403154851398507</v>
      </c>
      <c r="AV412">
        <f t="shared" si="302"/>
        <v>-0.86599999999999966</v>
      </c>
      <c r="AW412">
        <f t="shared" si="303"/>
        <v>1.307714284613875</v>
      </c>
      <c r="AX412">
        <f t="shared" si="304"/>
        <v>1.8035315353051834E-2</v>
      </c>
      <c r="AY412">
        <f t="shared" si="305"/>
        <v>-7.8183179999999641</v>
      </c>
      <c r="AZ412">
        <f t="shared" si="306"/>
        <v>2066.9781163445718</v>
      </c>
      <c r="BB412" s="8" t="s">
        <v>154</v>
      </c>
      <c r="BC412" t="e">
        <f t="shared" si="307"/>
        <v>#VALUE!</v>
      </c>
      <c r="BD412" t="e">
        <f t="shared" si="308"/>
        <v>#VALUE!</v>
      </c>
      <c r="BE412" t="e">
        <f t="shared" si="309"/>
        <v>#VALUE!</v>
      </c>
      <c r="BF412" t="e">
        <f t="shared" si="310"/>
        <v>#VALUE!</v>
      </c>
      <c r="BG412">
        <f t="shared" si="311"/>
        <v>1.8035315353051834E-2</v>
      </c>
      <c r="BH412" t="e">
        <f t="shared" si="312"/>
        <v>#VALUE!</v>
      </c>
      <c r="BI412" t="e">
        <f t="shared" si="313"/>
        <v>#VALUE!</v>
      </c>
    </row>
    <row r="413" spans="1:61" x14ac:dyDescent="0.25">
      <c r="A413">
        <v>49</v>
      </c>
      <c r="B413">
        <v>124.99</v>
      </c>
      <c r="C413">
        <f t="shared" si="270"/>
        <v>1.2499000000000001E-4</v>
      </c>
      <c r="D413">
        <f t="shared" si="271"/>
        <v>-3.9031247319403124</v>
      </c>
      <c r="E413">
        <f t="shared" si="314"/>
        <v>3.140000000000014E-6</v>
      </c>
      <c r="I413" s="3">
        <v>27.539000000000001</v>
      </c>
      <c r="J413">
        <f t="shared" si="272"/>
        <v>2753900</v>
      </c>
      <c r="K413">
        <f t="shared" si="273"/>
        <v>6.4399481660455642</v>
      </c>
      <c r="L413">
        <f t="shared" si="274"/>
        <v>-0.90700000000000003</v>
      </c>
      <c r="M413">
        <f t="shared" si="275"/>
        <v>1.2772169653964975</v>
      </c>
      <c r="N413">
        <f t="shared" si="276"/>
        <v>1.8639676132121974E-2</v>
      </c>
      <c r="O413">
        <f t="shared" si="277"/>
        <v>-8.6472460000000382</v>
      </c>
      <c r="P413">
        <f t="shared" si="278"/>
        <v>2307.6977564928461</v>
      </c>
      <c r="R413" s="4">
        <v>27.664000000000001</v>
      </c>
      <c r="S413">
        <f t="shared" si="279"/>
        <v>2766400</v>
      </c>
      <c r="T413">
        <f t="shared" si="280"/>
        <v>6.4419149759298477</v>
      </c>
      <c r="U413">
        <f t="shared" si="281"/>
        <v>-0.93799999999999883</v>
      </c>
      <c r="V413">
        <f t="shared" si="282"/>
        <v>1.2758231669619946</v>
      </c>
      <c r="W413">
        <f t="shared" si="283"/>
        <v>1.8639676132121974E-2</v>
      </c>
      <c r="X413">
        <f t="shared" si="284"/>
        <v>-8.6864960000000391</v>
      </c>
      <c r="Y413">
        <f t="shared" si="285"/>
        <v>2318.1724367485417</v>
      </c>
      <c r="AA413" s="5">
        <v>25.753</v>
      </c>
      <c r="AB413">
        <f t="shared" si="286"/>
        <v>2575300</v>
      </c>
      <c r="AC413">
        <f t="shared" si="287"/>
        <v>6.4108278278453836</v>
      </c>
      <c r="AD413">
        <f t="shared" si="288"/>
        <v>-0.86299999999999955</v>
      </c>
      <c r="AE413">
        <f t="shared" si="289"/>
        <v>1.3112126679528617</v>
      </c>
      <c r="AF413">
        <f t="shared" si="290"/>
        <v>1.8639676132121974E-2</v>
      </c>
      <c r="AG413">
        <f t="shared" si="291"/>
        <v>-8.0864420000000354</v>
      </c>
      <c r="AH413">
        <f t="shared" si="292"/>
        <v>2158.035524999465</v>
      </c>
      <c r="AJ413" s="6">
        <v>24.263000000000002</v>
      </c>
      <c r="AK413">
        <f t="shared" si="293"/>
        <v>2426300</v>
      </c>
      <c r="AL413">
        <f t="shared" si="294"/>
        <v>6.3849444982162442</v>
      </c>
      <c r="AM413">
        <f t="shared" si="295"/>
        <v>-0.82099999999999795</v>
      </c>
      <c r="AN413">
        <f t="shared" si="296"/>
        <v>1.2961442479633234</v>
      </c>
      <c r="AO413">
        <f t="shared" si="297"/>
        <v>1.8639676132121974E-2</v>
      </c>
      <c r="AP413">
        <f t="shared" si="298"/>
        <v>-7.6185820000000337</v>
      </c>
      <c r="AQ413">
        <f t="shared" si="299"/>
        <v>2033.1773363515713</v>
      </c>
      <c r="AS413" s="7">
        <v>24.474</v>
      </c>
      <c r="AT413">
        <f t="shared" si="300"/>
        <v>2447400</v>
      </c>
      <c r="AU413">
        <f t="shared" si="301"/>
        <v>6.3887049557007378</v>
      </c>
      <c r="AV413">
        <f t="shared" si="302"/>
        <v>-0.8279999999999994</v>
      </c>
      <c r="AW413">
        <f t="shared" si="303"/>
        <v>1.3100672137398102</v>
      </c>
      <c r="AX413">
        <f t="shared" si="304"/>
        <v>1.8639676132121974E-2</v>
      </c>
      <c r="AY413">
        <f t="shared" si="305"/>
        <v>-7.6848360000000344</v>
      </c>
      <c r="AZ413">
        <f t="shared" si="306"/>
        <v>2050.8585966231858</v>
      </c>
      <c r="BB413" s="8" t="s">
        <v>155</v>
      </c>
      <c r="BC413" t="e">
        <f t="shared" si="307"/>
        <v>#VALUE!</v>
      </c>
      <c r="BD413" t="e">
        <f t="shared" si="308"/>
        <v>#VALUE!</v>
      </c>
      <c r="BE413" t="e">
        <f t="shared" si="309"/>
        <v>#VALUE!</v>
      </c>
      <c r="BF413" t="e">
        <f t="shared" si="310"/>
        <v>#VALUE!</v>
      </c>
      <c r="BG413">
        <f t="shared" si="311"/>
        <v>1.8639676132121974E-2</v>
      </c>
      <c r="BH413" t="e">
        <f t="shared" si="312"/>
        <v>#VALUE!</v>
      </c>
      <c r="BI413" t="e">
        <f t="shared" si="313"/>
        <v>#VALUE!</v>
      </c>
    </row>
    <row r="414" spans="1:61" x14ac:dyDescent="0.25">
      <c r="A414">
        <v>50</v>
      </c>
      <c r="B414">
        <v>128.16</v>
      </c>
      <c r="C414">
        <f t="shared" si="270"/>
        <v>1.2815999999999999E-4</v>
      </c>
      <c r="D414">
        <f t="shared" si="271"/>
        <v>-3.8922475012598374</v>
      </c>
      <c r="E414">
        <f t="shared" si="314"/>
        <v>3.1699999999999849E-6</v>
      </c>
      <c r="I414" s="3">
        <v>26.672000000000001</v>
      </c>
      <c r="J414">
        <f t="shared" si="272"/>
        <v>2667200</v>
      </c>
      <c r="K414">
        <f t="shared" si="273"/>
        <v>6.4260555824839303</v>
      </c>
      <c r="L414">
        <f t="shared" si="274"/>
        <v>-0.86700000000000088</v>
      </c>
      <c r="M414">
        <f t="shared" si="275"/>
        <v>1.3045087599129266</v>
      </c>
      <c r="N414">
        <f t="shared" si="276"/>
        <v>1.9250770699466624E-2</v>
      </c>
      <c r="O414">
        <f t="shared" si="277"/>
        <v>-8.455023999999959</v>
      </c>
      <c r="P414">
        <f t="shared" si="278"/>
        <v>2291.7306597528909</v>
      </c>
      <c r="R414" s="4">
        <v>26.794</v>
      </c>
      <c r="S414">
        <f t="shared" si="279"/>
        <v>2679400</v>
      </c>
      <c r="T414">
        <f t="shared" si="280"/>
        <v>6.428037553035308</v>
      </c>
      <c r="U414">
        <f t="shared" si="281"/>
        <v>-0.87000000000000099</v>
      </c>
      <c r="V414">
        <f t="shared" si="282"/>
        <v>1.2906837488060841</v>
      </c>
      <c r="W414">
        <f t="shared" si="283"/>
        <v>1.9250770699466624E-2</v>
      </c>
      <c r="X414">
        <f t="shared" si="284"/>
        <v>-8.4936979999999593</v>
      </c>
      <c r="Y414">
        <f t="shared" si="285"/>
        <v>2302.2132310070092</v>
      </c>
      <c r="AA414" s="5">
        <v>24.920999999999999</v>
      </c>
      <c r="AB414">
        <f t="shared" si="286"/>
        <v>2492100</v>
      </c>
      <c r="AC414">
        <f t="shared" si="287"/>
        <v>6.3965654651848993</v>
      </c>
      <c r="AD414">
        <f t="shared" si="288"/>
        <v>-0.83200000000000074</v>
      </c>
      <c r="AE414">
        <f t="shared" si="289"/>
        <v>1.3004967578057498</v>
      </c>
      <c r="AF414">
        <f t="shared" si="290"/>
        <v>1.9250770699466624E-2</v>
      </c>
      <c r="AG414">
        <f t="shared" si="291"/>
        <v>-7.8999569999999624</v>
      </c>
      <c r="AH414">
        <f t="shared" si="292"/>
        <v>2141.2799854417285</v>
      </c>
      <c r="AJ414" s="6">
        <v>23.488</v>
      </c>
      <c r="AK414">
        <f t="shared" si="293"/>
        <v>2348800</v>
      </c>
      <c r="AL414">
        <f t="shared" si="294"/>
        <v>6.3708460382359764</v>
      </c>
      <c r="AM414">
        <f t="shared" si="295"/>
        <v>-0.77500000000000213</v>
      </c>
      <c r="AN414">
        <f t="shared" si="296"/>
        <v>1.294043685109568</v>
      </c>
      <c r="AO414">
        <f t="shared" si="297"/>
        <v>1.9250770699466624E-2</v>
      </c>
      <c r="AP414">
        <f t="shared" si="298"/>
        <v>-7.4456959999999643</v>
      </c>
      <c r="AQ414">
        <f t="shared" si="299"/>
        <v>2018.1527345634333</v>
      </c>
      <c r="AS414" s="7">
        <v>23.684000000000001</v>
      </c>
      <c r="AT414">
        <f t="shared" si="300"/>
        <v>2368400</v>
      </c>
      <c r="AU414">
        <f t="shared" si="301"/>
        <v>6.3744550524099628</v>
      </c>
      <c r="AV414">
        <f t="shared" si="302"/>
        <v>-0.78999999999999915</v>
      </c>
      <c r="AW414">
        <f t="shared" si="303"/>
        <v>1.3148880550791784</v>
      </c>
      <c r="AX414">
        <f t="shared" si="304"/>
        <v>1.9250770699466624E-2</v>
      </c>
      <c r="AY414">
        <f t="shared" si="305"/>
        <v>-7.5078279999999644</v>
      </c>
      <c r="AZ414">
        <f t="shared" si="306"/>
        <v>2034.9935867421814</v>
      </c>
      <c r="BB414" s="8" t="s">
        <v>156</v>
      </c>
      <c r="BC414" t="e">
        <f t="shared" si="307"/>
        <v>#VALUE!</v>
      </c>
      <c r="BD414" t="e">
        <f t="shared" si="308"/>
        <v>#VALUE!</v>
      </c>
      <c r="BE414" t="e">
        <f t="shared" si="309"/>
        <v>#VALUE!</v>
      </c>
      <c r="BF414" t="e">
        <f t="shared" si="310"/>
        <v>#VALUE!</v>
      </c>
      <c r="BG414">
        <f t="shared" si="311"/>
        <v>1.9250770699466624E-2</v>
      </c>
      <c r="BH414" t="e">
        <f t="shared" si="312"/>
        <v>#VALUE!</v>
      </c>
      <c r="BI414" t="e">
        <f t="shared" si="313"/>
        <v>#VALUE!</v>
      </c>
    </row>
    <row r="415" spans="1:61" x14ac:dyDescent="0.25">
      <c r="A415">
        <v>51</v>
      </c>
      <c r="B415">
        <v>131.37</v>
      </c>
      <c r="C415">
        <f t="shared" si="270"/>
        <v>1.3137000000000001E-4</v>
      </c>
      <c r="D415">
        <f t="shared" si="271"/>
        <v>-3.8815038000882121</v>
      </c>
      <c r="E415">
        <f t="shared" si="314"/>
        <v>3.2100000000000184E-6</v>
      </c>
      <c r="I415" s="3">
        <v>25.824999999999999</v>
      </c>
      <c r="J415">
        <f t="shared" si="272"/>
        <v>2582500</v>
      </c>
      <c r="K415">
        <f t="shared" si="273"/>
        <v>6.4120403301916582</v>
      </c>
      <c r="L415">
        <f t="shared" si="274"/>
        <v>-0.84700000000000131</v>
      </c>
      <c r="M415">
        <f t="shared" si="275"/>
        <v>1.2948486224685356</v>
      </c>
      <c r="N415">
        <f t="shared" si="276"/>
        <v>1.9868410639249323E-2</v>
      </c>
      <c r="O415">
        <f t="shared" si="277"/>
        <v>-8.2898250000000466</v>
      </c>
      <c r="P415">
        <f t="shared" si="278"/>
        <v>2274.5318565998045</v>
      </c>
      <c r="R415" s="4">
        <v>25.952000000000002</v>
      </c>
      <c r="S415">
        <f t="shared" si="279"/>
        <v>2595200</v>
      </c>
      <c r="T415">
        <f t="shared" si="280"/>
        <v>6.4141708325310622</v>
      </c>
      <c r="U415">
        <f t="shared" si="281"/>
        <v>-0.84199999999999875</v>
      </c>
      <c r="V415">
        <f t="shared" si="282"/>
        <v>1.2639391965320055</v>
      </c>
      <c r="W415">
        <f t="shared" si="283"/>
        <v>1.9868410639249323E-2</v>
      </c>
      <c r="X415">
        <f t="shared" si="284"/>
        <v>-8.3305920000000473</v>
      </c>
      <c r="Y415">
        <f t="shared" si="285"/>
        <v>2285.7173569207412</v>
      </c>
      <c r="AA415" s="5">
        <v>24.132000000000001</v>
      </c>
      <c r="AB415">
        <f t="shared" si="286"/>
        <v>2413200</v>
      </c>
      <c r="AC415">
        <f t="shared" si="287"/>
        <v>6.3825933166443667</v>
      </c>
      <c r="AD415">
        <f t="shared" si="288"/>
        <v>-0.78899999999999793</v>
      </c>
      <c r="AE415">
        <f t="shared" si="289"/>
        <v>1.3186867121372425</v>
      </c>
      <c r="AF415">
        <f t="shared" si="290"/>
        <v>1.9868410639249323E-2</v>
      </c>
      <c r="AG415">
        <f t="shared" si="291"/>
        <v>-7.7463720000000444</v>
      </c>
      <c r="AH415">
        <f t="shared" si="292"/>
        <v>2125.4212105892152</v>
      </c>
      <c r="AJ415" s="6">
        <v>22.748000000000001</v>
      </c>
      <c r="AK415">
        <f t="shared" si="293"/>
        <v>2274800</v>
      </c>
      <c r="AL415">
        <f t="shared" si="294"/>
        <v>6.3569432195801303</v>
      </c>
      <c r="AM415">
        <f t="shared" si="295"/>
        <v>-0.73999999999999844</v>
      </c>
      <c r="AN415">
        <f t="shared" si="296"/>
        <v>1.3014723584618593</v>
      </c>
      <c r="AO415">
        <f t="shared" si="297"/>
        <v>1.9868410639249323E-2</v>
      </c>
      <c r="AP415">
        <f t="shared" si="298"/>
        <v>-7.3021080000000422</v>
      </c>
      <c r="AQ415">
        <f t="shared" si="299"/>
        <v>2003.5256795327148</v>
      </c>
      <c r="AS415" s="7">
        <v>22.925999999999998</v>
      </c>
      <c r="AT415">
        <f t="shared" si="300"/>
        <v>2292600</v>
      </c>
      <c r="AU415">
        <f t="shared" si="301"/>
        <v>6.3603282880720524</v>
      </c>
      <c r="AV415">
        <f t="shared" si="302"/>
        <v>-0.75800000000000267</v>
      </c>
      <c r="AW415">
        <f t="shared" si="303"/>
        <v>1.3152316043706143</v>
      </c>
      <c r="AX415">
        <f t="shared" si="304"/>
        <v>1.9868410639249323E-2</v>
      </c>
      <c r="AY415">
        <f t="shared" si="305"/>
        <v>-7.3592460000000424</v>
      </c>
      <c r="AZ415">
        <f t="shared" si="306"/>
        <v>2019.2029949431608</v>
      </c>
      <c r="BB415" s="8" t="s">
        <v>157</v>
      </c>
      <c r="BC415" t="e">
        <f t="shared" si="307"/>
        <v>#VALUE!</v>
      </c>
      <c r="BD415" t="e">
        <f t="shared" si="308"/>
        <v>#VALUE!</v>
      </c>
      <c r="BE415" t="e">
        <f t="shared" si="309"/>
        <v>#VALUE!</v>
      </c>
      <c r="BF415" t="e">
        <f t="shared" si="310"/>
        <v>#VALUE!</v>
      </c>
      <c r="BG415">
        <f t="shared" si="311"/>
        <v>1.9868410639249323E-2</v>
      </c>
      <c r="BH415" t="e">
        <f t="shared" si="312"/>
        <v>#VALUE!</v>
      </c>
      <c r="BI415" t="e">
        <f t="shared" si="313"/>
        <v>#VALUE!</v>
      </c>
    </row>
    <row r="416" spans="1:61" x14ac:dyDescent="0.25">
      <c r="A416">
        <v>52</v>
      </c>
      <c r="B416">
        <v>134.61000000000001</v>
      </c>
      <c r="C416">
        <f t="shared" si="270"/>
        <v>1.3461000000000001E-4</v>
      </c>
      <c r="D416">
        <f t="shared" si="271"/>
        <v>-3.8709226757472632</v>
      </c>
      <c r="E416">
        <f t="shared" si="314"/>
        <v>3.2400000000000029E-6</v>
      </c>
      <c r="I416" s="3">
        <v>25.023</v>
      </c>
      <c r="J416">
        <f t="shared" si="272"/>
        <v>2502300</v>
      </c>
      <c r="K416">
        <f t="shared" si="273"/>
        <v>6.3983393759146123</v>
      </c>
      <c r="L416">
        <f t="shared" si="274"/>
        <v>-0.8019999999999996</v>
      </c>
      <c r="M416">
        <f t="shared" si="275"/>
        <v>1.3239600678679151</v>
      </c>
      <c r="N416">
        <f t="shared" si="276"/>
        <v>2.0492405548917375E-2</v>
      </c>
      <c r="O416">
        <f t="shared" si="277"/>
        <v>-8.1074520000000074</v>
      </c>
      <c r="P416">
        <f t="shared" si="278"/>
        <v>2258.2509099795006</v>
      </c>
      <c r="R416" s="4">
        <v>25.164999999999999</v>
      </c>
      <c r="S416">
        <f t="shared" si="279"/>
        <v>2516500</v>
      </c>
      <c r="T416">
        <f t="shared" si="280"/>
        <v>6.4007969347331581</v>
      </c>
      <c r="U416">
        <f t="shared" si="281"/>
        <v>-0.78700000000000259</v>
      </c>
      <c r="V416">
        <f t="shared" si="282"/>
        <v>1.2635866818212906</v>
      </c>
      <c r="W416">
        <f t="shared" si="283"/>
        <v>2.0492405548917375E-2</v>
      </c>
      <c r="X416">
        <f t="shared" si="284"/>
        <v>-8.1534600000000079</v>
      </c>
      <c r="Y416">
        <f t="shared" si="285"/>
        <v>2271.065985278909</v>
      </c>
      <c r="AA416" s="5">
        <v>23.369</v>
      </c>
      <c r="AB416">
        <f t="shared" si="286"/>
        <v>2336900</v>
      </c>
      <c r="AC416">
        <f t="shared" si="287"/>
        <v>6.3686401285764855</v>
      </c>
      <c r="AD416">
        <f t="shared" si="288"/>
        <v>-0.76300000000000168</v>
      </c>
      <c r="AE416">
        <f t="shared" si="289"/>
        <v>1.3145801811848292</v>
      </c>
      <c r="AF416">
        <f t="shared" si="290"/>
        <v>2.0492405548917375E-2</v>
      </c>
      <c r="AG416">
        <f t="shared" si="291"/>
        <v>-7.5715560000000064</v>
      </c>
      <c r="AH416">
        <f t="shared" si="292"/>
        <v>2108.982356844142</v>
      </c>
      <c r="AJ416" s="6">
        <v>22.038</v>
      </c>
      <c r="AK416">
        <f t="shared" si="293"/>
        <v>2203800</v>
      </c>
      <c r="AL416">
        <f t="shared" si="294"/>
        <v>6.3431721787289375</v>
      </c>
      <c r="AM416">
        <f t="shared" si="295"/>
        <v>-0.71000000000000085</v>
      </c>
      <c r="AN416">
        <f t="shared" si="296"/>
        <v>1.303811364755106</v>
      </c>
      <c r="AO416">
        <f t="shared" si="297"/>
        <v>2.0492405548917375E-2</v>
      </c>
      <c r="AP416">
        <f t="shared" si="298"/>
        <v>-7.140312000000006</v>
      </c>
      <c r="AQ416">
        <f t="shared" si="299"/>
        <v>1988.8635876644782</v>
      </c>
      <c r="AS416" s="7">
        <v>22.202999999999999</v>
      </c>
      <c r="AT416">
        <f t="shared" si="300"/>
        <v>2220300</v>
      </c>
      <c r="AU416">
        <f t="shared" si="301"/>
        <v>6.3464116589290613</v>
      </c>
      <c r="AV416">
        <f t="shared" si="302"/>
        <v>-0.72299999999999898</v>
      </c>
      <c r="AW416">
        <f t="shared" si="303"/>
        <v>1.3094126141064386</v>
      </c>
      <c r="AX416">
        <f t="shared" si="304"/>
        <v>2.0492405548917375E-2</v>
      </c>
      <c r="AY416">
        <f t="shared" si="305"/>
        <v>-7.1937720000000063</v>
      </c>
      <c r="AZ416">
        <f t="shared" si="306"/>
        <v>2003.7543441743539</v>
      </c>
      <c r="BB416" s="8" t="s">
        <v>158</v>
      </c>
      <c r="BC416" t="e">
        <f t="shared" si="307"/>
        <v>#VALUE!</v>
      </c>
      <c r="BD416" t="e">
        <f t="shared" si="308"/>
        <v>#VALUE!</v>
      </c>
      <c r="BE416" t="e">
        <f t="shared" si="309"/>
        <v>#VALUE!</v>
      </c>
      <c r="BF416" t="e">
        <f t="shared" si="310"/>
        <v>#VALUE!</v>
      </c>
      <c r="BG416">
        <f t="shared" si="311"/>
        <v>2.0492405548917375E-2</v>
      </c>
      <c r="BH416" t="e">
        <f t="shared" si="312"/>
        <v>#VALUE!</v>
      </c>
      <c r="BI416" t="e">
        <f t="shared" si="313"/>
        <v>#VALUE!</v>
      </c>
    </row>
    <row r="417" spans="1:61" x14ac:dyDescent="0.25">
      <c r="A417">
        <v>53</v>
      </c>
      <c r="B417">
        <v>137.88999999999999</v>
      </c>
      <c r="C417">
        <f t="shared" si="270"/>
        <v>1.3789E-4</v>
      </c>
      <c r="D417">
        <f t="shared" si="271"/>
        <v>-3.8604672284020607</v>
      </c>
      <c r="E417">
        <f t="shared" si="314"/>
        <v>3.2799999999999821E-6</v>
      </c>
      <c r="I417" s="3">
        <v>24.238</v>
      </c>
      <c r="J417">
        <f t="shared" si="272"/>
        <v>2423800</v>
      </c>
      <c r="K417">
        <f t="shared" si="273"/>
        <v>6.3844967811378686</v>
      </c>
      <c r="L417">
        <f t="shared" si="274"/>
        <v>-0.78500000000000014</v>
      </c>
      <c r="M417">
        <f t="shared" si="275"/>
        <v>1.3326358228496415</v>
      </c>
      <c r="N417">
        <f t="shared" si="276"/>
        <v>2.1122563100226505E-2</v>
      </c>
      <c r="O417">
        <f t="shared" si="277"/>
        <v>-7.9500639999999567</v>
      </c>
      <c r="P417">
        <f t="shared" si="278"/>
        <v>2240.7068739693304</v>
      </c>
      <c r="R417" s="4">
        <v>24.411000000000001</v>
      </c>
      <c r="S417">
        <f t="shared" si="279"/>
        <v>2441100</v>
      </c>
      <c r="T417">
        <f t="shared" si="280"/>
        <v>6.3875855707152764</v>
      </c>
      <c r="U417">
        <f t="shared" si="281"/>
        <v>-0.75399999999999778</v>
      </c>
      <c r="V417">
        <f t="shared" si="282"/>
        <v>1.2551838204414896</v>
      </c>
      <c r="W417">
        <f t="shared" si="283"/>
        <v>2.1122563100226505E-2</v>
      </c>
      <c r="X417">
        <f t="shared" si="284"/>
        <v>-8.0068079999999568</v>
      </c>
      <c r="Y417">
        <f t="shared" si="285"/>
        <v>2256.7000371509744</v>
      </c>
      <c r="AA417" s="5">
        <v>22.640999999999998</v>
      </c>
      <c r="AB417">
        <f t="shared" si="286"/>
        <v>2264100</v>
      </c>
      <c r="AC417">
        <f t="shared" si="287"/>
        <v>6.3548956047110607</v>
      </c>
      <c r="AD417">
        <f t="shared" si="288"/>
        <v>-0.72800000000000153</v>
      </c>
      <c r="AE417">
        <f t="shared" si="289"/>
        <v>1.314422565085406</v>
      </c>
      <c r="AF417">
        <f t="shared" si="290"/>
        <v>2.1122563100226505E-2</v>
      </c>
      <c r="AG417">
        <f t="shared" si="291"/>
        <v>-7.4262479999999593</v>
      </c>
      <c r="AH417">
        <f t="shared" si="292"/>
        <v>2093.0705641364639</v>
      </c>
      <c r="AJ417" s="6">
        <v>21.356999999999999</v>
      </c>
      <c r="AK417">
        <f t="shared" si="293"/>
        <v>2135700</v>
      </c>
      <c r="AL417">
        <f t="shared" si="294"/>
        <v>6.3295402476566638</v>
      </c>
      <c r="AM417">
        <f t="shared" si="295"/>
        <v>-0.68100000000000094</v>
      </c>
      <c r="AN417">
        <f t="shared" si="296"/>
        <v>1.308910512995316</v>
      </c>
      <c r="AO417">
        <f t="shared" si="297"/>
        <v>2.1122563100226505E-2</v>
      </c>
      <c r="AP417">
        <f t="shared" si="298"/>
        <v>-7.0050959999999618</v>
      </c>
      <c r="AQ417">
        <f t="shared" si="299"/>
        <v>1974.3698616784795</v>
      </c>
      <c r="AS417" s="7">
        <v>21.513999999999999</v>
      </c>
      <c r="AT417">
        <f t="shared" si="300"/>
        <v>2151400</v>
      </c>
      <c r="AU417">
        <f t="shared" si="301"/>
        <v>6.3327211642891275</v>
      </c>
      <c r="AV417">
        <f t="shared" si="302"/>
        <v>-0.68900000000000006</v>
      </c>
      <c r="AW417">
        <f t="shared" si="303"/>
        <v>1.3194821532203549</v>
      </c>
      <c r="AX417">
        <f t="shared" si="304"/>
        <v>2.1122563100226505E-2</v>
      </c>
      <c r="AY417">
        <f t="shared" si="305"/>
        <v>-7.056591999999962</v>
      </c>
      <c r="AZ417">
        <f t="shared" si="306"/>
        <v>1988.8838883808965</v>
      </c>
      <c r="BB417" s="8" t="s">
        <v>159</v>
      </c>
      <c r="BC417" t="e">
        <f t="shared" si="307"/>
        <v>#VALUE!</v>
      </c>
      <c r="BD417" t="e">
        <f t="shared" si="308"/>
        <v>#VALUE!</v>
      </c>
      <c r="BE417" t="e">
        <f t="shared" si="309"/>
        <v>#VALUE!</v>
      </c>
      <c r="BF417" t="e">
        <f t="shared" si="310"/>
        <v>#VALUE!</v>
      </c>
      <c r="BG417">
        <f t="shared" si="311"/>
        <v>2.1122563100226505E-2</v>
      </c>
      <c r="BH417" t="e">
        <f t="shared" si="312"/>
        <v>#VALUE!</v>
      </c>
      <c r="BI417" t="e">
        <f t="shared" si="313"/>
        <v>#VALUE!</v>
      </c>
    </row>
    <row r="418" spans="1:61" x14ac:dyDescent="0.25">
      <c r="A418">
        <v>54</v>
      </c>
      <c r="B418">
        <v>141.19</v>
      </c>
      <c r="C418">
        <f t="shared" si="270"/>
        <v>1.4118999999999999E-4</v>
      </c>
      <c r="D418">
        <f t="shared" si="271"/>
        <v>-3.8501960617729778</v>
      </c>
      <c r="E418">
        <f t="shared" si="314"/>
        <v>3.2999999999999989E-6</v>
      </c>
      <c r="I418" s="3">
        <v>23.486000000000001</v>
      </c>
      <c r="J418">
        <f t="shared" si="272"/>
        <v>2348600</v>
      </c>
      <c r="K418">
        <f t="shared" si="273"/>
        <v>6.3708090565454949</v>
      </c>
      <c r="L418">
        <f t="shared" si="274"/>
        <v>-0.75199999999999889</v>
      </c>
      <c r="M418">
        <f t="shared" si="275"/>
        <v>1.3335942435632921</v>
      </c>
      <c r="N418">
        <f t="shared" si="276"/>
        <v>2.1758689100849327E-2</v>
      </c>
      <c r="O418">
        <f t="shared" si="277"/>
        <v>-7.7503799999999972</v>
      </c>
      <c r="P418">
        <f t="shared" si="278"/>
        <v>2223.1485778456122</v>
      </c>
      <c r="R418" s="4">
        <v>23.696999999999999</v>
      </c>
      <c r="S418">
        <f t="shared" si="279"/>
        <v>2369700</v>
      </c>
      <c r="T418">
        <f t="shared" si="280"/>
        <v>6.374693368545393</v>
      </c>
      <c r="U418">
        <f t="shared" si="281"/>
        <v>-0.71400000000000219</v>
      </c>
      <c r="V418">
        <f t="shared" si="282"/>
        <v>1.2452797489200944</v>
      </c>
      <c r="W418">
        <f t="shared" si="283"/>
        <v>2.1758689100849327E-2</v>
      </c>
      <c r="X418">
        <f t="shared" si="284"/>
        <v>-7.8200099999999972</v>
      </c>
      <c r="Y418">
        <f t="shared" si="285"/>
        <v>2243.1215127824012</v>
      </c>
      <c r="AA418" s="5">
        <v>21.948</v>
      </c>
      <c r="AB418">
        <f t="shared" si="286"/>
        <v>2194800</v>
      </c>
      <c r="AC418">
        <f t="shared" si="287"/>
        <v>6.341394951524042</v>
      </c>
      <c r="AD418">
        <f t="shared" si="288"/>
        <v>-0.69299999999999784</v>
      </c>
      <c r="AE418">
        <f t="shared" si="289"/>
        <v>1.3199561485242168</v>
      </c>
      <c r="AF418">
        <f t="shared" si="290"/>
        <v>2.1758689100849327E-2</v>
      </c>
      <c r="AG418">
        <f t="shared" si="291"/>
        <v>-7.2428399999999975</v>
      </c>
      <c r="AH418">
        <f t="shared" si="292"/>
        <v>2077.5638672637101</v>
      </c>
      <c r="AJ418" s="6">
        <v>20.706</v>
      </c>
      <c r="AK418">
        <f t="shared" si="293"/>
        <v>2070600</v>
      </c>
      <c r="AL418">
        <f t="shared" si="294"/>
        <v>6.3160962096751305</v>
      </c>
      <c r="AM418">
        <f t="shared" si="295"/>
        <v>-0.6509999999999998</v>
      </c>
      <c r="AN418">
        <f t="shared" si="296"/>
        <v>1.3023724313165173</v>
      </c>
      <c r="AO418">
        <f t="shared" si="297"/>
        <v>2.1758689100849327E-2</v>
      </c>
      <c r="AP418">
        <f t="shared" si="298"/>
        <v>-6.8329799999999974</v>
      </c>
      <c r="AQ418">
        <f t="shared" si="299"/>
        <v>1959.9980606689621</v>
      </c>
      <c r="AS418" s="7">
        <v>20.853000000000002</v>
      </c>
      <c r="AT418">
        <f t="shared" si="300"/>
        <v>2085300.0000000002</v>
      </c>
      <c r="AU418">
        <f t="shared" si="301"/>
        <v>6.3191685432293001</v>
      </c>
      <c r="AV418">
        <f t="shared" si="302"/>
        <v>-0.66099999999999781</v>
      </c>
      <c r="AW418">
        <f t="shared" si="303"/>
        <v>1.3205422351344522</v>
      </c>
      <c r="AX418">
        <f t="shared" si="304"/>
        <v>2.1758689100849327E-2</v>
      </c>
      <c r="AY418">
        <f t="shared" si="305"/>
        <v>-6.8814899999999986</v>
      </c>
      <c r="AZ418">
        <f t="shared" si="306"/>
        <v>1973.9128542031235</v>
      </c>
      <c r="BB418" s="8" t="s">
        <v>160</v>
      </c>
      <c r="BC418" t="e">
        <f t="shared" si="307"/>
        <v>#VALUE!</v>
      </c>
      <c r="BD418" t="e">
        <f t="shared" si="308"/>
        <v>#VALUE!</v>
      </c>
      <c r="BE418" t="e">
        <f t="shared" si="309"/>
        <v>#VALUE!</v>
      </c>
      <c r="BF418" t="e">
        <f t="shared" si="310"/>
        <v>#VALUE!</v>
      </c>
      <c r="BG418">
        <f t="shared" si="311"/>
        <v>2.1758689100849327E-2</v>
      </c>
      <c r="BH418" t="e">
        <f t="shared" si="312"/>
        <v>#VALUE!</v>
      </c>
      <c r="BI418" t="e">
        <f t="shared" si="313"/>
        <v>#VALUE!</v>
      </c>
    </row>
    <row r="419" spans="1:61" x14ac:dyDescent="0.25">
      <c r="A419">
        <v>55</v>
      </c>
      <c r="B419">
        <v>144.53</v>
      </c>
      <c r="C419">
        <f t="shared" si="270"/>
        <v>1.4453E-4</v>
      </c>
      <c r="D419">
        <f t="shared" si="271"/>
        <v>-3.8400419973214812</v>
      </c>
      <c r="E419">
        <f t="shared" si="314"/>
        <v>3.3400000000000053E-6</v>
      </c>
      <c r="I419" s="3">
        <v>22.765000000000001</v>
      </c>
      <c r="J419">
        <f t="shared" si="272"/>
        <v>2276500</v>
      </c>
      <c r="K419">
        <f t="shared" si="273"/>
        <v>6.3572676546442084</v>
      </c>
      <c r="L419">
        <f t="shared" si="274"/>
        <v>-0.72100000000000009</v>
      </c>
      <c r="M419">
        <f t="shared" si="275"/>
        <v>1.3373014310820881</v>
      </c>
      <c r="N419">
        <f t="shared" si="276"/>
        <v>2.2400587556545642E-2</v>
      </c>
      <c r="O419">
        <f t="shared" si="277"/>
        <v>-7.6035100000000124</v>
      </c>
      <c r="P419">
        <f t="shared" si="278"/>
        <v>2205.8762818083187</v>
      </c>
      <c r="R419" s="4">
        <v>23.016999999999999</v>
      </c>
      <c r="S419">
        <f t="shared" si="279"/>
        <v>2301700</v>
      </c>
      <c r="T419">
        <f t="shared" si="280"/>
        <v>6.3620487177147149</v>
      </c>
      <c r="U419">
        <f t="shared" si="281"/>
        <v>-0.67999999999999972</v>
      </c>
      <c r="V419">
        <f t="shared" si="282"/>
        <v>1.2544736453659817</v>
      </c>
      <c r="W419">
        <f t="shared" si="283"/>
        <v>2.2400587556545642E-2</v>
      </c>
      <c r="X419">
        <f t="shared" si="284"/>
        <v>-7.6876780000000124</v>
      </c>
      <c r="Y419">
        <f t="shared" si="285"/>
        <v>2230.294503772549</v>
      </c>
      <c r="AA419" s="5">
        <v>21.280999999999999</v>
      </c>
      <c r="AB419">
        <f t="shared" si="286"/>
        <v>2128100</v>
      </c>
      <c r="AC419">
        <f t="shared" si="287"/>
        <v>6.3279920317187779</v>
      </c>
      <c r="AD419">
        <f t="shared" si="288"/>
        <v>-0.66700000000000159</v>
      </c>
      <c r="AE419">
        <f t="shared" si="289"/>
        <v>1.3058693313634864</v>
      </c>
      <c r="AF419">
        <f t="shared" si="290"/>
        <v>2.2400587556545642E-2</v>
      </c>
      <c r="AG419">
        <f t="shared" si="291"/>
        <v>-7.1078540000000112</v>
      </c>
      <c r="AH419">
        <f t="shared" si="292"/>
        <v>2062.080085796742</v>
      </c>
      <c r="AJ419" s="6">
        <v>20.085000000000001</v>
      </c>
      <c r="AK419">
        <f t="shared" si="293"/>
        <v>2008500</v>
      </c>
      <c r="AL419">
        <f t="shared" si="294"/>
        <v>6.3028718360676903</v>
      </c>
      <c r="AM419">
        <f t="shared" si="295"/>
        <v>-0.62099999999999866</v>
      </c>
      <c r="AN419">
        <f t="shared" si="296"/>
        <v>1.3068987577432729</v>
      </c>
      <c r="AO419">
        <f t="shared" si="297"/>
        <v>2.2400587556545642E-2</v>
      </c>
      <c r="AP419">
        <f t="shared" si="298"/>
        <v>-6.7083900000000103</v>
      </c>
      <c r="AQ419">
        <f t="shared" si="299"/>
        <v>1946.1904291728567</v>
      </c>
      <c r="AS419" s="7">
        <v>20.219000000000001</v>
      </c>
      <c r="AT419">
        <f t="shared" si="300"/>
        <v>2021900.0000000002</v>
      </c>
      <c r="AU419">
        <f t="shared" si="301"/>
        <v>6.3057596722628215</v>
      </c>
      <c r="AV419">
        <f t="shared" si="302"/>
        <v>-0.63400000000000034</v>
      </c>
      <c r="AW419">
        <f t="shared" si="303"/>
        <v>1.3334960012617667</v>
      </c>
      <c r="AX419">
        <f t="shared" si="304"/>
        <v>2.2400587556545642E-2</v>
      </c>
      <c r="AY419">
        <f t="shared" si="305"/>
        <v>-6.7531460000000116</v>
      </c>
      <c r="AZ419">
        <f t="shared" si="306"/>
        <v>1959.1747218046301</v>
      </c>
      <c r="BB419" s="8" t="s">
        <v>161</v>
      </c>
      <c r="BC419" t="e">
        <f t="shared" si="307"/>
        <v>#VALUE!</v>
      </c>
      <c r="BD419" t="e">
        <f t="shared" si="308"/>
        <v>#VALUE!</v>
      </c>
      <c r="BE419" t="e">
        <f t="shared" si="309"/>
        <v>#VALUE!</v>
      </c>
      <c r="BF419" t="e">
        <f t="shared" si="310"/>
        <v>#VALUE!</v>
      </c>
      <c r="BG419">
        <f t="shared" si="311"/>
        <v>2.2400587556545642E-2</v>
      </c>
      <c r="BH419" t="e">
        <f t="shared" si="312"/>
        <v>#VALUE!</v>
      </c>
      <c r="BI419" t="e">
        <f t="shared" si="313"/>
        <v>#VALUE!</v>
      </c>
    </row>
    <row r="420" spans="1:61" x14ac:dyDescent="0.25">
      <c r="A420">
        <v>56</v>
      </c>
      <c r="B420">
        <v>147.9</v>
      </c>
      <c r="C420">
        <f t="shared" si="270"/>
        <v>1.4790000000000002E-4</v>
      </c>
      <c r="D420">
        <f t="shared" si="271"/>
        <v>-3.8300318260031077</v>
      </c>
      <c r="E420">
        <f t="shared" si="314"/>
        <v>3.3700000000000169E-6</v>
      </c>
      <c r="I420" s="3">
        <v>22.074000000000002</v>
      </c>
      <c r="J420">
        <f t="shared" si="272"/>
        <v>2207400</v>
      </c>
      <c r="K420">
        <f t="shared" si="273"/>
        <v>6.3438810382147706</v>
      </c>
      <c r="L420">
        <f t="shared" si="274"/>
        <v>-0.69099999999999895</v>
      </c>
      <c r="M420">
        <f t="shared" si="275"/>
        <v>1.3376405876047686</v>
      </c>
      <c r="N420">
        <f t="shared" si="276"/>
        <v>2.3048060733870529E-2</v>
      </c>
      <c r="O420">
        <f t="shared" si="277"/>
        <v>-7.4389380000000376</v>
      </c>
      <c r="P420">
        <f t="shared" si="278"/>
        <v>2188.7930747425798</v>
      </c>
      <c r="R420" s="4">
        <v>22.361000000000001</v>
      </c>
      <c r="S420">
        <f t="shared" si="279"/>
        <v>2236100</v>
      </c>
      <c r="T420">
        <f t="shared" si="280"/>
        <v>6.3494912216102168</v>
      </c>
      <c r="U420">
        <f t="shared" si="281"/>
        <v>-0.65599999999999881</v>
      </c>
      <c r="V420">
        <f t="shared" si="282"/>
        <v>1.2493044655465306</v>
      </c>
      <c r="W420">
        <f t="shared" si="283"/>
        <v>2.3048060733870529E-2</v>
      </c>
      <c r="X420">
        <f t="shared" si="284"/>
        <v>-7.5356570000000378</v>
      </c>
      <c r="Y420">
        <f t="shared" si="285"/>
        <v>2217.2511526827411</v>
      </c>
      <c r="AA420" s="5">
        <v>20.65</v>
      </c>
      <c r="AB420">
        <f t="shared" si="286"/>
        <v>2064999.9999999998</v>
      </c>
      <c r="AC420">
        <f t="shared" si="287"/>
        <v>6.3149200559924195</v>
      </c>
      <c r="AD420">
        <f t="shared" si="288"/>
        <v>-0.63100000000000023</v>
      </c>
      <c r="AE420">
        <f t="shared" si="289"/>
        <v>1.3039191921795241</v>
      </c>
      <c r="AF420">
        <f t="shared" si="290"/>
        <v>2.3048060733870529E-2</v>
      </c>
      <c r="AG420">
        <f t="shared" si="291"/>
        <v>-6.9590500000000342</v>
      </c>
      <c r="AH420">
        <f t="shared" si="292"/>
        <v>2047.5934127677026</v>
      </c>
      <c r="AJ420" s="6">
        <v>19.489000000000001</v>
      </c>
      <c r="AK420">
        <f t="shared" si="293"/>
        <v>1948900</v>
      </c>
      <c r="AL420">
        <f t="shared" si="294"/>
        <v>6.2897895556069106</v>
      </c>
      <c r="AM420">
        <f t="shared" si="295"/>
        <v>-0.59600000000000009</v>
      </c>
      <c r="AN420">
        <f t="shared" si="296"/>
        <v>1.3106690459688068</v>
      </c>
      <c r="AO420">
        <f t="shared" si="297"/>
        <v>2.3048060733870529E-2</v>
      </c>
      <c r="AP420">
        <f t="shared" si="298"/>
        <v>-6.5677930000000329</v>
      </c>
      <c r="AQ420">
        <f t="shared" si="299"/>
        <v>1932.4720591491409</v>
      </c>
      <c r="AS420" s="7">
        <v>19.606999999999999</v>
      </c>
      <c r="AT420">
        <f t="shared" si="300"/>
        <v>1960700</v>
      </c>
      <c r="AU420">
        <f t="shared" si="301"/>
        <v>6.2924111488378252</v>
      </c>
      <c r="AV420">
        <f t="shared" si="302"/>
        <v>-0.61200000000000188</v>
      </c>
      <c r="AW420">
        <f t="shared" si="303"/>
        <v>1.3165339432105618</v>
      </c>
      <c r="AX420">
        <f t="shared" si="304"/>
        <v>2.3048060733870529E-2</v>
      </c>
      <c r="AY420">
        <f t="shared" si="305"/>
        <v>-6.607559000000033</v>
      </c>
      <c r="AZ420">
        <f t="shared" si="306"/>
        <v>1944.1725929363852</v>
      </c>
      <c r="BB420" s="8" t="s">
        <v>162</v>
      </c>
      <c r="BC420" t="e">
        <f t="shared" si="307"/>
        <v>#VALUE!</v>
      </c>
      <c r="BD420" t="e">
        <f t="shared" si="308"/>
        <v>#VALUE!</v>
      </c>
      <c r="BE420" t="e">
        <f t="shared" si="309"/>
        <v>#VALUE!</v>
      </c>
      <c r="BF420" t="e">
        <f t="shared" si="310"/>
        <v>#VALUE!</v>
      </c>
      <c r="BG420">
        <f t="shared" si="311"/>
        <v>2.3048060733870529E-2</v>
      </c>
      <c r="BH420" t="e">
        <f t="shared" si="312"/>
        <v>#VALUE!</v>
      </c>
      <c r="BI420" t="e">
        <f t="shared" si="313"/>
        <v>#VALUE!</v>
      </c>
    </row>
    <row r="421" spans="1:61" x14ac:dyDescent="0.25">
      <c r="A421">
        <v>57</v>
      </c>
      <c r="B421">
        <v>151.30000000000001</v>
      </c>
      <c r="C421">
        <f t="shared" si="270"/>
        <v>1.5130000000000002E-4</v>
      </c>
      <c r="D421">
        <f t="shared" si="271"/>
        <v>-3.8201610719768131</v>
      </c>
      <c r="E421">
        <f t="shared" si="314"/>
        <v>3.4000000000000013E-6</v>
      </c>
      <c r="I421" s="3">
        <v>21.413</v>
      </c>
      <c r="J421">
        <f t="shared" si="272"/>
        <v>2141300</v>
      </c>
      <c r="K421">
        <f t="shared" si="273"/>
        <v>6.3306775169989358</v>
      </c>
      <c r="L421">
        <f t="shared" si="274"/>
        <v>-0.66100000000000136</v>
      </c>
      <c r="M421">
        <f t="shared" si="275"/>
        <v>1.3403076131352438</v>
      </c>
      <c r="N421">
        <f t="shared" si="276"/>
        <v>2.3700909223396627E-2</v>
      </c>
      <c r="O421">
        <f t="shared" si="277"/>
        <v>-7.280420000000003</v>
      </c>
      <c r="P421">
        <f t="shared" si="278"/>
        <v>2172.0606047902584</v>
      </c>
      <c r="R421" s="4">
        <v>21.734999999999999</v>
      </c>
      <c r="S421">
        <f t="shared" si="279"/>
        <v>2173500</v>
      </c>
      <c r="T421">
        <f t="shared" si="280"/>
        <v>6.3371596445268557</v>
      </c>
      <c r="U421">
        <f t="shared" si="281"/>
        <v>-0.62600000000000122</v>
      </c>
      <c r="V421">
        <f t="shared" si="282"/>
        <v>1.2947228006187408</v>
      </c>
      <c r="W421">
        <f t="shared" si="283"/>
        <v>2.3700909223396627E-2</v>
      </c>
      <c r="X421">
        <f t="shared" si="284"/>
        <v>-7.3899000000000026</v>
      </c>
      <c r="Y421">
        <f t="shared" si="285"/>
        <v>2204.7231702758263</v>
      </c>
      <c r="AA421" s="5">
        <v>20.047000000000001</v>
      </c>
      <c r="AB421">
        <f t="shared" si="286"/>
        <v>2004700</v>
      </c>
      <c r="AC421">
        <f t="shared" si="287"/>
        <v>6.3020493903762507</v>
      </c>
      <c r="AD421">
        <f t="shared" si="288"/>
        <v>-0.60299999999999798</v>
      </c>
      <c r="AE421">
        <f t="shared" si="289"/>
        <v>1.2835849574619713</v>
      </c>
      <c r="AF421">
        <f t="shared" si="290"/>
        <v>2.3700909223396627E-2</v>
      </c>
      <c r="AG421">
        <f t="shared" si="291"/>
        <v>-6.8159800000000024</v>
      </c>
      <c r="AH421">
        <f t="shared" si="292"/>
        <v>2033.4982928235331</v>
      </c>
      <c r="AJ421" s="6">
        <v>18.917000000000002</v>
      </c>
      <c r="AK421">
        <f t="shared" si="293"/>
        <v>1891700.0000000002</v>
      </c>
      <c r="AL421">
        <f t="shared" si="294"/>
        <v>6.2768522638442743</v>
      </c>
      <c r="AM421">
        <f t="shared" si="295"/>
        <v>-0.57199999999999918</v>
      </c>
      <c r="AN421">
        <f t="shared" si="296"/>
        <v>1.31270356355516</v>
      </c>
      <c r="AO421">
        <f t="shared" si="297"/>
        <v>2.3700909223396627E-2</v>
      </c>
      <c r="AP421">
        <f t="shared" si="298"/>
        <v>-6.4317800000000034</v>
      </c>
      <c r="AQ421">
        <f t="shared" si="299"/>
        <v>1918.8750040077209</v>
      </c>
      <c r="AS421" s="7">
        <v>19.029</v>
      </c>
      <c r="AT421">
        <f t="shared" si="300"/>
        <v>1902900</v>
      </c>
      <c r="AU421">
        <f t="shared" si="301"/>
        <v>6.279415966117126</v>
      </c>
      <c r="AV421">
        <f t="shared" si="302"/>
        <v>-0.5779999999999994</v>
      </c>
      <c r="AW421">
        <f t="shared" si="303"/>
        <v>1.3145470611085215</v>
      </c>
      <c r="AX421">
        <f t="shared" si="304"/>
        <v>2.3700909223396627E-2</v>
      </c>
      <c r="AY421">
        <f t="shared" si="305"/>
        <v>-6.4698600000000024</v>
      </c>
      <c r="AZ421">
        <f t="shared" si="306"/>
        <v>1930.2358963505269</v>
      </c>
      <c r="BB421" s="8" t="s">
        <v>163</v>
      </c>
      <c r="BC421" t="e">
        <f t="shared" si="307"/>
        <v>#VALUE!</v>
      </c>
      <c r="BD421" t="e">
        <f t="shared" si="308"/>
        <v>#VALUE!</v>
      </c>
      <c r="BE421" t="e">
        <f t="shared" si="309"/>
        <v>#VALUE!</v>
      </c>
      <c r="BF421" t="e">
        <f t="shared" si="310"/>
        <v>#VALUE!</v>
      </c>
      <c r="BG421">
        <f t="shared" si="311"/>
        <v>2.3700909223396627E-2</v>
      </c>
      <c r="BH421" t="e">
        <f t="shared" si="312"/>
        <v>#VALUE!</v>
      </c>
      <c r="BI421" t="e">
        <f t="shared" si="313"/>
        <v>#VALUE!</v>
      </c>
    </row>
    <row r="422" spans="1:61" x14ac:dyDescent="0.25">
      <c r="A422">
        <v>58</v>
      </c>
      <c r="B422">
        <v>154.72</v>
      </c>
      <c r="C422">
        <f t="shared" si="270"/>
        <v>1.5472000000000001E-4</v>
      </c>
      <c r="D422">
        <f t="shared" si="271"/>
        <v>-3.8104535432610733</v>
      </c>
      <c r="E422">
        <f t="shared" si="314"/>
        <v>3.419999999999991E-6</v>
      </c>
      <c r="I422" s="3">
        <v>20.780999999999999</v>
      </c>
      <c r="J422">
        <f t="shared" si="272"/>
        <v>2078099.9999999998</v>
      </c>
      <c r="K422">
        <f t="shared" si="273"/>
        <v>6.3176664423565008</v>
      </c>
      <c r="L422">
        <f t="shared" si="274"/>
        <v>-0.63200000000000145</v>
      </c>
      <c r="M422">
        <f t="shared" si="275"/>
        <v>1.3187849370328617</v>
      </c>
      <c r="N422">
        <f t="shared" si="276"/>
        <v>2.4358932003426897E-2</v>
      </c>
      <c r="O422">
        <f t="shared" si="277"/>
        <v>-7.1071019999999807</v>
      </c>
      <c r="P422">
        <f t="shared" si="278"/>
        <v>2155.601081590522</v>
      </c>
      <c r="R422" s="4">
        <v>21.114999999999998</v>
      </c>
      <c r="S422">
        <f t="shared" si="279"/>
        <v>2111500</v>
      </c>
      <c r="T422">
        <f t="shared" si="280"/>
        <v>6.3245910857609262</v>
      </c>
      <c r="U422">
        <f t="shared" si="281"/>
        <v>-0.62000000000000099</v>
      </c>
      <c r="V422">
        <f t="shared" si="282"/>
        <v>1.268824592643631</v>
      </c>
      <c r="W422">
        <f t="shared" si="283"/>
        <v>2.4358932003426897E-2</v>
      </c>
      <c r="X422">
        <f t="shared" si="284"/>
        <v>-7.2213299999999814</v>
      </c>
      <c r="Y422">
        <f t="shared" si="285"/>
        <v>2190.2467079439812</v>
      </c>
      <c r="AA422" s="5">
        <v>19.48</v>
      </c>
      <c r="AB422">
        <f t="shared" si="286"/>
        <v>1948000</v>
      </c>
      <c r="AC422">
        <f t="shared" si="287"/>
        <v>6.289588952542597</v>
      </c>
      <c r="AD422">
        <f t="shared" si="288"/>
        <v>-0.56700000000000017</v>
      </c>
      <c r="AE422">
        <f t="shared" si="289"/>
        <v>1.2904068652906864</v>
      </c>
      <c r="AF422">
        <f t="shared" si="290"/>
        <v>2.4358932003426897E-2</v>
      </c>
      <c r="AG422">
        <f t="shared" si="291"/>
        <v>-6.6621599999999823</v>
      </c>
      <c r="AH422">
        <f t="shared" si="292"/>
        <v>2020.6491058843833</v>
      </c>
      <c r="AJ422" s="6">
        <v>18.37</v>
      </c>
      <c r="AK422">
        <f t="shared" si="293"/>
        <v>1837000</v>
      </c>
      <c r="AL422">
        <f t="shared" si="294"/>
        <v>6.2641091563058087</v>
      </c>
      <c r="AM422">
        <f t="shared" si="295"/>
        <v>-0.5470000000000006</v>
      </c>
      <c r="AN422">
        <f t="shared" si="296"/>
        <v>1.3211181240900096</v>
      </c>
      <c r="AO422">
        <f t="shared" si="297"/>
        <v>2.4358932003426897E-2</v>
      </c>
      <c r="AP422">
        <f t="shared" si="298"/>
        <v>-6.2825399999999831</v>
      </c>
      <c r="AQ422">
        <f t="shared" si="299"/>
        <v>1905.5094494402526</v>
      </c>
      <c r="AS422" s="7">
        <v>18.478000000000002</v>
      </c>
      <c r="AT422">
        <f t="shared" si="300"/>
        <v>1847800.0000000002</v>
      </c>
      <c r="AU422">
        <f t="shared" si="301"/>
        <v>6.2666549627732238</v>
      </c>
      <c r="AV422">
        <f t="shared" si="302"/>
        <v>-0.55099999999999838</v>
      </c>
      <c r="AW422">
        <f t="shared" si="303"/>
        <v>1.3208839379141979</v>
      </c>
      <c r="AX422">
        <f t="shared" si="304"/>
        <v>2.4358932003426897E-2</v>
      </c>
      <c r="AY422">
        <f t="shared" si="305"/>
        <v>-6.3194759999999839</v>
      </c>
      <c r="AZ422">
        <f t="shared" si="306"/>
        <v>1916.7122268240062</v>
      </c>
      <c r="BB422" s="8" t="s">
        <v>164</v>
      </c>
      <c r="BC422" t="e">
        <f t="shared" si="307"/>
        <v>#VALUE!</v>
      </c>
      <c r="BD422" t="e">
        <f t="shared" si="308"/>
        <v>#VALUE!</v>
      </c>
      <c r="BE422" t="e">
        <f t="shared" si="309"/>
        <v>#VALUE!</v>
      </c>
      <c r="BF422" t="e">
        <f t="shared" si="310"/>
        <v>#VALUE!</v>
      </c>
      <c r="BG422">
        <f t="shared" si="311"/>
        <v>2.4358932003426897E-2</v>
      </c>
      <c r="BH422" t="e">
        <f t="shared" si="312"/>
        <v>#VALUE!</v>
      </c>
      <c r="BI422" t="e">
        <f t="shared" si="313"/>
        <v>#VALUE!</v>
      </c>
    </row>
    <row r="423" spans="1:61" x14ac:dyDescent="0.25">
      <c r="A423">
        <v>59</v>
      </c>
      <c r="B423">
        <v>158.16</v>
      </c>
      <c r="C423">
        <f t="shared" si="270"/>
        <v>1.5815999999999999E-4</v>
      </c>
      <c r="D423">
        <f t="shared" si="271"/>
        <v>-3.800903343694384</v>
      </c>
      <c r="E423">
        <f t="shared" si="314"/>
        <v>3.4399999999999806E-6</v>
      </c>
      <c r="I423" s="3">
        <v>20.187000000000001</v>
      </c>
      <c r="J423">
        <f t="shared" si="272"/>
        <v>2018700.0000000002</v>
      </c>
      <c r="K423">
        <f t="shared" si="273"/>
        <v>6.3050717830222931</v>
      </c>
      <c r="L423">
        <f t="shared" si="274"/>
        <v>-0.59399999999999764</v>
      </c>
      <c r="M423">
        <f t="shared" si="275"/>
        <v>1.3080209540603909</v>
      </c>
      <c r="N423">
        <f t="shared" si="276"/>
        <v>2.5021926504174119E-2</v>
      </c>
      <c r="O423">
        <f t="shared" si="277"/>
        <v>-6.9443279999999614</v>
      </c>
      <c r="P423">
        <f t="shared" si="278"/>
        <v>2140.5428843961849</v>
      </c>
      <c r="R423" s="4">
        <v>20.533999999999999</v>
      </c>
      <c r="S423">
        <f t="shared" si="279"/>
        <v>2053400</v>
      </c>
      <c r="T423">
        <f t="shared" si="280"/>
        <v>6.3124735576860562</v>
      </c>
      <c r="U423">
        <f t="shared" si="281"/>
        <v>-0.58099999999999952</v>
      </c>
      <c r="V423">
        <f t="shared" si="282"/>
        <v>1.2971443801137958</v>
      </c>
      <c r="W423">
        <f t="shared" si="283"/>
        <v>2.5021926504174119E-2</v>
      </c>
      <c r="X423">
        <f t="shared" si="284"/>
        <v>-7.0636959999999602</v>
      </c>
      <c r="Y423">
        <f t="shared" si="285"/>
        <v>2177.3372758800838</v>
      </c>
      <c r="AA423" s="5">
        <v>18.934999999999999</v>
      </c>
      <c r="AB423">
        <f t="shared" si="286"/>
        <v>1893499.9999999998</v>
      </c>
      <c r="AC423">
        <f t="shared" si="287"/>
        <v>6.2772653094568449</v>
      </c>
      <c r="AD423">
        <f t="shared" si="288"/>
        <v>-0.54500000000000171</v>
      </c>
      <c r="AE423">
        <f t="shared" si="289"/>
        <v>1.3056210475304979</v>
      </c>
      <c r="AF423">
        <f t="shared" si="290"/>
        <v>2.5021926504174119E-2</v>
      </c>
      <c r="AG423">
        <f t="shared" si="291"/>
        <v>-6.5136399999999623</v>
      </c>
      <c r="AH423">
        <f t="shared" si="292"/>
        <v>2007.7861750652276</v>
      </c>
      <c r="AJ423" s="6">
        <v>17.844000000000001</v>
      </c>
      <c r="AK423">
        <f t="shared" si="293"/>
        <v>1784400.0000000002</v>
      </c>
      <c r="AL423">
        <f t="shared" si="294"/>
        <v>6.2514922145695788</v>
      </c>
      <c r="AM423">
        <f t="shared" si="295"/>
        <v>-0.5259999999999998</v>
      </c>
      <c r="AN423">
        <f t="shared" si="296"/>
        <v>1.3387855339677153</v>
      </c>
      <c r="AO423">
        <f t="shared" si="297"/>
        <v>2.5021926504174119E-2</v>
      </c>
      <c r="AP423">
        <f t="shared" si="298"/>
        <v>-6.138335999999966</v>
      </c>
      <c r="AQ423">
        <f t="shared" si="299"/>
        <v>1892.101215097118</v>
      </c>
      <c r="AS423" s="7">
        <v>17.949000000000002</v>
      </c>
      <c r="AT423">
        <f t="shared" si="300"/>
        <v>1794900.0000000002</v>
      </c>
      <c r="AU423">
        <f t="shared" si="301"/>
        <v>6.2540402575617087</v>
      </c>
      <c r="AV423">
        <f t="shared" si="302"/>
        <v>-0.52899999999999991</v>
      </c>
      <c r="AW423">
        <f t="shared" si="303"/>
        <v>1.3308395603221006</v>
      </c>
      <c r="AX423">
        <f t="shared" si="304"/>
        <v>2.5021926504174119E-2</v>
      </c>
      <c r="AY423">
        <f t="shared" si="305"/>
        <v>-6.1744559999999664</v>
      </c>
      <c r="AZ423">
        <f t="shared" si="306"/>
        <v>1903.2349646815833</v>
      </c>
      <c r="BB423" s="8" t="s">
        <v>165</v>
      </c>
      <c r="BC423" t="e">
        <f t="shared" si="307"/>
        <v>#VALUE!</v>
      </c>
      <c r="BD423" t="e">
        <f t="shared" si="308"/>
        <v>#VALUE!</v>
      </c>
      <c r="BE423" t="e">
        <f t="shared" si="309"/>
        <v>#VALUE!</v>
      </c>
      <c r="BF423" t="e">
        <f t="shared" si="310"/>
        <v>#VALUE!</v>
      </c>
      <c r="BG423">
        <f t="shared" si="311"/>
        <v>2.5021926504174119E-2</v>
      </c>
      <c r="BH423" t="e">
        <f t="shared" si="312"/>
        <v>#VALUE!</v>
      </c>
      <c r="BI423" t="e">
        <f t="shared" si="313"/>
        <v>#VALUE!</v>
      </c>
    </row>
    <row r="424" spans="1:61" x14ac:dyDescent="0.25">
      <c r="A424">
        <v>60</v>
      </c>
      <c r="B424">
        <v>161.63</v>
      </c>
      <c r="C424">
        <f t="shared" si="270"/>
        <v>1.6162999999999998E-4</v>
      </c>
      <c r="D424">
        <f t="shared" si="271"/>
        <v>-3.7914780270685671</v>
      </c>
      <c r="E424">
        <f t="shared" si="314"/>
        <v>3.4699999999999922E-6</v>
      </c>
      <c r="I424" s="3">
        <v>19.622</v>
      </c>
      <c r="J424">
        <f t="shared" si="272"/>
        <v>1962200</v>
      </c>
      <c r="K424">
        <f t="shared" si="273"/>
        <v>6.2927432713770708</v>
      </c>
      <c r="L424">
        <f t="shared" si="274"/>
        <v>-0.56500000000000128</v>
      </c>
      <c r="M424">
        <f t="shared" si="275"/>
        <v>1.3111969356684507</v>
      </c>
      <c r="N424">
        <f t="shared" si="276"/>
        <v>2.5689688672382693E-2</v>
      </c>
      <c r="O424">
        <f t="shared" si="277"/>
        <v>-6.808833999999985</v>
      </c>
      <c r="P424">
        <f t="shared" si="278"/>
        <v>2126.2813897562946</v>
      </c>
      <c r="R424" s="4">
        <v>19.963999999999999</v>
      </c>
      <c r="S424">
        <f t="shared" si="279"/>
        <v>1996399.9999999998</v>
      </c>
      <c r="T424">
        <f t="shared" si="280"/>
        <v>6.3002475611940847</v>
      </c>
      <c r="U424">
        <f t="shared" si="281"/>
        <v>-0.57000000000000028</v>
      </c>
      <c r="V424">
        <f t="shared" si="282"/>
        <v>1.319765879815239</v>
      </c>
      <c r="W424">
        <f t="shared" si="283"/>
        <v>2.5689688672382693E-2</v>
      </c>
      <c r="X424">
        <f t="shared" si="284"/>
        <v>-6.9275079999999836</v>
      </c>
      <c r="Y424">
        <f t="shared" si="285"/>
        <v>2163.3412325499271</v>
      </c>
      <c r="AA424" s="5">
        <v>18.405999999999999</v>
      </c>
      <c r="AB424">
        <f t="shared" si="286"/>
        <v>1840599.9999999998</v>
      </c>
      <c r="AC424">
        <f t="shared" si="287"/>
        <v>6.2649594176905392</v>
      </c>
      <c r="AD424">
        <f t="shared" si="288"/>
        <v>-0.52899999999999991</v>
      </c>
      <c r="AE424">
        <f t="shared" si="289"/>
        <v>1.315351582167378</v>
      </c>
      <c r="AF424">
        <f t="shared" si="290"/>
        <v>2.5689688672382693E-2</v>
      </c>
      <c r="AG424">
        <f t="shared" si="291"/>
        <v>-6.3868819999999848</v>
      </c>
      <c r="AH424">
        <f t="shared" si="292"/>
        <v>1994.5130598233798</v>
      </c>
      <c r="AJ424" s="6">
        <v>17.332999999999998</v>
      </c>
      <c r="AK424">
        <f t="shared" si="293"/>
        <v>1733299.9999999998</v>
      </c>
      <c r="AL424">
        <f t="shared" si="294"/>
        <v>6.2388737370178697</v>
      </c>
      <c r="AM424">
        <f t="shared" si="295"/>
        <v>-0.51100000000000279</v>
      </c>
      <c r="AN424">
        <f t="shared" si="296"/>
        <v>1.3173822521446104</v>
      </c>
      <c r="AO424">
        <f t="shared" si="297"/>
        <v>2.5689688672382693E-2</v>
      </c>
      <c r="AP424">
        <f t="shared" si="298"/>
        <v>-6.0145509999999858</v>
      </c>
      <c r="AQ424">
        <f t="shared" si="299"/>
        <v>1878.2405121111942</v>
      </c>
      <c r="AS424" s="7">
        <v>17.437999999999999</v>
      </c>
      <c r="AT424">
        <f t="shared" si="300"/>
        <v>1743799.9999999998</v>
      </c>
      <c r="AU424">
        <f t="shared" si="301"/>
        <v>6.2414966733275099</v>
      </c>
      <c r="AV424">
        <f t="shared" si="302"/>
        <v>-0.51100000000000279</v>
      </c>
      <c r="AW424">
        <f t="shared" si="303"/>
        <v>1.334189361404944</v>
      </c>
      <c r="AX424">
        <f t="shared" si="304"/>
        <v>2.5689688672382693E-2</v>
      </c>
      <c r="AY424">
        <f t="shared" si="305"/>
        <v>-6.0509859999999858</v>
      </c>
      <c r="AZ424">
        <f t="shared" si="306"/>
        <v>1889.61853402152</v>
      </c>
      <c r="BB424" s="8" t="s">
        <v>166</v>
      </c>
      <c r="BC424" t="e">
        <f t="shared" si="307"/>
        <v>#VALUE!</v>
      </c>
      <c r="BD424" t="e">
        <f t="shared" si="308"/>
        <v>#VALUE!</v>
      </c>
      <c r="BE424" t="e">
        <f t="shared" si="309"/>
        <v>#VALUE!</v>
      </c>
      <c r="BF424" t="e">
        <f t="shared" si="310"/>
        <v>#VALUE!</v>
      </c>
      <c r="BG424">
        <f t="shared" si="311"/>
        <v>2.5689688672382693E-2</v>
      </c>
      <c r="BH424" t="e">
        <f t="shared" si="312"/>
        <v>#VALUE!</v>
      </c>
      <c r="BI424" t="e">
        <f t="shared" si="313"/>
        <v>#VALUE!</v>
      </c>
    </row>
    <row r="425" spans="1:61" x14ac:dyDescent="0.25">
      <c r="A425">
        <v>61</v>
      </c>
      <c r="B425">
        <v>165.12</v>
      </c>
      <c r="C425">
        <f t="shared" si="270"/>
        <v>1.6511999999999999E-4</v>
      </c>
      <c r="D425">
        <f t="shared" si="271"/>
        <v>-3.7822003200528829</v>
      </c>
      <c r="E425">
        <f t="shared" si="314"/>
        <v>3.4900000000000089E-6</v>
      </c>
      <c r="I425" s="3">
        <v>19.079999999999998</v>
      </c>
      <c r="J425">
        <f t="shared" si="272"/>
        <v>1907999.9999999998</v>
      </c>
      <c r="K425">
        <f t="shared" si="273"/>
        <v>6.280578370368076</v>
      </c>
      <c r="L425">
        <f t="shared" si="274"/>
        <v>-0.54200000000000159</v>
      </c>
      <c r="M425">
        <f t="shared" si="275"/>
        <v>1.2675652908540425</v>
      </c>
      <c r="N425">
        <f t="shared" si="276"/>
        <v>2.6362013036368454E-2</v>
      </c>
      <c r="O425">
        <f t="shared" si="277"/>
        <v>-6.6589200000000162</v>
      </c>
      <c r="P425">
        <f t="shared" si="278"/>
        <v>2112.1927327878934</v>
      </c>
      <c r="R425" s="4">
        <v>19.408999999999999</v>
      </c>
      <c r="S425">
        <f t="shared" si="279"/>
        <v>1940900</v>
      </c>
      <c r="T425">
        <f t="shared" si="280"/>
        <v>6.2880031600318622</v>
      </c>
      <c r="U425">
        <f t="shared" si="281"/>
        <v>-0.55499999999999972</v>
      </c>
      <c r="V425">
        <f t="shared" si="282"/>
        <v>1.3338827198402734</v>
      </c>
      <c r="W425">
        <f t="shared" si="283"/>
        <v>2.6362013036368454E-2</v>
      </c>
      <c r="X425">
        <f t="shared" si="284"/>
        <v>-6.7737410000000171</v>
      </c>
      <c r="Y425">
        <f t="shared" si="285"/>
        <v>2148.6136661782093</v>
      </c>
      <c r="AA425" s="5">
        <v>17.896000000000001</v>
      </c>
      <c r="AB425">
        <f t="shared" si="286"/>
        <v>1789600</v>
      </c>
      <c r="AC425">
        <f t="shared" si="287"/>
        <v>6.2527559710885736</v>
      </c>
      <c r="AD425">
        <f t="shared" si="288"/>
        <v>-0.50999999999999801</v>
      </c>
      <c r="AE425">
        <f t="shared" si="289"/>
        <v>1.3225760010399263</v>
      </c>
      <c r="AF425">
        <f t="shared" si="290"/>
        <v>2.6362013036368454E-2</v>
      </c>
      <c r="AG425">
        <f t="shared" si="291"/>
        <v>-6.2457040000000159</v>
      </c>
      <c r="AH425">
        <f t="shared" si="292"/>
        <v>1981.1216533528377</v>
      </c>
      <c r="AJ425" s="6">
        <v>16.852</v>
      </c>
      <c r="AK425">
        <f t="shared" si="293"/>
        <v>1685200</v>
      </c>
      <c r="AL425">
        <f t="shared" si="294"/>
        <v>6.2266514504548098</v>
      </c>
      <c r="AM425">
        <f t="shared" si="295"/>
        <v>-0.4809999999999981</v>
      </c>
      <c r="AN425">
        <f t="shared" si="296"/>
        <v>1.2954435938201097</v>
      </c>
      <c r="AO425">
        <f t="shared" si="297"/>
        <v>2.6362013036368454E-2</v>
      </c>
      <c r="AP425">
        <f t="shared" si="298"/>
        <v>-5.8813480000000151</v>
      </c>
      <c r="AQ425">
        <f t="shared" si="299"/>
        <v>1865.5488434455758</v>
      </c>
      <c r="AS425" s="7">
        <v>16.948</v>
      </c>
      <c r="AT425">
        <f t="shared" si="300"/>
        <v>1694800</v>
      </c>
      <c r="AU425">
        <f t="shared" si="301"/>
        <v>6.229118455328952</v>
      </c>
      <c r="AV425">
        <f t="shared" si="302"/>
        <v>-0.48999999999999844</v>
      </c>
      <c r="AW425">
        <f t="shared" si="303"/>
        <v>1.3341420950007037</v>
      </c>
      <c r="AX425">
        <f t="shared" si="304"/>
        <v>2.6362013036368454E-2</v>
      </c>
      <c r="AY425">
        <f t="shared" si="305"/>
        <v>-5.9148520000000149</v>
      </c>
      <c r="AZ425">
        <f t="shared" si="306"/>
        <v>1876.1762282646343</v>
      </c>
      <c r="BB425" s="8" t="s">
        <v>167</v>
      </c>
      <c r="BC425" t="e">
        <f t="shared" si="307"/>
        <v>#VALUE!</v>
      </c>
      <c r="BD425" t="e">
        <f t="shared" si="308"/>
        <v>#VALUE!</v>
      </c>
      <c r="BE425" t="e">
        <f t="shared" si="309"/>
        <v>#VALUE!</v>
      </c>
      <c r="BF425" t="e">
        <f t="shared" si="310"/>
        <v>#VALUE!</v>
      </c>
      <c r="BG425">
        <f t="shared" si="311"/>
        <v>2.6362013036368454E-2</v>
      </c>
      <c r="BH425" t="e">
        <f t="shared" si="312"/>
        <v>#VALUE!</v>
      </c>
      <c r="BI425" t="e">
        <f t="shared" si="313"/>
        <v>#VALUE!</v>
      </c>
    </row>
    <row r="426" spans="1:61" x14ac:dyDescent="0.25">
      <c r="A426">
        <v>62</v>
      </c>
      <c r="B426">
        <v>168.63</v>
      </c>
      <c r="C426">
        <f t="shared" si="270"/>
        <v>1.6862999999999999E-4</v>
      </c>
      <c r="D426">
        <f t="shared" si="271"/>
        <v>-3.7730651599873997</v>
      </c>
      <c r="E426">
        <f t="shared" si="314"/>
        <v>3.5099999999999986E-6</v>
      </c>
      <c r="I426" s="3">
        <v>18.577999999999999</v>
      </c>
      <c r="J426">
        <f t="shared" si="272"/>
        <v>1857800</v>
      </c>
      <c r="K426">
        <f t="shared" si="273"/>
        <v>6.2689989585426735</v>
      </c>
      <c r="L426">
        <f t="shared" si="274"/>
        <v>-0.50199999999999889</v>
      </c>
      <c r="M426">
        <f t="shared" si="275"/>
        <v>1.2608487883044643</v>
      </c>
      <c r="N426">
        <f t="shared" si="276"/>
        <v>2.7038692771452821E-2</v>
      </c>
      <c r="O426">
        <f t="shared" si="277"/>
        <v>-6.5208779999999971</v>
      </c>
      <c r="P426">
        <f t="shared" si="278"/>
        <v>2100.338495491862</v>
      </c>
      <c r="R426" s="4">
        <v>18.872</v>
      </c>
      <c r="S426">
        <f t="shared" si="279"/>
        <v>1887200</v>
      </c>
      <c r="T426">
        <f t="shared" si="280"/>
        <v>6.2758179278775392</v>
      </c>
      <c r="U426">
        <f t="shared" si="281"/>
        <v>-0.53699999999999903</v>
      </c>
      <c r="V426">
        <f t="shared" si="282"/>
        <v>1.3407784806615162</v>
      </c>
      <c r="W426">
        <f t="shared" si="283"/>
        <v>2.7038692771452821E-2</v>
      </c>
      <c r="X426">
        <f t="shared" si="284"/>
        <v>-6.6240719999999973</v>
      </c>
      <c r="Y426">
        <f t="shared" si="285"/>
        <v>2133.5767083067294</v>
      </c>
      <c r="AA426" s="5">
        <v>17.405000000000001</v>
      </c>
      <c r="AB426">
        <f t="shared" si="286"/>
        <v>1740500</v>
      </c>
      <c r="AC426">
        <f t="shared" si="287"/>
        <v>6.2406740276203072</v>
      </c>
      <c r="AD426">
        <f t="shared" si="288"/>
        <v>-0.49099999999999966</v>
      </c>
      <c r="AE426">
        <f t="shared" si="289"/>
        <v>1.324210736496666</v>
      </c>
      <c r="AF426">
        <f t="shared" si="290"/>
        <v>2.7038692771452821E-2</v>
      </c>
      <c r="AG426">
        <f t="shared" si="291"/>
        <v>-6.1091549999999977</v>
      </c>
      <c r="AH426">
        <f t="shared" si="292"/>
        <v>1967.7248096692788</v>
      </c>
      <c r="AJ426" s="6">
        <v>16.399000000000001</v>
      </c>
      <c r="AK426">
        <f t="shared" si="293"/>
        <v>1639900</v>
      </c>
      <c r="AL426">
        <f t="shared" si="294"/>
        <v>6.2148173658694583</v>
      </c>
      <c r="AM426">
        <f t="shared" si="295"/>
        <v>-0.4529999999999994</v>
      </c>
      <c r="AN426">
        <f t="shared" si="296"/>
        <v>1.3248870591905877</v>
      </c>
      <c r="AO426">
        <f t="shared" si="297"/>
        <v>2.7038692771452821E-2</v>
      </c>
      <c r="AP426">
        <f t="shared" si="298"/>
        <v>-5.7560489999999973</v>
      </c>
      <c r="AQ426">
        <f t="shared" si="299"/>
        <v>1853.9913331667051</v>
      </c>
      <c r="AS426" s="7">
        <v>16.478999999999999</v>
      </c>
      <c r="AT426">
        <f t="shared" si="300"/>
        <v>1647900</v>
      </c>
      <c r="AU426">
        <f t="shared" si="301"/>
        <v>6.2169308537410215</v>
      </c>
      <c r="AV426">
        <f t="shared" si="302"/>
        <v>-0.46900000000000119</v>
      </c>
      <c r="AW426">
        <f t="shared" si="303"/>
        <v>1.3334199606634709</v>
      </c>
      <c r="AX426">
        <f t="shared" si="304"/>
        <v>2.7038692771452821E-2</v>
      </c>
      <c r="AY426">
        <f t="shared" si="305"/>
        <v>-5.7841289999999974</v>
      </c>
      <c r="AZ426">
        <f t="shared" si="306"/>
        <v>1863.0357448170093</v>
      </c>
      <c r="BB426" s="8" t="s">
        <v>168</v>
      </c>
      <c r="BC426" t="e">
        <f t="shared" si="307"/>
        <v>#VALUE!</v>
      </c>
      <c r="BD426" t="e">
        <f t="shared" si="308"/>
        <v>#VALUE!</v>
      </c>
      <c r="BE426" t="e">
        <f t="shared" si="309"/>
        <v>#VALUE!</v>
      </c>
      <c r="BF426" t="e">
        <f t="shared" si="310"/>
        <v>#VALUE!</v>
      </c>
      <c r="BG426">
        <f t="shared" si="311"/>
        <v>2.7038692771452821E-2</v>
      </c>
      <c r="BH426" t="e">
        <f t="shared" si="312"/>
        <v>#VALUE!</v>
      </c>
      <c r="BI426" t="e">
        <f t="shared" si="313"/>
        <v>#VALUE!</v>
      </c>
    </row>
    <row r="427" spans="1:61" x14ac:dyDescent="0.25">
      <c r="A427">
        <v>63</v>
      </c>
      <c r="B427">
        <v>172.16</v>
      </c>
      <c r="C427">
        <f t="shared" si="270"/>
        <v>1.7216000000000001E-4</v>
      </c>
      <c r="D427">
        <f t="shared" si="271"/>
        <v>-3.7640677460137049</v>
      </c>
      <c r="E427">
        <f t="shared" si="314"/>
        <v>3.5300000000000153E-6</v>
      </c>
      <c r="I427" s="3">
        <v>18.099</v>
      </c>
      <c r="J427">
        <f t="shared" si="272"/>
        <v>1809900</v>
      </c>
      <c r="K427">
        <f t="shared" si="273"/>
        <v>6.2576545800360668</v>
      </c>
      <c r="L427">
        <f t="shared" si="274"/>
        <v>-0.4789999999999992</v>
      </c>
      <c r="M427">
        <f t="shared" si="275"/>
        <v>1.2648464629210954</v>
      </c>
      <c r="N427">
        <f t="shared" si="276"/>
        <v>2.7719519765766365E-2</v>
      </c>
      <c r="O427">
        <f t="shared" si="277"/>
        <v>-6.3889470000000275</v>
      </c>
      <c r="P427">
        <f t="shared" si="278"/>
        <v>2089.0187007024392</v>
      </c>
      <c r="R427" s="4">
        <v>18.355</v>
      </c>
      <c r="S427">
        <f t="shared" si="279"/>
        <v>1835500</v>
      </c>
      <c r="T427">
        <f t="shared" si="280"/>
        <v>6.263754388840006</v>
      </c>
      <c r="U427">
        <f t="shared" si="281"/>
        <v>-0.51699999999999946</v>
      </c>
      <c r="V427">
        <f t="shared" si="282"/>
        <v>1.3321645764354153</v>
      </c>
      <c r="W427">
        <f t="shared" si="283"/>
        <v>2.7719519765766365E-2</v>
      </c>
      <c r="X427">
        <f t="shared" si="284"/>
        <v>-6.4793150000000281</v>
      </c>
      <c r="Y427">
        <f t="shared" si="285"/>
        <v>2118.5666750313981</v>
      </c>
      <c r="AA427" s="5">
        <v>16.934000000000001</v>
      </c>
      <c r="AB427">
        <f t="shared" si="286"/>
        <v>1693400</v>
      </c>
      <c r="AC427">
        <f t="shared" si="287"/>
        <v>6.2287595554356354</v>
      </c>
      <c r="AD427">
        <f t="shared" si="288"/>
        <v>-0.47100000000000009</v>
      </c>
      <c r="AE427">
        <f t="shared" si="289"/>
        <v>1.3322004694891068</v>
      </c>
      <c r="AF427">
        <f t="shared" si="290"/>
        <v>2.7719519765766365E-2</v>
      </c>
      <c r="AG427">
        <f t="shared" si="291"/>
        <v>-5.9777020000000256</v>
      </c>
      <c r="AH427">
        <f t="shared" si="292"/>
        <v>1954.5523331507327</v>
      </c>
      <c r="AJ427" s="6">
        <v>15.955</v>
      </c>
      <c r="AK427">
        <f t="shared" si="293"/>
        <v>1595500</v>
      </c>
      <c r="AL427">
        <f t="shared" si="294"/>
        <v>6.2028968085295295</v>
      </c>
      <c r="AM427">
        <f t="shared" si="295"/>
        <v>-0.44400000000000084</v>
      </c>
      <c r="AN427">
        <f t="shared" si="296"/>
        <v>1.3264712755810151</v>
      </c>
      <c r="AO427">
        <f t="shared" si="297"/>
        <v>2.7719519765766365E-2</v>
      </c>
      <c r="AP427">
        <f t="shared" si="298"/>
        <v>-5.6321150000000246</v>
      </c>
      <c r="AQ427">
        <f t="shared" si="299"/>
        <v>1841.5544156974099</v>
      </c>
      <c r="AS427" s="7">
        <v>16.03</v>
      </c>
      <c r="AT427">
        <f t="shared" si="300"/>
        <v>1603000</v>
      </c>
      <c r="AU427">
        <f t="shared" si="301"/>
        <v>6.2049335223541444</v>
      </c>
      <c r="AV427">
        <f t="shared" si="302"/>
        <v>-0.44899999999999807</v>
      </c>
      <c r="AW427">
        <f t="shared" si="303"/>
        <v>1.3359255578051434</v>
      </c>
      <c r="AX427">
        <f t="shared" si="304"/>
        <v>2.7719519765766365E-2</v>
      </c>
      <c r="AY427">
        <f t="shared" si="305"/>
        <v>-5.6585900000000242</v>
      </c>
      <c r="AZ427">
        <f t="shared" si="306"/>
        <v>1850.2110488015971</v>
      </c>
      <c r="BB427" s="8" t="s">
        <v>169</v>
      </c>
      <c r="BC427" t="e">
        <f t="shared" si="307"/>
        <v>#VALUE!</v>
      </c>
      <c r="BD427" t="e">
        <f t="shared" si="308"/>
        <v>#VALUE!</v>
      </c>
      <c r="BE427" t="e">
        <f t="shared" si="309"/>
        <v>#VALUE!</v>
      </c>
      <c r="BF427" t="e">
        <f t="shared" si="310"/>
        <v>#VALUE!</v>
      </c>
      <c r="BG427">
        <f t="shared" si="311"/>
        <v>2.7719519765766365E-2</v>
      </c>
      <c r="BH427" t="e">
        <f t="shared" si="312"/>
        <v>#VALUE!</v>
      </c>
      <c r="BI427" t="e">
        <f t="shared" si="313"/>
        <v>#VALUE!</v>
      </c>
    </row>
    <row r="428" spans="1:61" x14ac:dyDescent="0.25">
      <c r="A428">
        <v>64</v>
      </c>
      <c r="B428">
        <v>175.7</v>
      </c>
      <c r="C428">
        <f t="shared" si="270"/>
        <v>1.7569999999999999E-4</v>
      </c>
      <c r="D428">
        <f t="shared" si="271"/>
        <v>-3.7552282385047051</v>
      </c>
      <c r="E428">
        <f t="shared" si="314"/>
        <v>3.539999999999983E-6</v>
      </c>
      <c r="I428" s="3">
        <v>17.638999999999999</v>
      </c>
      <c r="J428">
        <f t="shared" si="272"/>
        <v>1763900</v>
      </c>
      <c r="K428">
        <f t="shared" si="273"/>
        <v>6.246473960229344</v>
      </c>
      <c r="L428">
        <f t="shared" si="274"/>
        <v>-0.46000000000000085</v>
      </c>
      <c r="M428">
        <f t="shared" si="275"/>
        <v>1.2651212479786476</v>
      </c>
      <c r="N428">
        <f t="shared" si="276"/>
        <v>2.8404284686397052E-2</v>
      </c>
      <c r="O428">
        <f t="shared" si="277"/>
        <v>-6.2442059999999699</v>
      </c>
      <c r="P428">
        <f t="shared" si="278"/>
        <v>2077.7879126208009</v>
      </c>
      <c r="R428" s="4">
        <v>17.864000000000001</v>
      </c>
      <c r="S428">
        <f t="shared" si="279"/>
        <v>1786400</v>
      </c>
      <c r="T428">
        <f t="shared" si="280"/>
        <v>6.2519787100633817</v>
      </c>
      <c r="U428">
        <f t="shared" si="281"/>
        <v>-0.49099999999999966</v>
      </c>
      <c r="V428">
        <f t="shared" si="282"/>
        <v>1.3349031732608452</v>
      </c>
      <c r="W428">
        <f t="shared" si="283"/>
        <v>2.8404284686397052E-2</v>
      </c>
      <c r="X428">
        <f t="shared" si="284"/>
        <v>-6.3238559999999699</v>
      </c>
      <c r="Y428">
        <f t="shared" si="285"/>
        <v>2104.2918119540782</v>
      </c>
      <c r="AA428" s="5">
        <v>16.481000000000002</v>
      </c>
      <c r="AB428">
        <f t="shared" si="286"/>
        <v>1648100.0000000002</v>
      </c>
      <c r="AC428">
        <f t="shared" si="287"/>
        <v>6.2169835593820935</v>
      </c>
      <c r="AD428">
        <f t="shared" si="288"/>
        <v>-0.4529999999999994</v>
      </c>
      <c r="AE428">
        <f t="shared" si="289"/>
        <v>1.3334784336079817</v>
      </c>
      <c r="AF428">
        <f t="shared" si="290"/>
        <v>2.8404284686397052E-2</v>
      </c>
      <c r="AG428">
        <f t="shared" si="291"/>
        <v>-5.8342739999999731</v>
      </c>
      <c r="AH428">
        <f t="shared" si="292"/>
        <v>1941.3811773855332</v>
      </c>
      <c r="AJ428" s="6">
        <v>15.53</v>
      </c>
      <c r="AK428">
        <f t="shared" si="293"/>
        <v>1553000</v>
      </c>
      <c r="AL428">
        <f t="shared" si="294"/>
        <v>6.1911714557285586</v>
      </c>
      <c r="AM428">
        <f t="shared" si="295"/>
        <v>-0.42500000000000071</v>
      </c>
      <c r="AN428">
        <f t="shared" si="296"/>
        <v>1.3140318047174111</v>
      </c>
      <c r="AO428">
        <f t="shared" si="297"/>
        <v>2.8404284686397052E-2</v>
      </c>
      <c r="AP428">
        <f t="shared" si="298"/>
        <v>-5.4976199999999737</v>
      </c>
      <c r="AQ428">
        <f t="shared" si="299"/>
        <v>1829.3580295368808</v>
      </c>
      <c r="AS428" s="7">
        <v>15.6</v>
      </c>
      <c r="AT428">
        <f t="shared" si="300"/>
        <v>1560000</v>
      </c>
      <c r="AU428">
        <f t="shared" si="301"/>
        <v>6.1931245983544612</v>
      </c>
      <c r="AV428">
        <f t="shared" si="302"/>
        <v>-0.43000000000000149</v>
      </c>
      <c r="AW428">
        <f t="shared" si="303"/>
        <v>1.3310270822294805</v>
      </c>
      <c r="AX428">
        <f t="shared" si="304"/>
        <v>2.8404284686397052E-2</v>
      </c>
      <c r="AY428">
        <f t="shared" si="305"/>
        <v>-5.5223999999999736</v>
      </c>
      <c r="AZ428">
        <f t="shared" si="306"/>
        <v>1837.6036871072336</v>
      </c>
      <c r="BB428" s="8" t="s">
        <v>170</v>
      </c>
      <c r="BC428" t="e">
        <f t="shared" si="307"/>
        <v>#VALUE!</v>
      </c>
      <c r="BD428" t="e">
        <f t="shared" si="308"/>
        <v>#VALUE!</v>
      </c>
      <c r="BE428" t="e">
        <f t="shared" si="309"/>
        <v>#VALUE!</v>
      </c>
      <c r="BF428" t="e">
        <f t="shared" si="310"/>
        <v>#VALUE!</v>
      </c>
      <c r="BG428">
        <f t="shared" si="311"/>
        <v>2.8404284686397052E-2</v>
      </c>
      <c r="BH428" t="e">
        <f t="shared" si="312"/>
        <v>#VALUE!</v>
      </c>
      <c r="BI428" t="e">
        <f t="shared" si="313"/>
        <v>#VALUE!</v>
      </c>
    </row>
    <row r="429" spans="1:61" x14ac:dyDescent="0.25">
      <c r="A429">
        <v>65</v>
      </c>
      <c r="B429">
        <v>179.26</v>
      </c>
      <c r="C429">
        <f t="shared" si="270"/>
        <v>1.7925999999999999E-4</v>
      </c>
      <c r="D429">
        <f t="shared" si="271"/>
        <v>-3.7465166079129855</v>
      </c>
      <c r="E429">
        <f t="shared" si="314"/>
        <v>3.5599999999999998E-6</v>
      </c>
      <c r="I429" s="3">
        <v>17.196999999999999</v>
      </c>
      <c r="J429">
        <f t="shared" si="272"/>
        <v>1719700</v>
      </c>
      <c r="K429">
        <f t="shared" si="273"/>
        <v>6.2354526912632187</v>
      </c>
      <c r="L429">
        <f t="shared" si="274"/>
        <v>-0.44200000000000017</v>
      </c>
      <c r="M429">
        <f t="shared" si="275"/>
        <v>1.2417994454731947</v>
      </c>
      <c r="N429">
        <f t="shared" si="276"/>
        <v>2.9092777045859636E-2</v>
      </c>
      <c r="O429">
        <f t="shared" si="277"/>
        <v>-6.1221319999999997</v>
      </c>
      <c r="P429">
        <f t="shared" si="278"/>
        <v>2066.7672785209497</v>
      </c>
      <c r="R429" s="4">
        <v>17.391999999999999</v>
      </c>
      <c r="S429">
        <f t="shared" si="279"/>
        <v>1739200</v>
      </c>
      <c r="T429">
        <f t="shared" si="280"/>
        <v>6.2403495267422189</v>
      </c>
      <c r="U429">
        <f t="shared" si="281"/>
        <v>-0.47200000000000131</v>
      </c>
      <c r="V429">
        <f t="shared" si="282"/>
        <v>1.3233880290749533</v>
      </c>
      <c r="W429">
        <f t="shared" si="283"/>
        <v>2.9092777045859636E-2</v>
      </c>
      <c r="X429">
        <f t="shared" si="284"/>
        <v>-6.1915519999999997</v>
      </c>
      <c r="Y429">
        <f t="shared" si="285"/>
        <v>2090.2027393171111</v>
      </c>
      <c r="AA429" s="5">
        <v>16.045999999999999</v>
      </c>
      <c r="AB429">
        <f t="shared" si="286"/>
        <v>1604600</v>
      </c>
      <c r="AC429">
        <f t="shared" si="287"/>
        <v>6.2053667878664758</v>
      </c>
      <c r="AD429">
        <f t="shared" si="288"/>
        <v>-0.43500000000000227</v>
      </c>
      <c r="AE429">
        <f t="shared" si="289"/>
        <v>1.3190788926937083</v>
      </c>
      <c r="AF429">
        <f t="shared" si="290"/>
        <v>2.9092777045859636E-2</v>
      </c>
      <c r="AG429">
        <f t="shared" si="291"/>
        <v>-5.7123759999999999</v>
      </c>
      <c r="AH429">
        <f t="shared" si="292"/>
        <v>1928.43796889848</v>
      </c>
      <c r="AJ429" s="6">
        <v>15.125999999999999</v>
      </c>
      <c r="AK429">
        <f t="shared" si="293"/>
        <v>1512600</v>
      </c>
      <c r="AL429">
        <f t="shared" si="294"/>
        <v>6.1797240960600899</v>
      </c>
      <c r="AM429">
        <f t="shared" si="295"/>
        <v>-0.40399999999999991</v>
      </c>
      <c r="AN429">
        <f t="shared" si="296"/>
        <v>1.341870201696566</v>
      </c>
      <c r="AO429">
        <f t="shared" si="297"/>
        <v>2.9092777045859636E-2</v>
      </c>
      <c r="AP429">
        <f t="shared" si="298"/>
        <v>-5.3848560000000001</v>
      </c>
      <c r="AQ429">
        <f t="shared" si="299"/>
        <v>1817.8706666806936</v>
      </c>
      <c r="AS429" s="7">
        <v>15.189</v>
      </c>
      <c r="AT429">
        <f t="shared" si="300"/>
        <v>1518900</v>
      </c>
      <c r="AU429">
        <f t="shared" si="301"/>
        <v>6.1815291821065035</v>
      </c>
      <c r="AV429">
        <f t="shared" si="302"/>
        <v>-0.41099999999999959</v>
      </c>
      <c r="AW429">
        <f t="shared" si="303"/>
        <v>1.3293753109696687</v>
      </c>
      <c r="AX429">
        <f t="shared" si="304"/>
        <v>2.9092777045859636E-2</v>
      </c>
      <c r="AY429">
        <f t="shared" si="305"/>
        <v>-5.4072839999999998</v>
      </c>
      <c r="AZ429">
        <f t="shared" si="306"/>
        <v>1825.4421232456073</v>
      </c>
      <c r="BB429" s="8" t="s">
        <v>171</v>
      </c>
      <c r="BC429" t="e">
        <f t="shared" si="307"/>
        <v>#VALUE!</v>
      </c>
      <c r="BD429" t="e">
        <f t="shared" si="308"/>
        <v>#VALUE!</v>
      </c>
      <c r="BE429" t="e">
        <f t="shared" si="309"/>
        <v>#VALUE!</v>
      </c>
      <c r="BF429" t="e">
        <f t="shared" si="310"/>
        <v>#VALUE!</v>
      </c>
      <c r="BG429">
        <f t="shared" si="311"/>
        <v>2.9092777045859636E-2</v>
      </c>
      <c r="BH429" t="e">
        <f t="shared" si="312"/>
        <v>#VALUE!</v>
      </c>
      <c r="BI429" t="e">
        <f t="shared" si="313"/>
        <v>#VALUE!</v>
      </c>
    </row>
    <row r="430" spans="1:61" x14ac:dyDescent="0.25">
      <c r="A430">
        <v>66</v>
      </c>
      <c r="B430">
        <v>182.83</v>
      </c>
      <c r="C430">
        <f t="shared" si="270"/>
        <v>1.8283000000000001E-4</v>
      </c>
      <c r="D430">
        <f t="shared" si="271"/>
        <v>-3.7379525407385747</v>
      </c>
      <c r="E430">
        <f t="shared" si="314"/>
        <v>3.5700000000000217E-6</v>
      </c>
      <c r="I430" s="3">
        <v>16.780999999999999</v>
      </c>
      <c r="J430">
        <f t="shared" si="272"/>
        <v>1678099.9999999998</v>
      </c>
      <c r="K430">
        <f t="shared" si="273"/>
        <v>6.2248178373950402</v>
      </c>
      <c r="L430">
        <f t="shared" si="274"/>
        <v>-0.41600000000000037</v>
      </c>
      <c r="M430">
        <f t="shared" si="275"/>
        <v>1.2312425648567336</v>
      </c>
      <c r="N430">
        <f t="shared" si="276"/>
        <v>2.9784785268860553E-2</v>
      </c>
      <c r="O430">
        <f t="shared" si="277"/>
        <v>-5.9908170000000354</v>
      </c>
      <c r="P430">
        <f t="shared" si="278"/>
        <v>2056.9360532054702</v>
      </c>
      <c r="R430" s="4">
        <v>16.943999999999999</v>
      </c>
      <c r="S430">
        <f t="shared" si="279"/>
        <v>1694400</v>
      </c>
      <c r="T430">
        <f t="shared" si="280"/>
        <v>6.22901594276341</v>
      </c>
      <c r="U430">
        <f t="shared" si="281"/>
        <v>-0.4480000000000004</v>
      </c>
      <c r="V430">
        <f t="shared" si="282"/>
        <v>1.3312618453820568</v>
      </c>
      <c r="W430">
        <f t="shared" si="283"/>
        <v>2.9784785268860553E-2</v>
      </c>
      <c r="X430">
        <f t="shared" si="284"/>
        <v>-6.049008000000037</v>
      </c>
      <c r="Y430">
        <f t="shared" si="285"/>
        <v>2076.9158265606038</v>
      </c>
      <c r="AA430" s="5">
        <v>15.634</v>
      </c>
      <c r="AB430">
        <f t="shared" si="286"/>
        <v>1563400</v>
      </c>
      <c r="AC430">
        <f t="shared" si="287"/>
        <v>6.1940701076210996</v>
      </c>
      <c r="AD430">
        <f t="shared" si="288"/>
        <v>-0.41199999999999903</v>
      </c>
      <c r="AE430">
        <f t="shared" si="289"/>
        <v>1.3227449820166037</v>
      </c>
      <c r="AF430">
        <f t="shared" si="290"/>
        <v>2.9784785268860553E-2</v>
      </c>
      <c r="AG430">
        <f t="shared" si="291"/>
        <v>-5.5813380000000343</v>
      </c>
      <c r="AH430">
        <f t="shared" si="292"/>
        <v>1916.3421879395944</v>
      </c>
      <c r="AJ430" s="6">
        <v>14.731</v>
      </c>
      <c r="AK430">
        <f t="shared" si="293"/>
        <v>1473100</v>
      </c>
      <c r="AL430">
        <f t="shared" si="294"/>
        <v>6.1682322295134204</v>
      </c>
      <c r="AM430">
        <f t="shared" si="295"/>
        <v>-0.39499999999999957</v>
      </c>
      <c r="AN430">
        <f t="shared" si="296"/>
        <v>1.3332419717687531</v>
      </c>
      <c r="AO430">
        <f t="shared" si="297"/>
        <v>2.9784785268860553E-2</v>
      </c>
      <c r="AP430">
        <f t="shared" si="298"/>
        <v>-5.2589670000000321</v>
      </c>
      <c r="AQ430">
        <f t="shared" si="299"/>
        <v>1805.6566950580891</v>
      </c>
      <c r="AS430" s="7">
        <v>14.795999999999999</v>
      </c>
      <c r="AT430">
        <f t="shared" si="300"/>
        <v>1479600</v>
      </c>
      <c r="AU430">
        <f t="shared" si="301"/>
        <v>6.1701443226433561</v>
      </c>
      <c r="AV430">
        <f t="shared" si="302"/>
        <v>-0.39300000000000068</v>
      </c>
      <c r="AW430">
        <f t="shared" si="303"/>
        <v>1.3344422698114602</v>
      </c>
      <c r="AX430">
        <f t="shared" si="304"/>
        <v>2.9784785268860553E-2</v>
      </c>
      <c r="AY430">
        <f t="shared" si="305"/>
        <v>-5.2821720000000321</v>
      </c>
      <c r="AZ430">
        <f t="shared" si="306"/>
        <v>1813.6240893408105</v>
      </c>
      <c r="BB430" s="8" t="s">
        <v>172</v>
      </c>
      <c r="BC430" t="e">
        <f t="shared" si="307"/>
        <v>#VALUE!</v>
      </c>
      <c r="BD430" t="e">
        <f t="shared" si="308"/>
        <v>#VALUE!</v>
      </c>
      <c r="BE430" t="e">
        <f t="shared" si="309"/>
        <v>#VALUE!</v>
      </c>
      <c r="BF430" t="e">
        <f t="shared" si="310"/>
        <v>#VALUE!</v>
      </c>
      <c r="BG430">
        <f t="shared" si="311"/>
        <v>2.9784785268860553E-2</v>
      </c>
      <c r="BH430" t="e">
        <f t="shared" si="312"/>
        <v>#VALUE!</v>
      </c>
      <c r="BI430" t="e">
        <f t="shared" si="313"/>
        <v>#VALUE!</v>
      </c>
    </row>
    <row r="431" spans="1:61" x14ac:dyDescent="0.25">
      <c r="A431">
        <v>67</v>
      </c>
      <c r="B431">
        <v>186.42</v>
      </c>
      <c r="C431">
        <f t="shared" si="270"/>
        <v>1.8641999999999999E-4</v>
      </c>
      <c r="D431">
        <f t="shared" si="271"/>
        <v>-3.7295074963613821</v>
      </c>
      <c r="E431">
        <f t="shared" si="314"/>
        <v>3.5899999999999843E-6</v>
      </c>
      <c r="I431" s="3">
        <v>16.384</v>
      </c>
      <c r="J431">
        <f t="shared" si="272"/>
        <v>1638400</v>
      </c>
      <c r="K431">
        <f t="shared" si="273"/>
        <v>6.2144199392957367</v>
      </c>
      <c r="L431">
        <f t="shared" si="274"/>
        <v>-0.39699999999999847</v>
      </c>
      <c r="M431">
        <f t="shared" si="275"/>
        <v>1.236673757829414</v>
      </c>
      <c r="N431">
        <f t="shared" si="276"/>
        <v>3.048009675933433E-2</v>
      </c>
      <c r="O431">
        <f t="shared" si="277"/>
        <v>-5.8818559999999742</v>
      </c>
      <c r="P431">
        <f t="shared" si="278"/>
        <v>2047.7075741280635</v>
      </c>
      <c r="R431" s="4">
        <v>16.510999999999999</v>
      </c>
      <c r="S431">
        <f t="shared" si="279"/>
        <v>1651100</v>
      </c>
      <c r="T431">
        <f t="shared" si="280"/>
        <v>6.2177733774014952</v>
      </c>
      <c r="U431">
        <f t="shared" si="281"/>
        <v>-0.43299999999999983</v>
      </c>
      <c r="V431">
        <f t="shared" si="282"/>
        <v>1.3536273925218454</v>
      </c>
      <c r="W431">
        <f t="shared" si="283"/>
        <v>3.048009675933433E-2</v>
      </c>
      <c r="X431">
        <f t="shared" si="284"/>
        <v>-5.9274489999999744</v>
      </c>
      <c r="Y431">
        <f t="shared" si="285"/>
        <v>2063.5803073991979</v>
      </c>
      <c r="AA431" s="5">
        <v>15.237</v>
      </c>
      <c r="AB431">
        <f t="shared" si="286"/>
        <v>1523700</v>
      </c>
      <c r="AC431">
        <f t="shared" si="287"/>
        <v>6.1828994675482605</v>
      </c>
      <c r="AD431">
        <f t="shared" si="288"/>
        <v>-0.39700000000000024</v>
      </c>
      <c r="AE431">
        <f t="shared" si="289"/>
        <v>1.3098479404890231</v>
      </c>
      <c r="AF431">
        <f t="shared" si="290"/>
        <v>3.048009675933433E-2</v>
      </c>
      <c r="AG431">
        <f t="shared" si="291"/>
        <v>-5.4700829999999758</v>
      </c>
      <c r="AH431">
        <f t="shared" si="292"/>
        <v>1904.3530460808902</v>
      </c>
      <c r="AJ431" s="6">
        <v>14.353999999999999</v>
      </c>
      <c r="AK431">
        <f t="shared" si="293"/>
        <v>1435400</v>
      </c>
      <c r="AL431">
        <f t="shared" si="294"/>
        <v>6.1569729418962975</v>
      </c>
      <c r="AM431">
        <f t="shared" si="295"/>
        <v>-0.37700000000000067</v>
      </c>
      <c r="AN431">
        <f t="shared" si="296"/>
        <v>1.3391645107032364</v>
      </c>
      <c r="AO431">
        <f t="shared" si="297"/>
        <v>3.048009675933433E-2</v>
      </c>
      <c r="AP431">
        <f t="shared" si="298"/>
        <v>-5.1530859999999779</v>
      </c>
      <c r="AQ431">
        <f t="shared" si="299"/>
        <v>1793.9938060933976</v>
      </c>
      <c r="AS431" s="7">
        <v>14.417</v>
      </c>
      <c r="AT431">
        <f t="shared" si="300"/>
        <v>1441700</v>
      </c>
      <c r="AU431">
        <f t="shared" si="301"/>
        <v>6.1588748984559967</v>
      </c>
      <c r="AV431">
        <f t="shared" si="302"/>
        <v>-0.37899999999999956</v>
      </c>
      <c r="AW431">
        <f t="shared" si="303"/>
        <v>1.3332373196077283</v>
      </c>
      <c r="AX431">
        <f t="shared" si="304"/>
        <v>3.048009675933433E-2</v>
      </c>
      <c r="AY431">
        <f t="shared" si="305"/>
        <v>-5.1757029999999773</v>
      </c>
      <c r="AZ431">
        <f t="shared" si="306"/>
        <v>1801.867681653094</v>
      </c>
      <c r="BB431" s="8" t="s">
        <v>173</v>
      </c>
      <c r="BC431" t="e">
        <f t="shared" si="307"/>
        <v>#VALUE!</v>
      </c>
      <c r="BD431" t="e">
        <f t="shared" si="308"/>
        <v>#VALUE!</v>
      </c>
      <c r="BE431" t="e">
        <f t="shared" si="309"/>
        <v>#VALUE!</v>
      </c>
      <c r="BF431" t="e">
        <f t="shared" si="310"/>
        <v>#VALUE!</v>
      </c>
      <c r="BG431">
        <f t="shared" si="311"/>
        <v>3.048009675933433E-2</v>
      </c>
      <c r="BH431" t="e">
        <f t="shared" si="312"/>
        <v>#VALUE!</v>
      </c>
      <c r="BI431" t="e">
        <f t="shared" si="313"/>
        <v>#VALUE!</v>
      </c>
    </row>
    <row r="432" spans="1:61" x14ac:dyDescent="0.25">
      <c r="A432">
        <v>68</v>
      </c>
      <c r="B432">
        <v>190.02</v>
      </c>
      <c r="C432">
        <f t="shared" si="270"/>
        <v>1.9002E-4</v>
      </c>
      <c r="D432">
        <f t="shared" si="271"/>
        <v>-3.7212006862444444</v>
      </c>
      <c r="E432">
        <f t="shared" si="314"/>
        <v>3.6000000000000062E-6</v>
      </c>
      <c r="I432" s="3">
        <v>16.001000000000001</v>
      </c>
      <c r="J432">
        <f t="shared" si="272"/>
        <v>1600100.0000000002</v>
      </c>
      <c r="K432">
        <f t="shared" si="273"/>
        <v>6.2041471252128479</v>
      </c>
      <c r="L432">
        <f t="shared" si="274"/>
        <v>-0.38299999999999912</v>
      </c>
      <c r="M432">
        <f t="shared" si="275"/>
        <v>1.2806303862470763</v>
      </c>
      <c r="N432">
        <f t="shared" si="276"/>
        <v>3.1178497967726815E-2</v>
      </c>
      <c r="O432">
        <f t="shared" si="277"/>
        <v>-5.760360000000011</v>
      </c>
      <c r="P432">
        <f t="shared" si="278"/>
        <v>2038.4587742212432</v>
      </c>
      <c r="R432" s="4">
        <v>16.088999999999999</v>
      </c>
      <c r="S432">
        <f t="shared" si="279"/>
        <v>1608899.9999999998</v>
      </c>
      <c r="T432">
        <f t="shared" si="280"/>
        <v>6.2065290516827307</v>
      </c>
      <c r="U432">
        <f t="shared" si="281"/>
        <v>-0.4220000000000006</v>
      </c>
      <c r="V432">
        <f t="shared" si="282"/>
        <v>1.3346288835083586</v>
      </c>
      <c r="W432">
        <f t="shared" si="283"/>
        <v>3.1178497967726815E-2</v>
      </c>
      <c r="X432">
        <f t="shared" si="284"/>
        <v>-5.792040000000009</v>
      </c>
      <c r="Y432">
        <f t="shared" si="285"/>
        <v>2049.6695968030481</v>
      </c>
      <c r="AA432" s="5">
        <v>14.86</v>
      </c>
      <c r="AB432">
        <f t="shared" si="286"/>
        <v>1486000</v>
      </c>
      <c r="AC432">
        <f t="shared" si="287"/>
        <v>6.1720188094245563</v>
      </c>
      <c r="AD432">
        <f t="shared" si="288"/>
        <v>-0.37700000000000067</v>
      </c>
      <c r="AE432">
        <f t="shared" si="289"/>
        <v>1.3324313279371112</v>
      </c>
      <c r="AF432">
        <f t="shared" si="290"/>
        <v>3.1178497967726815E-2</v>
      </c>
      <c r="AG432">
        <f t="shared" si="291"/>
        <v>-5.3496000000000095</v>
      </c>
      <c r="AH432">
        <f t="shared" si="292"/>
        <v>1893.1002677912422</v>
      </c>
      <c r="AJ432" s="6">
        <v>13.991</v>
      </c>
      <c r="AK432">
        <f t="shared" si="293"/>
        <v>1399100</v>
      </c>
      <c r="AL432">
        <f t="shared" si="294"/>
        <v>6.145848756590544</v>
      </c>
      <c r="AM432">
        <f t="shared" si="295"/>
        <v>-0.36299999999999955</v>
      </c>
      <c r="AN432">
        <f t="shared" si="296"/>
        <v>1.3303300179655133</v>
      </c>
      <c r="AO432">
        <f t="shared" si="297"/>
        <v>3.1178497967726815E-2</v>
      </c>
      <c r="AP432">
        <f t="shared" si="298"/>
        <v>-5.036760000000009</v>
      </c>
      <c r="AQ432">
        <f t="shared" si="299"/>
        <v>1782.3933947959135</v>
      </c>
      <c r="AS432" s="7">
        <v>14.054</v>
      </c>
      <c r="AT432">
        <f t="shared" si="300"/>
        <v>1405400</v>
      </c>
      <c r="AU432">
        <f t="shared" si="301"/>
        <v>6.1477999492012003</v>
      </c>
      <c r="AV432">
        <f t="shared" si="302"/>
        <v>-0.36299999999999955</v>
      </c>
      <c r="AW432">
        <f t="shared" si="303"/>
        <v>1.3359529628847231</v>
      </c>
      <c r="AX432">
        <f t="shared" si="304"/>
        <v>3.1178497967726815E-2</v>
      </c>
      <c r="AY432">
        <f t="shared" si="305"/>
        <v>-5.0594400000000084</v>
      </c>
      <c r="AZ432">
        <f t="shared" si="306"/>
        <v>1790.4193245987967</v>
      </c>
      <c r="BB432" s="8" t="s">
        <v>174</v>
      </c>
      <c r="BC432" t="e">
        <f t="shared" si="307"/>
        <v>#VALUE!</v>
      </c>
      <c r="BD432" t="e">
        <f t="shared" si="308"/>
        <v>#VALUE!</v>
      </c>
      <c r="BE432" t="e">
        <f t="shared" si="309"/>
        <v>#VALUE!</v>
      </c>
      <c r="BF432" t="e">
        <f t="shared" si="310"/>
        <v>#VALUE!</v>
      </c>
      <c r="BG432">
        <f t="shared" si="311"/>
        <v>3.1178497967726815E-2</v>
      </c>
      <c r="BH432" t="e">
        <f t="shared" si="312"/>
        <v>#VALUE!</v>
      </c>
      <c r="BI432" t="e">
        <f t="shared" si="313"/>
        <v>#VALUE!</v>
      </c>
    </row>
    <row r="433" spans="1:61" x14ac:dyDescent="0.25">
      <c r="A433">
        <v>69</v>
      </c>
      <c r="B433">
        <v>193.62</v>
      </c>
      <c r="C433">
        <f t="shared" si="270"/>
        <v>1.9362000000000001E-4</v>
      </c>
      <c r="D433">
        <f t="shared" si="271"/>
        <v>-3.7130497842124512</v>
      </c>
      <c r="E433">
        <f t="shared" si="314"/>
        <v>3.6000000000000062E-6</v>
      </c>
      <c r="I433" s="3">
        <v>15.621</v>
      </c>
      <c r="J433">
        <f t="shared" si="272"/>
        <v>1562100</v>
      </c>
      <c r="K433">
        <f t="shared" si="273"/>
        <v>6.1937088323953544</v>
      </c>
      <c r="L433">
        <f t="shared" si="274"/>
        <v>-0.38000000000000078</v>
      </c>
      <c r="M433">
        <f t="shared" si="275"/>
        <v>1.2976105269410425</v>
      </c>
      <c r="N433">
        <f t="shared" si="276"/>
        <v>3.187977445850057E-2</v>
      </c>
      <c r="O433">
        <f t="shared" si="277"/>
        <v>-5.6235600000000101</v>
      </c>
      <c r="P433">
        <f t="shared" si="278"/>
        <v>2027.7506156137399</v>
      </c>
      <c r="R433" s="4">
        <v>15.691000000000001</v>
      </c>
      <c r="S433">
        <f t="shared" si="279"/>
        <v>1569100</v>
      </c>
      <c r="T433">
        <f t="shared" si="280"/>
        <v>6.1956506224041856</v>
      </c>
      <c r="U433">
        <f t="shared" si="281"/>
        <v>-0.39799999999999791</v>
      </c>
      <c r="V433">
        <f t="shared" si="282"/>
        <v>1.327001392825917</v>
      </c>
      <c r="W433">
        <f t="shared" si="283"/>
        <v>3.187977445850057E-2</v>
      </c>
      <c r="X433">
        <f t="shared" si="284"/>
        <v>-5.64876000000001</v>
      </c>
      <c r="Y433">
        <f t="shared" si="285"/>
        <v>2036.8372645538184</v>
      </c>
      <c r="AA433" s="5">
        <v>14.493</v>
      </c>
      <c r="AB433">
        <f t="shared" si="286"/>
        <v>1449300</v>
      </c>
      <c r="AC433">
        <f t="shared" si="287"/>
        <v>6.1611582922061823</v>
      </c>
      <c r="AD433">
        <f t="shared" si="288"/>
        <v>-0.3669999999999991</v>
      </c>
      <c r="AE433">
        <f t="shared" si="289"/>
        <v>1.3082571534162724</v>
      </c>
      <c r="AF433">
        <f t="shared" si="290"/>
        <v>3.187977445850057E-2</v>
      </c>
      <c r="AG433">
        <f t="shared" si="291"/>
        <v>-5.217480000000009</v>
      </c>
      <c r="AH433">
        <f t="shared" si="292"/>
        <v>1881.3257584079083</v>
      </c>
      <c r="AJ433" s="6">
        <v>13.646000000000001</v>
      </c>
      <c r="AK433">
        <f t="shared" si="293"/>
        <v>1364600</v>
      </c>
      <c r="AL433">
        <f t="shared" si="294"/>
        <v>6.1350053669438873</v>
      </c>
      <c r="AM433">
        <f t="shared" si="295"/>
        <v>-0.34499999999999886</v>
      </c>
      <c r="AN433">
        <f t="shared" si="296"/>
        <v>1.3337142233284958</v>
      </c>
      <c r="AO433">
        <f t="shared" si="297"/>
        <v>3.187977445850057E-2</v>
      </c>
      <c r="AP433">
        <f t="shared" si="298"/>
        <v>-4.912560000000008</v>
      </c>
      <c r="AQ433">
        <f t="shared" si="299"/>
        <v>1771.3773062329619</v>
      </c>
      <c r="AS433" s="7">
        <v>13.706</v>
      </c>
      <c r="AT433">
        <f t="shared" si="300"/>
        <v>1370600</v>
      </c>
      <c r="AU433">
        <f t="shared" si="301"/>
        <v>6.1369107274813759</v>
      </c>
      <c r="AV433">
        <f t="shared" si="302"/>
        <v>-0.34800000000000075</v>
      </c>
      <c r="AW433">
        <f t="shared" si="303"/>
        <v>1.3278033004696139</v>
      </c>
      <c r="AX433">
        <f t="shared" si="304"/>
        <v>3.187977445850057E-2</v>
      </c>
      <c r="AY433">
        <f t="shared" si="305"/>
        <v>-4.9341600000000083</v>
      </c>
      <c r="AZ433">
        <f t="shared" si="306"/>
        <v>1779.1658624673148</v>
      </c>
      <c r="BB433" s="8" t="s">
        <v>175</v>
      </c>
      <c r="BC433" t="e">
        <f t="shared" si="307"/>
        <v>#VALUE!</v>
      </c>
      <c r="BD433" t="e">
        <f t="shared" si="308"/>
        <v>#VALUE!</v>
      </c>
      <c r="BE433" t="e">
        <f t="shared" si="309"/>
        <v>#VALUE!</v>
      </c>
      <c r="BF433" t="e">
        <f t="shared" si="310"/>
        <v>#VALUE!</v>
      </c>
      <c r="BG433">
        <f t="shared" si="311"/>
        <v>3.187977445850057E-2</v>
      </c>
      <c r="BH433" t="e">
        <f t="shared" si="312"/>
        <v>#VALUE!</v>
      </c>
      <c r="BI433" t="e">
        <f t="shared" si="313"/>
        <v>#VALUE!</v>
      </c>
    </row>
    <row r="434" spans="1:61" x14ac:dyDescent="0.25">
      <c r="A434">
        <v>70</v>
      </c>
      <c r="B434">
        <v>197.24</v>
      </c>
      <c r="C434">
        <f t="shared" si="270"/>
        <v>1.9724E-4</v>
      </c>
      <c r="D434">
        <f t="shared" si="271"/>
        <v>-3.7050050061408997</v>
      </c>
      <c r="E434">
        <f t="shared" si="314"/>
        <v>3.6199999999999958E-6</v>
      </c>
      <c r="I434" s="3">
        <v>15.25</v>
      </c>
      <c r="J434">
        <f t="shared" si="272"/>
        <v>1525000</v>
      </c>
      <c r="K434">
        <f t="shared" si="273"/>
        <v>6.1832698436828046</v>
      </c>
      <c r="L434">
        <f t="shared" si="274"/>
        <v>-0.37100000000000044</v>
      </c>
      <c r="M434">
        <f t="shared" si="275"/>
        <v>1.3357257397022075</v>
      </c>
      <c r="N434">
        <f t="shared" si="276"/>
        <v>3.2583710977837826E-2</v>
      </c>
      <c r="O434">
        <f t="shared" si="277"/>
        <v>-5.520499999999994</v>
      </c>
      <c r="P434">
        <f t="shared" si="278"/>
        <v>2016.6026394373857</v>
      </c>
      <c r="R434" s="4">
        <v>15.31</v>
      </c>
      <c r="S434">
        <f t="shared" si="279"/>
        <v>1531000</v>
      </c>
      <c r="T434">
        <f t="shared" si="280"/>
        <v>6.1849751906982613</v>
      </c>
      <c r="U434">
        <f t="shared" si="281"/>
        <v>-0.38100000000000023</v>
      </c>
      <c r="V434">
        <f t="shared" si="282"/>
        <v>1.3341066798081513</v>
      </c>
      <c r="W434">
        <f t="shared" si="283"/>
        <v>3.2583710977837826E-2</v>
      </c>
      <c r="X434">
        <f t="shared" si="284"/>
        <v>-5.5422199999999933</v>
      </c>
      <c r="Y434">
        <f t="shared" si="285"/>
        <v>2024.5368137564838</v>
      </c>
      <c r="AA434" s="5">
        <v>14.146000000000001</v>
      </c>
      <c r="AB434">
        <f t="shared" si="286"/>
        <v>1414600</v>
      </c>
      <c r="AC434">
        <f t="shared" si="287"/>
        <v>6.1506336537464286</v>
      </c>
      <c r="AD434">
        <f t="shared" si="288"/>
        <v>-0.34699999999999953</v>
      </c>
      <c r="AE434">
        <f t="shared" si="289"/>
        <v>1.2899298847138225</v>
      </c>
      <c r="AF434">
        <f t="shared" si="290"/>
        <v>3.2583710977837826E-2</v>
      </c>
      <c r="AG434">
        <f t="shared" si="291"/>
        <v>-5.120851999999994</v>
      </c>
      <c r="AH434">
        <f t="shared" si="292"/>
        <v>1870.6138319659844</v>
      </c>
      <c r="AJ434" s="6">
        <v>13.313000000000001</v>
      </c>
      <c r="AK434">
        <f t="shared" si="293"/>
        <v>1331300</v>
      </c>
      <c r="AL434">
        <f t="shared" si="294"/>
        <v>6.1242759320063378</v>
      </c>
      <c r="AM434">
        <f t="shared" si="295"/>
        <v>-0.33300000000000018</v>
      </c>
      <c r="AN434">
        <f t="shared" si="296"/>
        <v>1.3293277665242049</v>
      </c>
      <c r="AO434">
        <f t="shared" si="297"/>
        <v>3.2583710977837826E-2</v>
      </c>
      <c r="AP434">
        <f t="shared" si="298"/>
        <v>-4.8193059999999948</v>
      </c>
      <c r="AQ434">
        <f t="shared" si="299"/>
        <v>1760.4610451691751</v>
      </c>
      <c r="AS434" s="7">
        <v>13.372999999999999</v>
      </c>
      <c r="AT434">
        <f t="shared" si="300"/>
        <v>1337300</v>
      </c>
      <c r="AU434">
        <f t="shared" si="301"/>
        <v>6.1262288446064241</v>
      </c>
      <c r="AV434">
        <f t="shared" si="302"/>
        <v>-0.33300000000000018</v>
      </c>
      <c r="AW434">
        <f t="shared" si="303"/>
        <v>1.3317153729691462</v>
      </c>
      <c r="AX434">
        <f t="shared" si="304"/>
        <v>3.2583710977837826E-2</v>
      </c>
      <c r="AY434">
        <f t="shared" si="305"/>
        <v>-4.8410259999999941</v>
      </c>
      <c r="AZ434">
        <f t="shared" si="306"/>
        <v>1768.3952194882727</v>
      </c>
      <c r="BB434" s="8" t="s">
        <v>176</v>
      </c>
      <c r="BC434" t="e">
        <f t="shared" si="307"/>
        <v>#VALUE!</v>
      </c>
      <c r="BD434" t="e">
        <f t="shared" si="308"/>
        <v>#VALUE!</v>
      </c>
      <c r="BE434" t="e">
        <f t="shared" si="309"/>
        <v>#VALUE!</v>
      </c>
      <c r="BF434" t="e">
        <f t="shared" si="310"/>
        <v>#VALUE!</v>
      </c>
      <c r="BG434">
        <f t="shared" si="311"/>
        <v>3.2583710977837826E-2</v>
      </c>
      <c r="BH434" t="e">
        <f t="shared" si="312"/>
        <v>#VALUE!</v>
      </c>
      <c r="BI434" t="e">
        <f t="shared" si="313"/>
        <v>#VALUE!</v>
      </c>
    </row>
    <row r="435" spans="1:61" x14ac:dyDescent="0.25">
      <c r="A435">
        <v>71</v>
      </c>
      <c r="B435">
        <v>200.86</v>
      </c>
      <c r="C435">
        <f t="shared" si="270"/>
        <v>2.0086000000000003E-4</v>
      </c>
      <c r="D435">
        <f t="shared" si="271"/>
        <v>-3.6971065416434947</v>
      </c>
      <c r="E435">
        <f t="shared" si="314"/>
        <v>3.6200000000000229E-6</v>
      </c>
      <c r="I435" s="3">
        <v>14.884</v>
      </c>
      <c r="J435">
        <f t="shared" si="272"/>
        <v>1488400</v>
      </c>
      <c r="K435">
        <f t="shared" si="273"/>
        <v>6.1727196613494968</v>
      </c>
      <c r="L435">
        <f t="shared" si="274"/>
        <v>-0.36599999999999966</v>
      </c>
      <c r="M435">
        <f t="shared" si="275"/>
        <v>1.3170556505027753</v>
      </c>
      <c r="N435">
        <f t="shared" si="276"/>
        <v>3.3290091521516574E-2</v>
      </c>
      <c r="O435">
        <f t="shared" si="277"/>
        <v>-5.3880080000000339</v>
      </c>
      <c r="P435">
        <f t="shared" si="278"/>
        <v>2004.3271689800035</v>
      </c>
      <c r="R435" s="4">
        <v>14.943</v>
      </c>
      <c r="S435">
        <f t="shared" si="279"/>
        <v>1494300</v>
      </c>
      <c r="T435">
        <f t="shared" si="280"/>
        <v>6.1744377964520458</v>
      </c>
      <c r="U435">
        <f t="shared" si="281"/>
        <v>-0.36700000000000088</v>
      </c>
      <c r="V435">
        <f t="shared" si="282"/>
        <v>1.3385763478200088</v>
      </c>
      <c r="W435">
        <f t="shared" si="283"/>
        <v>3.3290091521516574E-2</v>
      </c>
      <c r="X435">
        <f t="shared" si="284"/>
        <v>-5.4093660000000341</v>
      </c>
      <c r="Y435">
        <f t="shared" si="285"/>
        <v>2012.272298177116</v>
      </c>
      <c r="AA435" s="5">
        <v>13.818</v>
      </c>
      <c r="AB435">
        <f t="shared" si="286"/>
        <v>1381800</v>
      </c>
      <c r="AC435">
        <f t="shared" si="287"/>
        <v>6.1404451883478748</v>
      </c>
      <c r="AD435">
        <f t="shared" si="288"/>
        <v>-0.32800000000000118</v>
      </c>
      <c r="AE435">
        <f t="shared" si="289"/>
        <v>1.2709571670353907</v>
      </c>
      <c r="AF435">
        <f t="shared" si="290"/>
        <v>3.3290091521516574E-2</v>
      </c>
      <c r="AG435">
        <f t="shared" si="291"/>
        <v>-5.002116000000032</v>
      </c>
      <c r="AH435">
        <f t="shared" si="292"/>
        <v>1860.7761906050584</v>
      </c>
      <c r="AJ435" s="6">
        <v>12.994999999999999</v>
      </c>
      <c r="AK435">
        <f t="shared" si="293"/>
        <v>1299500</v>
      </c>
      <c r="AL435">
        <f t="shared" si="294"/>
        <v>6.1137762838370318</v>
      </c>
      <c r="AM435">
        <f t="shared" si="295"/>
        <v>-0.31800000000000139</v>
      </c>
      <c r="AN435">
        <f t="shared" si="296"/>
        <v>1.3568339928083477</v>
      </c>
      <c r="AO435">
        <f t="shared" si="297"/>
        <v>3.3290091521516574E-2</v>
      </c>
      <c r="AP435">
        <f t="shared" si="298"/>
        <v>-4.7041900000000298</v>
      </c>
      <c r="AQ435">
        <f t="shared" si="299"/>
        <v>1749.9483714656778</v>
      </c>
      <c r="AS435" s="7">
        <v>13.053000000000001</v>
      </c>
      <c r="AT435">
        <f t="shared" si="300"/>
        <v>1305300</v>
      </c>
      <c r="AU435">
        <f t="shared" si="301"/>
        <v>6.115710338012379</v>
      </c>
      <c r="AV435">
        <f t="shared" si="302"/>
        <v>-0.31999999999999851</v>
      </c>
      <c r="AW435">
        <f t="shared" si="303"/>
        <v>1.3332059896440334</v>
      </c>
      <c r="AX435">
        <f t="shared" si="304"/>
        <v>3.3290091521516574E-2</v>
      </c>
      <c r="AY435">
        <f t="shared" si="305"/>
        <v>-4.7251860000000301</v>
      </c>
      <c r="AZ435">
        <f t="shared" si="306"/>
        <v>1757.7588374560594</v>
      </c>
      <c r="BB435" s="8" t="s">
        <v>177</v>
      </c>
      <c r="BC435" t="e">
        <f t="shared" si="307"/>
        <v>#VALUE!</v>
      </c>
      <c r="BD435" t="e">
        <f t="shared" si="308"/>
        <v>#VALUE!</v>
      </c>
      <c r="BE435" t="e">
        <f t="shared" si="309"/>
        <v>#VALUE!</v>
      </c>
      <c r="BF435" t="e">
        <f t="shared" si="310"/>
        <v>#VALUE!</v>
      </c>
      <c r="BG435">
        <f t="shared" si="311"/>
        <v>3.3290091521516574E-2</v>
      </c>
      <c r="BH435" t="e">
        <f t="shared" si="312"/>
        <v>#VALUE!</v>
      </c>
      <c r="BI435" t="e">
        <f t="shared" si="313"/>
        <v>#VALUE!</v>
      </c>
    </row>
    <row r="436" spans="1:61" x14ac:dyDescent="0.25">
      <c r="A436">
        <v>72</v>
      </c>
      <c r="B436">
        <v>204.49</v>
      </c>
      <c r="C436">
        <f t="shared" si="270"/>
        <v>2.0449000000000002E-4</v>
      </c>
      <c r="D436">
        <f t="shared" si="271"/>
        <v>-3.6893279250698763</v>
      </c>
      <c r="E436">
        <f t="shared" si="314"/>
        <v>3.6299999999999907E-6</v>
      </c>
      <c r="I436" s="3">
        <v>14.537000000000001</v>
      </c>
      <c r="J436">
        <f t="shared" si="272"/>
        <v>1453700</v>
      </c>
      <c r="K436">
        <f t="shared" si="273"/>
        <v>6.1624747904381181</v>
      </c>
      <c r="L436">
        <f t="shared" si="274"/>
        <v>-0.34699999999999953</v>
      </c>
      <c r="M436">
        <f t="shared" si="275"/>
        <v>1.3330004681295828</v>
      </c>
      <c r="N436">
        <f t="shared" si="276"/>
        <v>3.3998699402935234E-2</v>
      </c>
      <c r="O436">
        <f t="shared" si="277"/>
        <v>-5.276930999999986</v>
      </c>
      <c r="P436">
        <f t="shared" si="278"/>
        <v>1992.9773320801874</v>
      </c>
      <c r="R436" s="4">
        <v>14.589</v>
      </c>
      <c r="S436">
        <f t="shared" si="279"/>
        <v>1458900</v>
      </c>
      <c r="T436">
        <f t="shared" si="280"/>
        <v>6.1640255242878395</v>
      </c>
      <c r="U436">
        <f t="shared" si="281"/>
        <v>-0.3539999999999992</v>
      </c>
      <c r="V436">
        <f t="shared" si="282"/>
        <v>1.3441460648162145</v>
      </c>
      <c r="W436">
        <f t="shared" si="283"/>
        <v>3.3998699402935234E-2</v>
      </c>
      <c r="X436">
        <f t="shared" si="284"/>
        <v>-5.2958069999999866</v>
      </c>
      <c r="Y436">
        <f t="shared" si="285"/>
        <v>2000.1063697955462</v>
      </c>
      <c r="AA436" s="5">
        <v>13.507</v>
      </c>
      <c r="AB436">
        <f t="shared" si="286"/>
        <v>1350700</v>
      </c>
      <c r="AC436">
        <f t="shared" si="287"/>
        <v>6.1305588998640141</v>
      </c>
      <c r="AD436">
        <f t="shared" si="288"/>
        <v>-0.31099999999999994</v>
      </c>
      <c r="AE436">
        <f t="shared" si="289"/>
        <v>1.2808082961482805</v>
      </c>
      <c r="AF436">
        <f t="shared" si="290"/>
        <v>3.3998699402935234E-2</v>
      </c>
      <c r="AG436">
        <f t="shared" si="291"/>
        <v>-4.9030409999999875</v>
      </c>
      <c r="AH436">
        <f t="shared" si="292"/>
        <v>1851.7675465644281</v>
      </c>
      <c r="AJ436" s="6">
        <v>12.683</v>
      </c>
      <c r="AK436">
        <f t="shared" si="293"/>
        <v>1268300</v>
      </c>
      <c r="AL436">
        <f t="shared" si="294"/>
        <v>6.1032219924529238</v>
      </c>
      <c r="AM436">
        <f t="shared" si="295"/>
        <v>-0.31199999999999939</v>
      </c>
      <c r="AN436">
        <f t="shared" si="296"/>
        <v>1.3696181385537927</v>
      </c>
      <c r="AO436">
        <f t="shared" si="297"/>
        <v>3.3998699402935234E-2</v>
      </c>
      <c r="AP436">
        <f t="shared" si="298"/>
        <v>-4.6039289999999884</v>
      </c>
      <c r="AQ436">
        <f t="shared" si="299"/>
        <v>1738.7997181518206</v>
      </c>
      <c r="AS436" s="7">
        <v>12.744999999999999</v>
      </c>
      <c r="AT436">
        <f t="shared" si="300"/>
        <v>1274500</v>
      </c>
      <c r="AU436">
        <f t="shared" si="301"/>
        <v>6.1053398398052865</v>
      </c>
      <c r="AV436">
        <f t="shared" si="302"/>
        <v>-0.30800000000000161</v>
      </c>
      <c r="AW436">
        <f t="shared" si="303"/>
        <v>1.3583076960002041</v>
      </c>
      <c r="AX436">
        <f t="shared" si="304"/>
        <v>3.3998699402935234E-2</v>
      </c>
      <c r="AY436">
        <f t="shared" si="305"/>
        <v>-4.6264349999999883</v>
      </c>
      <c r="AZ436">
        <f t="shared" si="306"/>
        <v>1747.2997246585946</v>
      </c>
      <c r="BB436" s="8">
        <v>10.039999999999999</v>
      </c>
      <c r="BC436">
        <f t="shared" si="307"/>
        <v>1003999.9999999999</v>
      </c>
      <c r="BD436">
        <f t="shared" si="308"/>
        <v>6.0017337128090009</v>
      </c>
      <c r="BE436" t="e">
        <f t="shared" si="309"/>
        <v>#VALUE!</v>
      </c>
      <c r="BF436">
        <f t="shared" si="310"/>
        <v>1.3576367498503166</v>
      </c>
      <c r="BG436">
        <f t="shared" si="311"/>
        <v>3.3998699402935234E-2</v>
      </c>
      <c r="BH436">
        <f t="shared" si="312"/>
        <v>-3.6445199999999902</v>
      </c>
      <c r="BI436">
        <f t="shared" si="313"/>
        <v>1376.4526665807994</v>
      </c>
    </row>
    <row r="437" spans="1:61" x14ac:dyDescent="0.25">
      <c r="A437">
        <v>73</v>
      </c>
      <c r="B437">
        <v>208.12</v>
      </c>
      <c r="C437">
        <f t="shared" si="270"/>
        <v>2.0812000000000001E-4</v>
      </c>
      <c r="D437">
        <f t="shared" si="271"/>
        <v>-3.681686182776001</v>
      </c>
      <c r="E437">
        <f t="shared" si="314"/>
        <v>3.6299999999999907E-6</v>
      </c>
      <c r="I437" s="3">
        <v>14.2</v>
      </c>
      <c r="J437">
        <f t="shared" si="272"/>
        <v>1420000</v>
      </c>
      <c r="K437">
        <f t="shared" si="273"/>
        <v>6.1522883443830567</v>
      </c>
      <c r="L437">
        <f t="shared" si="274"/>
        <v>-0.33700000000000152</v>
      </c>
      <c r="M437">
        <f t="shared" si="275"/>
        <v>1.3473361710866887</v>
      </c>
      <c r="N437">
        <f t="shared" si="276"/>
        <v>3.4709317321261646E-2</v>
      </c>
      <c r="O437">
        <f t="shared" si="277"/>
        <v>-5.154599999999987</v>
      </c>
      <c r="P437">
        <f t="shared" si="278"/>
        <v>1981.3338320428018</v>
      </c>
      <c r="R437" s="4">
        <v>14.247999999999999</v>
      </c>
      <c r="S437">
        <f t="shared" si="279"/>
        <v>1424800</v>
      </c>
      <c r="T437">
        <f t="shared" si="280"/>
        <v>6.1537539064551874</v>
      </c>
      <c r="U437">
        <f t="shared" si="281"/>
        <v>-0.34100000000000108</v>
      </c>
      <c r="V437">
        <f t="shared" si="282"/>
        <v>1.3302825019577769</v>
      </c>
      <c r="W437">
        <f t="shared" si="283"/>
        <v>3.4709317321261646E-2</v>
      </c>
      <c r="X437">
        <f t="shared" si="284"/>
        <v>-5.1720239999999871</v>
      </c>
      <c r="Y437">
        <f t="shared" si="285"/>
        <v>1988.0312985173127</v>
      </c>
      <c r="AA437" s="5">
        <v>13.206</v>
      </c>
      <c r="AB437">
        <f t="shared" si="286"/>
        <v>1320600</v>
      </c>
      <c r="AC437">
        <f t="shared" si="287"/>
        <v>6.1207712929369915</v>
      </c>
      <c r="AD437">
        <f t="shared" si="288"/>
        <v>-0.30100000000000016</v>
      </c>
      <c r="AE437">
        <f t="shared" si="289"/>
        <v>1.2930793340672706</v>
      </c>
      <c r="AF437">
        <f t="shared" si="290"/>
        <v>3.4709317321261646E-2</v>
      </c>
      <c r="AG437">
        <f t="shared" si="291"/>
        <v>-4.7937779999999872</v>
      </c>
      <c r="AH437">
        <f t="shared" si="292"/>
        <v>1842.6404637998057</v>
      </c>
      <c r="AJ437" s="6">
        <v>12.381</v>
      </c>
      <c r="AK437">
        <f t="shared" si="293"/>
        <v>1238100</v>
      </c>
      <c r="AL437">
        <f t="shared" si="294"/>
        <v>6.0927557235970786</v>
      </c>
      <c r="AM437">
        <f t="shared" si="295"/>
        <v>-0.3019999999999996</v>
      </c>
      <c r="AN437">
        <f t="shared" si="296"/>
        <v>1.361146839143405</v>
      </c>
      <c r="AO437">
        <f t="shared" si="297"/>
        <v>3.4709317321261646E-2</v>
      </c>
      <c r="AP437">
        <f t="shared" si="298"/>
        <v>-4.4943029999999888</v>
      </c>
      <c r="AQ437">
        <f t="shared" si="299"/>
        <v>1727.5277587691501</v>
      </c>
      <c r="AS437" s="7">
        <v>12.444000000000001</v>
      </c>
      <c r="AT437">
        <f t="shared" si="300"/>
        <v>1244400</v>
      </c>
      <c r="AU437">
        <f t="shared" si="301"/>
        <v>6.0949600024366655</v>
      </c>
      <c r="AV437">
        <f t="shared" si="302"/>
        <v>-0.30099999999999838</v>
      </c>
      <c r="AW437">
        <f t="shared" si="303"/>
        <v>1.3399038020616563</v>
      </c>
      <c r="AX437">
        <f t="shared" si="304"/>
        <v>3.4709317321261646E-2</v>
      </c>
      <c r="AY437">
        <f t="shared" si="305"/>
        <v>-4.517171999999988</v>
      </c>
      <c r="AZ437">
        <f t="shared" si="306"/>
        <v>1736.3181835169455</v>
      </c>
      <c r="BB437" s="8">
        <v>9.8030000000000008</v>
      </c>
      <c r="BC437">
        <f t="shared" si="307"/>
        <v>980300.00000000012</v>
      </c>
      <c r="BD437">
        <f t="shared" si="308"/>
        <v>5.9913590026379504</v>
      </c>
      <c r="BE437">
        <f t="shared" si="309"/>
        <v>-0.23699999999999832</v>
      </c>
      <c r="BF437">
        <f t="shared" si="310"/>
        <v>1.3609536561866915</v>
      </c>
      <c r="BG437">
        <f t="shared" si="311"/>
        <v>3.4709317321261646E-2</v>
      </c>
      <c r="BH437">
        <f t="shared" si="312"/>
        <v>-3.5584889999999914</v>
      </c>
      <c r="BI437">
        <f t="shared" si="313"/>
        <v>1367.8179968672951</v>
      </c>
    </row>
    <row r="438" spans="1:61" x14ac:dyDescent="0.25">
      <c r="A438">
        <v>74</v>
      </c>
      <c r="B438">
        <v>211.75</v>
      </c>
      <c r="C438">
        <f t="shared" si="270"/>
        <v>2.1175E-4</v>
      </c>
      <c r="D438">
        <f t="shared" si="271"/>
        <v>-3.6741765809972553</v>
      </c>
      <c r="E438">
        <f t="shared" si="314"/>
        <v>3.6299999999999907E-6</v>
      </c>
      <c r="I438" s="3">
        <v>13.872999999999999</v>
      </c>
      <c r="J438">
        <f t="shared" si="272"/>
        <v>1387300</v>
      </c>
      <c r="K438">
        <f t="shared" si="273"/>
        <v>6.1421703862760957</v>
      </c>
      <c r="L438">
        <f t="shared" si="274"/>
        <v>-0.32699999999999996</v>
      </c>
      <c r="M438">
        <f t="shared" si="275"/>
        <v>1.3946441321420449</v>
      </c>
      <c r="N438">
        <f t="shared" si="276"/>
        <v>3.5421727429681943E-2</v>
      </c>
      <c r="O438">
        <f t="shared" si="277"/>
        <v>-5.0358989999999872</v>
      </c>
      <c r="P438">
        <f t="shared" si="278"/>
        <v>1969.4696790401711</v>
      </c>
      <c r="R438" s="4">
        <v>13.923999999999999</v>
      </c>
      <c r="S438">
        <f t="shared" si="279"/>
        <v>1392400</v>
      </c>
      <c r="T438">
        <f t="shared" si="280"/>
        <v>6.143764014612251</v>
      </c>
      <c r="U438">
        <f t="shared" si="281"/>
        <v>-0.32399999999999984</v>
      </c>
      <c r="V438">
        <f t="shared" si="282"/>
        <v>1.3159757387255753</v>
      </c>
      <c r="W438">
        <f t="shared" si="283"/>
        <v>3.5421727429681943E-2</v>
      </c>
      <c r="X438">
        <f t="shared" si="284"/>
        <v>-5.0544119999999868</v>
      </c>
      <c r="Y438">
        <f t="shared" si="285"/>
        <v>1976.7098544622891</v>
      </c>
      <c r="AA438" s="5">
        <v>12.914</v>
      </c>
      <c r="AB438">
        <f t="shared" si="286"/>
        <v>1291400</v>
      </c>
      <c r="AC438">
        <f t="shared" si="287"/>
        <v>6.1110607820698206</v>
      </c>
      <c r="AD438">
        <f t="shared" si="288"/>
        <v>-0.29199999999999982</v>
      </c>
      <c r="AE438">
        <f t="shared" si="289"/>
        <v>1.2849628023736297</v>
      </c>
      <c r="AF438">
        <f t="shared" si="290"/>
        <v>3.5421727429681943E-2</v>
      </c>
      <c r="AG438">
        <f t="shared" si="291"/>
        <v>-4.6877819999999879</v>
      </c>
      <c r="AH438">
        <f t="shared" si="292"/>
        <v>1833.3259882595521</v>
      </c>
      <c r="AJ438" s="6">
        <v>12.093</v>
      </c>
      <c r="AK438">
        <f t="shared" si="293"/>
        <v>1209300</v>
      </c>
      <c r="AL438">
        <f t="shared" si="294"/>
        <v>6.0825340528727132</v>
      </c>
      <c r="AM438">
        <f t="shared" si="295"/>
        <v>-0.28800000000000026</v>
      </c>
      <c r="AN438">
        <f t="shared" si="296"/>
        <v>1.368245781632133</v>
      </c>
      <c r="AO438">
        <f t="shared" si="297"/>
        <v>3.5421727429681943E-2</v>
      </c>
      <c r="AP438">
        <f t="shared" si="298"/>
        <v>-4.3897589999999891</v>
      </c>
      <c r="AQ438">
        <f t="shared" si="299"/>
        <v>1716.7733603858419</v>
      </c>
      <c r="AS438" s="7">
        <v>12.159000000000001</v>
      </c>
      <c r="AT438">
        <f t="shared" si="300"/>
        <v>1215900</v>
      </c>
      <c r="AU438">
        <f t="shared" si="301"/>
        <v>6.0848978584613551</v>
      </c>
      <c r="AV438">
        <f t="shared" si="302"/>
        <v>-0.28500000000000014</v>
      </c>
      <c r="AW438">
        <f t="shared" si="303"/>
        <v>1.3359786640995051</v>
      </c>
      <c r="AX438">
        <f t="shared" si="304"/>
        <v>3.5421727429681943E-2</v>
      </c>
      <c r="AY438">
        <f t="shared" si="305"/>
        <v>-4.4137169999999886</v>
      </c>
      <c r="AZ438">
        <f t="shared" si="306"/>
        <v>1726.1429991674067</v>
      </c>
      <c r="BB438" s="8">
        <v>9.5749999999999993</v>
      </c>
      <c r="BC438">
        <f t="shared" si="307"/>
        <v>957499.99999999988</v>
      </c>
      <c r="BD438">
        <f t="shared" si="308"/>
        <v>5.9811387826406603</v>
      </c>
      <c r="BE438">
        <f t="shared" si="309"/>
        <v>-0.22800000000000153</v>
      </c>
      <c r="BF438">
        <f t="shared" si="310"/>
        <v>1.3486594868356667</v>
      </c>
      <c r="BG438">
        <f t="shared" si="311"/>
        <v>3.5421727429681943E-2</v>
      </c>
      <c r="BH438">
        <f t="shared" si="312"/>
        <v>-3.4757249999999908</v>
      </c>
      <c r="BI438">
        <f t="shared" si="313"/>
        <v>1359.3074444467406</v>
      </c>
    </row>
    <row r="439" spans="1:61" x14ac:dyDescent="0.25">
      <c r="A439">
        <v>75</v>
      </c>
      <c r="B439">
        <v>215.38</v>
      </c>
      <c r="C439">
        <f t="shared" si="270"/>
        <v>2.1537999999999999E-4</v>
      </c>
      <c r="D439">
        <f t="shared" si="271"/>
        <v>-3.6667946273746561</v>
      </c>
      <c r="E439">
        <f t="shared" si="314"/>
        <v>3.6299999999999907E-6</v>
      </c>
      <c r="I439" s="3">
        <v>13.548</v>
      </c>
      <c r="J439">
        <f t="shared" si="272"/>
        <v>1354800</v>
      </c>
      <c r="K439">
        <f t="shared" si="273"/>
        <v>6.131875187972593</v>
      </c>
      <c r="L439">
        <f t="shared" si="274"/>
        <v>-0.32499999999999929</v>
      </c>
      <c r="M439">
        <f t="shared" si="275"/>
        <v>1.3271195654307524</v>
      </c>
      <c r="N439">
        <f t="shared" si="276"/>
        <v>3.6135711403724929E-2</v>
      </c>
      <c r="O439">
        <f t="shared" si="277"/>
        <v>-4.9179239999999877</v>
      </c>
      <c r="P439">
        <f t="shared" si="278"/>
        <v>1956.3027000736267</v>
      </c>
      <c r="R439" s="4">
        <v>13.616</v>
      </c>
      <c r="S439">
        <f t="shared" si="279"/>
        <v>1361600</v>
      </c>
      <c r="T439">
        <f t="shared" si="280"/>
        <v>6.1340495427405131</v>
      </c>
      <c r="U439">
        <f t="shared" si="281"/>
        <v>-0.30799999999999983</v>
      </c>
      <c r="V439">
        <f t="shared" si="282"/>
        <v>1.320417886164224</v>
      </c>
      <c r="W439">
        <f t="shared" si="283"/>
        <v>3.6135711403724929E-2</v>
      </c>
      <c r="X439">
        <f t="shared" si="284"/>
        <v>-4.9426079999999875</v>
      </c>
      <c r="Y439">
        <f t="shared" si="285"/>
        <v>1966.1217570270521</v>
      </c>
      <c r="AA439" s="5">
        <v>12.635</v>
      </c>
      <c r="AB439">
        <f t="shared" si="286"/>
        <v>1263500</v>
      </c>
      <c r="AC439">
        <f t="shared" si="287"/>
        <v>6.1015752462559334</v>
      </c>
      <c r="AD439">
        <f t="shared" si="288"/>
        <v>-0.27899999999999991</v>
      </c>
      <c r="AE439">
        <f t="shared" si="289"/>
        <v>1.2888990685229238</v>
      </c>
      <c r="AF439">
        <f t="shared" si="290"/>
        <v>3.6135711403724929E-2</v>
      </c>
      <c r="AG439">
        <f t="shared" si="291"/>
        <v>-4.5865049999999883</v>
      </c>
      <c r="AH439">
        <f t="shared" si="292"/>
        <v>1824.4674206842542</v>
      </c>
      <c r="AJ439" s="6">
        <v>11.815</v>
      </c>
      <c r="AK439">
        <f t="shared" si="293"/>
        <v>1181500</v>
      </c>
      <c r="AL439">
        <f t="shared" si="294"/>
        <v>6.0724337259683878</v>
      </c>
      <c r="AM439">
        <f t="shared" si="295"/>
        <v>-0.27800000000000047</v>
      </c>
      <c r="AN439">
        <f t="shared" si="296"/>
        <v>1.3535583414764873</v>
      </c>
      <c r="AO439">
        <f t="shared" si="297"/>
        <v>3.6135711403724929E-2</v>
      </c>
      <c r="AP439">
        <f t="shared" si="298"/>
        <v>-4.2888449999999887</v>
      </c>
      <c r="AQ439">
        <f t="shared" si="299"/>
        <v>1706.0611456576544</v>
      </c>
      <c r="AS439" s="7">
        <v>11.885999999999999</v>
      </c>
      <c r="AT439">
        <f t="shared" si="300"/>
        <v>1188600</v>
      </c>
      <c r="AU439">
        <f t="shared" si="301"/>
        <v>6.0750357259221905</v>
      </c>
      <c r="AV439">
        <f t="shared" si="302"/>
        <v>-0.27300000000000146</v>
      </c>
      <c r="AW439">
        <f t="shared" si="303"/>
        <v>1.3197137642751762</v>
      </c>
      <c r="AX439">
        <f t="shared" si="304"/>
        <v>3.6135711403724929E-2</v>
      </c>
      <c r="AY439">
        <f t="shared" si="305"/>
        <v>-4.3146179999999887</v>
      </c>
      <c r="AZ439">
        <f t="shared" si="306"/>
        <v>1716.3133963002012</v>
      </c>
      <c r="BB439" s="8">
        <v>9.3580000000000005</v>
      </c>
      <c r="BC439">
        <f t="shared" si="307"/>
        <v>935800</v>
      </c>
      <c r="BD439">
        <f t="shared" si="308"/>
        <v>5.971183040856161</v>
      </c>
      <c r="BE439">
        <f t="shared" si="309"/>
        <v>-0.21699999999999875</v>
      </c>
      <c r="BF439">
        <f t="shared" si="310"/>
        <v>1.341221162174228</v>
      </c>
      <c r="BG439">
        <f t="shared" si="311"/>
        <v>3.6135711403724929E-2</v>
      </c>
      <c r="BH439">
        <f t="shared" si="312"/>
        <v>-3.3969539999999911</v>
      </c>
      <c r="BI439">
        <f t="shared" si="313"/>
        <v>1351.2755142669769</v>
      </c>
    </row>
    <row r="440" spans="1:61" x14ac:dyDescent="0.25">
      <c r="A440">
        <v>76</v>
      </c>
      <c r="B440">
        <v>219.02</v>
      </c>
      <c r="C440">
        <f t="shared" si="270"/>
        <v>2.1902E-4</v>
      </c>
      <c r="D440">
        <f t="shared" si="271"/>
        <v>-3.6595162253742823</v>
      </c>
      <c r="E440">
        <f t="shared" si="314"/>
        <v>3.6400000000000126E-6</v>
      </c>
      <c r="I440" s="3">
        <v>13.25</v>
      </c>
      <c r="J440">
        <f t="shared" si="272"/>
        <v>1325000</v>
      </c>
      <c r="K440">
        <f t="shared" si="273"/>
        <v>6.1222158782728267</v>
      </c>
      <c r="L440">
        <f t="shared" si="274"/>
        <v>-0.29800000000000004</v>
      </c>
      <c r="M440">
        <f t="shared" si="275"/>
        <v>1.3415700356762825</v>
      </c>
      <c r="N440">
        <f t="shared" si="276"/>
        <v>3.6851050509638439E-2</v>
      </c>
      <c r="O440">
        <f t="shared" si="277"/>
        <v>-4.8230000000000164</v>
      </c>
      <c r="P440">
        <f t="shared" si="278"/>
        <v>1945.6071187924124</v>
      </c>
      <c r="R440" s="4">
        <v>13.318</v>
      </c>
      <c r="S440">
        <f t="shared" si="279"/>
        <v>1331800</v>
      </c>
      <c r="T440">
        <f t="shared" si="280"/>
        <v>6.1244390105565261</v>
      </c>
      <c r="U440">
        <f t="shared" si="281"/>
        <v>-0.29800000000000004</v>
      </c>
      <c r="V440">
        <f t="shared" si="282"/>
        <v>1.3299754591497124</v>
      </c>
      <c r="W440">
        <f t="shared" si="283"/>
        <v>3.6851050509638439E-2</v>
      </c>
      <c r="X440">
        <f t="shared" si="284"/>
        <v>-4.8477520000000167</v>
      </c>
      <c r="Y440">
        <f t="shared" si="285"/>
        <v>1955.592121364328</v>
      </c>
      <c r="AA440" s="5">
        <v>12.365</v>
      </c>
      <c r="AB440">
        <f t="shared" si="286"/>
        <v>1236500</v>
      </c>
      <c r="AC440">
        <f t="shared" si="287"/>
        <v>6.0921941206973163</v>
      </c>
      <c r="AD440">
        <f t="shared" si="288"/>
        <v>-0.26999999999999957</v>
      </c>
      <c r="AE440">
        <f t="shared" si="289"/>
        <v>1.2928174934524561</v>
      </c>
      <c r="AF440">
        <f t="shared" si="290"/>
        <v>3.6851050509638439E-2</v>
      </c>
      <c r="AG440">
        <f t="shared" si="291"/>
        <v>-4.5008600000000154</v>
      </c>
      <c r="AH440">
        <f t="shared" si="292"/>
        <v>1815.655247084391</v>
      </c>
      <c r="AJ440" s="6">
        <v>11.55</v>
      </c>
      <c r="AK440">
        <f t="shared" si="293"/>
        <v>1155000</v>
      </c>
      <c r="AL440">
        <f t="shared" si="294"/>
        <v>6.0625819842281627</v>
      </c>
      <c r="AM440">
        <f t="shared" si="295"/>
        <v>-0.26499999999999879</v>
      </c>
      <c r="AN440">
        <f t="shared" si="296"/>
        <v>1.3850884443663374</v>
      </c>
      <c r="AO440">
        <f t="shared" si="297"/>
        <v>3.6851050509638439E-2</v>
      </c>
      <c r="AP440">
        <f t="shared" si="298"/>
        <v>-4.2042000000000144</v>
      </c>
      <c r="AQ440">
        <f t="shared" si="299"/>
        <v>1695.982054494518</v>
      </c>
      <c r="AS440" s="7">
        <v>11.625999999999999</v>
      </c>
      <c r="AT440">
        <f t="shared" si="300"/>
        <v>1162600</v>
      </c>
      <c r="AU440">
        <f t="shared" si="301"/>
        <v>6.0654303186203693</v>
      </c>
      <c r="AV440">
        <f t="shared" si="302"/>
        <v>-0.25999999999999979</v>
      </c>
      <c r="AW440">
        <f t="shared" si="303"/>
        <v>1.3331271746780846</v>
      </c>
      <c r="AX440">
        <f t="shared" si="304"/>
        <v>3.6851050509638439E-2</v>
      </c>
      <c r="AY440">
        <f t="shared" si="305"/>
        <v>-4.2318640000000149</v>
      </c>
      <c r="AZ440">
        <f t="shared" si="306"/>
        <v>1707.1417632513651</v>
      </c>
      <c r="BB440" s="8">
        <v>9.15</v>
      </c>
      <c r="BC440">
        <f t="shared" si="307"/>
        <v>915000</v>
      </c>
      <c r="BD440">
        <f t="shared" si="308"/>
        <v>5.9614210940664485</v>
      </c>
      <c r="BE440">
        <f t="shared" si="309"/>
        <v>-0.20800000000000018</v>
      </c>
      <c r="BF440">
        <f t="shared" si="310"/>
        <v>1.3580642543627444</v>
      </c>
      <c r="BG440">
        <f t="shared" si="311"/>
        <v>3.6851050509638439E-2</v>
      </c>
      <c r="BH440">
        <f t="shared" si="312"/>
        <v>-3.3306000000000116</v>
      </c>
      <c r="BI440">
        <f t="shared" si="313"/>
        <v>1343.5701990151376</v>
      </c>
    </row>
    <row r="441" spans="1:61" x14ac:dyDescent="0.25">
      <c r="A441">
        <v>77</v>
      </c>
      <c r="B441">
        <v>222.65</v>
      </c>
      <c r="C441">
        <f t="shared" si="270"/>
        <v>2.2265000000000002E-4</v>
      </c>
      <c r="D441">
        <f t="shared" si="271"/>
        <v>-3.6523773005327582</v>
      </c>
      <c r="E441">
        <f t="shared" si="314"/>
        <v>3.6300000000000178E-6</v>
      </c>
      <c r="I441" s="3">
        <v>12.961</v>
      </c>
      <c r="J441">
        <f t="shared" si="272"/>
        <v>1296100</v>
      </c>
      <c r="K441">
        <f t="shared" si="273"/>
        <v>6.1126385106184928</v>
      </c>
      <c r="L441">
        <f t="shared" si="274"/>
        <v>-0.2889999999999997</v>
      </c>
      <c r="M441">
        <f t="shared" si="275"/>
        <v>1.3443953811401477</v>
      </c>
      <c r="N441">
        <f t="shared" si="276"/>
        <v>3.7567525672792923E-2</v>
      </c>
      <c r="O441">
        <f t="shared" si="277"/>
        <v>-4.7048430000000234</v>
      </c>
      <c r="P441">
        <f t="shared" si="278"/>
        <v>1934.713685978099</v>
      </c>
      <c r="R441" s="4">
        <v>13.03</v>
      </c>
      <c r="S441">
        <f t="shared" si="279"/>
        <v>1303000</v>
      </c>
      <c r="T441">
        <f t="shared" si="280"/>
        <v>6.1149444157125847</v>
      </c>
      <c r="U441">
        <f t="shared" si="281"/>
        <v>-0.28800000000000026</v>
      </c>
      <c r="V441">
        <f t="shared" si="282"/>
        <v>1.3371988493288309</v>
      </c>
      <c r="W441">
        <f t="shared" si="283"/>
        <v>3.7567525672792923E-2</v>
      </c>
      <c r="X441">
        <f t="shared" si="284"/>
        <v>-4.7298900000000232</v>
      </c>
      <c r="Y441">
        <f t="shared" si="285"/>
        <v>1945.0134502194758</v>
      </c>
      <c r="AA441" s="5">
        <v>12.105</v>
      </c>
      <c r="AB441">
        <f t="shared" si="286"/>
        <v>1210500</v>
      </c>
      <c r="AC441">
        <f t="shared" si="287"/>
        <v>6.0829647937777516</v>
      </c>
      <c r="AD441">
        <f t="shared" si="288"/>
        <v>-0.25999999999999979</v>
      </c>
      <c r="AE441">
        <f t="shared" si="289"/>
        <v>1.3096498703001709</v>
      </c>
      <c r="AF441">
        <f t="shared" si="290"/>
        <v>3.7567525672792923E-2</v>
      </c>
      <c r="AG441">
        <f t="shared" si="291"/>
        <v>-4.3941150000000215</v>
      </c>
      <c r="AH441">
        <f t="shared" si="292"/>
        <v>1806.9369006068116</v>
      </c>
      <c r="AJ441" s="6">
        <v>11.29</v>
      </c>
      <c r="AK441">
        <f t="shared" si="293"/>
        <v>1129000</v>
      </c>
      <c r="AL441">
        <f t="shared" si="294"/>
        <v>6.0526939419249679</v>
      </c>
      <c r="AM441">
        <f t="shared" si="295"/>
        <v>-0.26000000000000156</v>
      </c>
      <c r="AN441">
        <f t="shared" si="296"/>
        <v>1.3884185328857286</v>
      </c>
      <c r="AO441">
        <f t="shared" si="297"/>
        <v>3.7567525672792923E-2</v>
      </c>
      <c r="AP441">
        <f t="shared" si="298"/>
        <v>-4.0982700000000198</v>
      </c>
      <c r="AQ441">
        <f t="shared" si="299"/>
        <v>1685.2802650021399</v>
      </c>
      <c r="AS441" s="7">
        <v>11.374000000000001</v>
      </c>
      <c r="AT441">
        <f t="shared" si="300"/>
        <v>1137400</v>
      </c>
      <c r="AU441">
        <f t="shared" si="301"/>
        <v>6.0559132239161491</v>
      </c>
      <c r="AV441">
        <f t="shared" si="302"/>
        <v>-0.25199999999999889</v>
      </c>
      <c r="AW441">
        <f t="shared" si="303"/>
        <v>1.3501866049530209</v>
      </c>
      <c r="AX441">
        <f t="shared" si="304"/>
        <v>3.7567525672792923E-2</v>
      </c>
      <c r="AY441">
        <f t="shared" si="305"/>
        <v>-4.1287620000000205</v>
      </c>
      <c r="AZ441">
        <f t="shared" si="306"/>
        <v>1697.8191084264251</v>
      </c>
      <c r="BB441" s="8">
        <v>8.9480000000000004</v>
      </c>
      <c r="BC441">
        <f t="shared" si="307"/>
        <v>894800</v>
      </c>
      <c r="BD441">
        <f t="shared" si="308"/>
        <v>5.9517259754245924</v>
      </c>
      <c r="BE441">
        <f t="shared" si="309"/>
        <v>-0.20199999999999996</v>
      </c>
      <c r="BF441">
        <f t="shared" si="310"/>
        <v>1.3449242527032144</v>
      </c>
      <c r="BG441">
        <f t="shared" si="311"/>
        <v>3.7567525672792923E-2</v>
      </c>
      <c r="BH441">
        <f t="shared" si="312"/>
        <v>-3.2481240000000158</v>
      </c>
      <c r="BI441">
        <f t="shared" si="313"/>
        <v>1335.6853685774267</v>
      </c>
    </row>
    <row r="442" spans="1:61" x14ac:dyDescent="0.25">
      <c r="A442">
        <v>78</v>
      </c>
      <c r="B442">
        <v>226.27</v>
      </c>
      <c r="C442">
        <f t="shared" si="270"/>
        <v>2.2627000000000001E-4</v>
      </c>
      <c r="D442">
        <f t="shared" si="271"/>
        <v>-3.6453730231470511</v>
      </c>
      <c r="E442">
        <f t="shared" si="314"/>
        <v>3.6199999999999958E-6</v>
      </c>
      <c r="I442" s="3">
        <v>12.683</v>
      </c>
      <c r="J442">
        <f t="shared" si="272"/>
        <v>1268300</v>
      </c>
      <c r="K442">
        <f t="shared" si="273"/>
        <v>6.1032219924529238</v>
      </c>
      <c r="L442">
        <f t="shared" si="274"/>
        <v>-0.27800000000000047</v>
      </c>
      <c r="M442">
        <f t="shared" si="275"/>
        <v>1.3064923087982052</v>
      </c>
      <c r="N442">
        <f t="shared" si="276"/>
        <v>3.8284917546089259E-2</v>
      </c>
      <c r="O442">
        <f t="shared" si="277"/>
        <v>-4.5912459999999946</v>
      </c>
      <c r="P442">
        <f t="shared" si="278"/>
        <v>1923.9973212685827</v>
      </c>
      <c r="R442" s="4">
        <v>12.752000000000001</v>
      </c>
      <c r="S442">
        <f t="shared" si="279"/>
        <v>1275200</v>
      </c>
      <c r="T442">
        <f t="shared" si="280"/>
        <v>6.1055783040520373</v>
      </c>
      <c r="U442">
        <f t="shared" si="281"/>
        <v>-0.27799999999999869</v>
      </c>
      <c r="V442">
        <f t="shared" si="282"/>
        <v>1.2943194040695178</v>
      </c>
      <c r="W442">
        <f t="shared" si="283"/>
        <v>3.8284917546089259E-2</v>
      </c>
      <c r="X442">
        <f t="shared" si="284"/>
        <v>-4.6162239999999946</v>
      </c>
      <c r="Y442">
        <f t="shared" si="285"/>
        <v>1934.4645463074166</v>
      </c>
      <c r="AA442" s="5">
        <v>11.852</v>
      </c>
      <c r="AB442">
        <f t="shared" si="286"/>
        <v>1185200</v>
      </c>
      <c r="AC442">
        <f t="shared" si="287"/>
        <v>6.0737916428080139</v>
      </c>
      <c r="AD442">
        <f t="shared" si="288"/>
        <v>-0.25300000000000011</v>
      </c>
      <c r="AE442">
        <f t="shared" si="289"/>
        <v>1.3178651530709025</v>
      </c>
      <c r="AF442">
        <f t="shared" si="290"/>
        <v>3.8284917546089259E-2</v>
      </c>
      <c r="AG442">
        <f t="shared" si="291"/>
        <v>-4.2904239999999954</v>
      </c>
      <c r="AH442">
        <f t="shared" si="292"/>
        <v>1797.9355240617551</v>
      </c>
      <c r="AJ442" s="6">
        <v>11.04</v>
      </c>
      <c r="AK442">
        <f t="shared" si="293"/>
        <v>1104000</v>
      </c>
      <c r="AL442">
        <f t="shared" si="294"/>
        <v>6.0429690733931798</v>
      </c>
      <c r="AM442">
        <f t="shared" si="295"/>
        <v>-0.25</v>
      </c>
      <c r="AN442">
        <f t="shared" si="296"/>
        <v>1.3635279102606421</v>
      </c>
      <c r="AO442">
        <f t="shared" si="297"/>
        <v>3.8284917546089259E-2</v>
      </c>
      <c r="AP442">
        <f t="shared" si="298"/>
        <v>-3.9964799999999956</v>
      </c>
      <c r="AQ442">
        <f t="shared" si="299"/>
        <v>1674.7560062134473</v>
      </c>
      <c r="AS442" s="7">
        <v>11.129</v>
      </c>
      <c r="AT442">
        <f t="shared" si="300"/>
        <v>1112900</v>
      </c>
      <c r="AU442">
        <f t="shared" si="301"/>
        <v>6.046456142412592</v>
      </c>
      <c r="AV442">
        <f t="shared" si="302"/>
        <v>-0.24500000000000099</v>
      </c>
      <c r="AW442">
        <f t="shared" si="303"/>
        <v>1.3467370225365103</v>
      </c>
      <c r="AX442">
        <f t="shared" si="304"/>
        <v>3.8284917546089259E-2</v>
      </c>
      <c r="AY442">
        <f t="shared" si="305"/>
        <v>-4.028697999999995</v>
      </c>
      <c r="AZ442">
        <f t="shared" si="306"/>
        <v>1688.2572095244072</v>
      </c>
      <c r="BB442" s="8">
        <v>8.7560000000000002</v>
      </c>
      <c r="BC442">
        <f t="shared" si="307"/>
        <v>875600</v>
      </c>
      <c r="BD442">
        <f t="shared" si="308"/>
        <v>5.9423057528958942</v>
      </c>
      <c r="BE442">
        <f t="shared" si="309"/>
        <v>-0.19200000000000017</v>
      </c>
      <c r="BF442">
        <f t="shared" si="310"/>
        <v>1.3344325777103423</v>
      </c>
      <c r="BG442">
        <f t="shared" si="311"/>
        <v>3.8284917546089259E-2</v>
      </c>
      <c r="BH442">
        <f t="shared" si="312"/>
        <v>-3.1696719999999963</v>
      </c>
      <c r="BI442">
        <f t="shared" si="313"/>
        <v>1328.2756875366797</v>
      </c>
    </row>
    <row r="443" spans="1:61" x14ac:dyDescent="0.25">
      <c r="A443">
        <v>79</v>
      </c>
      <c r="B443">
        <v>229.9</v>
      </c>
      <c r="C443">
        <f t="shared" si="270"/>
        <v>2.299E-4</v>
      </c>
      <c r="D443">
        <f t="shared" si="271"/>
        <v>-3.6384610287307209</v>
      </c>
      <c r="E443">
        <f t="shared" si="314"/>
        <v>3.6299999999999907E-6</v>
      </c>
      <c r="I443" s="3">
        <v>12.422000000000001</v>
      </c>
      <c r="J443">
        <f t="shared" si="272"/>
        <v>1242200</v>
      </c>
      <c r="K443">
        <f t="shared" si="273"/>
        <v>6.0941915249095322</v>
      </c>
      <c r="L443">
        <f t="shared" si="274"/>
        <v>-0.26099999999999923</v>
      </c>
      <c r="M443">
        <f t="shared" si="275"/>
        <v>1.3154407957394256</v>
      </c>
      <c r="N443">
        <f t="shared" si="276"/>
        <v>3.900300657834635E-2</v>
      </c>
      <c r="O443">
        <f t="shared" si="277"/>
        <v>-4.5091859999999881</v>
      </c>
      <c r="P443">
        <f t="shared" si="278"/>
        <v>1914.6349835042497</v>
      </c>
      <c r="R443" s="4">
        <v>12.492000000000001</v>
      </c>
      <c r="S443">
        <f t="shared" si="279"/>
        <v>1249200</v>
      </c>
      <c r="T443">
        <f t="shared" si="280"/>
        <v>6.0966319755581608</v>
      </c>
      <c r="U443">
        <f t="shared" si="281"/>
        <v>-0.25999999999999979</v>
      </c>
      <c r="V443">
        <f t="shared" si="282"/>
        <v>1.302750498345111</v>
      </c>
      <c r="W443">
        <f t="shared" si="283"/>
        <v>3.900300657834635E-2</v>
      </c>
      <c r="X443">
        <f t="shared" si="284"/>
        <v>-4.5345959999999881</v>
      </c>
      <c r="Y443">
        <f t="shared" si="285"/>
        <v>1925.424264525446</v>
      </c>
      <c r="AA443" s="5">
        <v>11.606</v>
      </c>
      <c r="AB443">
        <f t="shared" si="286"/>
        <v>1160600</v>
      </c>
      <c r="AC443">
        <f t="shared" si="287"/>
        <v>6.0646825662285115</v>
      </c>
      <c r="AD443">
        <f t="shared" si="288"/>
        <v>-0.24600000000000044</v>
      </c>
      <c r="AE443">
        <f t="shared" si="289"/>
        <v>1.33550424097578</v>
      </c>
      <c r="AF443">
        <f t="shared" si="290"/>
        <v>3.900300657834635E-2</v>
      </c>
      <c r="AG443">
        <f t="shared" si="291"/>
        <v>-4.212977999999989</v>
      </c>
      <c r="AH443">
        <f t="shared" si="292"/>
        <v>1788.8627933143071</v>
      </c>
      <c r="AJ443" s="6">
        <v>10.803000000000001</v>
      </c>
      <c r="AK443">
        <f t="shared" si="293"/>
        <v>1080300</v>
      </c>
      <c r="AL443">
        <f t="shared" si="294"/>
        <v>6.0335443760909477</v>
      </c>
      <c r="AM443">
        <f t="shared" si="295"/>
        <v>-0.23699999999999832</v>
      </c>
      <c r="AN443">
        <f t="shared" si="296"/>
        <v>1.326624136442669</v>
      </c>
      <c r="AO443">
        <f t="shared" si="297"/>
        <v>3.900300657834635E-2</v>
      </c>
      <c r="AP443">
        <f t="shared" si="298"/>
        <v>-3.92148899999999</v>
      </c>
      <c r="AQ443">
        <f t="shared" si="299"/>
        <v>1665.0943267425866</v>
      </c>
      <c r="AS443" s="7">
        <v>10.893000000000001</v>
      </c>
      <c r="AT443">
        <f t="shared" si="300"/>
        <v>1089300</v>
      </c>
      <c r="AU443">
        <f t="shared" si="301"/>
        <v>6.0371475036325544</v>
      </c>
      <c r="AV443">
        <f t="shared" si="302"/>
        <v>-0.23599999999999888</v>
      </c>
      <c r="AW443">
        <f t="shared" si="303"/>
        <v>1.3456279653079299</v>
      </c>
      <c r="AX443">
        <f t="shared" si="304"/>
        <v>3.900300657834635E-2</v>
      </c>
      <c r="AY443">
        <f t="shared" si="305"/>
        <v>-3.95415899999999</v>
      </c>
      <c r="AZ443">
        <f t="shared" si="306"/>
        <v>1678.9662594841245</v>
      </c>
      <c r="BB443" s="8">
        <v>8.5719999999999992</v>
      </c>
      <c r="BC443">
        <f t="shared" si="307"/>
        <v>857199.99999999988</v>
      </c>
      <c r="BD443">
        <f t="shared" si="308"/>
        <v>5.9330821623697911</v>
      </c>
      <c r="BE443">
        <f t="shared" si="309"/>
        <v>-0.18400000000000105</v>
      </c>
      <c r="BF443">
        <f t="shared" si="310"/>
        <v>1.3162307726067881</v>
      </c>
      <c r="BG443">
        <f t="shared" si="311"/>
        <v>3.900300657834635E-2</v>
      </c>
      <c r="BH443">
        <f t="shared" si="312"/>
        <v>-3.1116359999999914</v>
      </c>
      <c r="BI443">
        <f t="shared" si="313"/>
        <v>1321.2245273384663</v>
      </c>
    </row>
    <row r="444" spans="1:61" x14ac:dyDescent="0.25">
      <c r="A444">
        <v>80</v>
      </c>
      <c r="B444">
        <v>233.51</v>
      </c>
      <c r="C444">
        <f t="shared" si="270"/>
        <v>2.3350999999999998E-4</v>
      </c>
      <c r="D444">
        <f t="shared" si="271"/>
        <v>-3.6316945161607168</v>
      </c>
      <c r="E444">
        <f t="shared" si="314"/>
        <v>3.6099999999999739E-6</v>
      </c>
      <c r="I444" s="3">
        <v>12.17</v>
      </c>
      <c r="J444">
        <f t="shared" si="272"/>
        <v>1217000</v>
      </c>
      <c r="K444">
        <f t="shared" si="273"/>
        <v>6.0852905782300653</v>
      </c>
      <c r="L444">
        <f t="shared" si="274"/>
        <v>-0.25200000000000067</v>
      </c>
      <c r="M444">
        <f t="shared" si="275"/>
        <v>1.3037562008312216</v>
      </c>
      <c r="N444">
        <f t="shared" si="276"/>
        <v>3.9721573082645789E-2</v>
      </c>
      <c r="O444">
        <f t="shared" si="277"/>
        <v>-4.393369999999968</v>
      </c>
      <c r="P444">
        <f t="shared" si="278"/>
        <v>1905.2481816335069</v>
      </c>
      <c r="R444" s="4">
        <v>12.241</v>
      </c>
      <c r="S444">
        <f t="shared" si="279"/>
        <v>1224100</v>
      </c>
      <c r="T444">
        <f t="shared" si="280"/>
        <v>6.0878168979355296</v>
      </c>
      <c r="U444">
        <f t="shared" si="281"/>
        <v>-0.25100000000000122</v>
      </c>
      <c r="V444">
        <f t="shared" si="282"/>
        <v>1.3395882750213632</v>
      </c>
      <c r="W444">
        <f t="shared" si="283"/>
        <v>3.9721573082645789E-2</v>
      </c>
      <c r="X444">
        <f t="shared" si="284"/>
        <v>-4.4190009999999678</v>
      </c>
      <c r="Y444">
        <f t="shared" si="285"/>
        <v>1916.3634339667835</v>
      </c>
      <c r="AA444" s="5">
        <v>11.367000000000001</v>
      </c>
      <c r="AB444">
        <f t="shared" si="286"/>
        <v>1136700</v>
      </c>
      <c r="AC444">
        <f t="shared" si="287"/>
        <v>6.0556458599946552</v>
      </c>
      <c r="AD444">
        <f t="shared" si="288"/>
        <v>-0.23899999999999899</v>
      </c>
      <c r="AE444">
        <f t="shared" si="289"/>
        <v>1.3382914488175595</v>
      </c>
      <c r="AF444">
        <f t="shared" si="290"/>
        <v>3.9721573082645789E-2</v>
      </c>
      <c r="AG444">
        <f t="shared" si="291"/>
        <v>-4.1034869999999701</v>
      </c>
      <c r="AH444">
        <f t="shared" si="292"/>
        <v>1779.5362432726436</v>
      </c>
      <c r="AJ444" s="6">
        <v>10.582000000000001</v>
      </c>
      <c r="AK444">
        <f t="shared" si="293"/>
        <v>1058200</v>
      </c>
      <c r="AL444">
        <f t="shared" si="294"/>
        <v>6.0245677571960377</v>
      </c>
      <c r="AM444">
        <f t="shared" si="295"/>
        <v>-0.22100000000000009</v>
      </c>
      <c r="AN444">
        <f t="shared" si="296"/>
        <v>1.2688681339060512</v>
      </c>
      <c r="AO444">
        <f t="shared" si="297"/>
        <v>3.9721573082645789E-2</v>
      </c>
      <c r="AP444">
        <f t="shared" si="298"/>
        <v>-3.8201019999999724</v>
      </c>
      <c r="AQ444">
        <f t="shared" si="299"/>
        <v>1656.6422562075404</v>
      </c>
      <c r="AS444" s="7">
        <v>10.667</v>
      </c>
      <c r="AT444">
        <f t="shared" si="300"/>
        <v>1066700</v>
      </c>
      <c r="AU444">
        <f t="shared" si="301"/>
        <v>6.0280422950907493</v>
      </c>
      <c r="AV444">
        <f t="shared" si="302"/>
        <v>-0.22600000000000087</v>
      </c>
      <c r="AW444">
        <f t="shared" si="303"/>
        <v>1.3521737183828315</v>
      </c>
      <c r="AX444">
        <f t="shared" si="304"/>
        <v>3.9721573082645789E-2</v>
      </c>
      <c r="AY444">
        <f t="shared" si="305"/>
        <v>-3.850786999999972</v>
      </c>
      <c r="AZ444">
        <f t="shared" si="306"/>
        <v>1669.9492484375198</v>
      </c>
      <c r="BB444" s="8">
        <v>8.3979999999999997</v>
      </c>
      <c r="BC444">
        <f t="shared" si="307"/>
        <v>839800</v>
      </c>
      <c r="BD444">
        <f t="shared" si="308"/>
        <v>5.9241758703019212</v>
      </c>
      <c r="BE444">
        <f t="shared" si="309"/>
        <v>-0.17399999999999949</v>
      </c>
      <c r="BF444">
        <f t="shared" si="310"/>
        <v>1.3171885045750322</v>
      </c>
      <c r="BG444">
        <f t="shared" si="311"/>
        <v>3.9721573082645789E-2</v>
      </c>
      <c r="BH444">
        <f t="shared" si="312"/>
        <v>-3.0316779999999781</v>
      </c>
      <c r="BI444">
        <f t="shared" si="313"/>
        <v>1314.7308323219547</v>
      </c>
    </row>
    <row r="445" spans="1:61" x14ac:dyDescent="0.25">
      <c r="A445">
        <v>81</v>
      </c>
      <c r="B445">
        <v>237.12</v>
      </c>
      <c r="C445">
        <f t="shared" si="270"/>
        <v>2.3712000000000001E-4</v>
      </c>
      <c r="D445">
        <f t="shared" si="271"/>
        <v>-3.6250318137007658</v>
      </c>
      <c r="E445">
        <f t="shared" si="314"/>
        <v>3.6100000000000281E-6</v>
      </c>
      <c r="I445" s="3">
        <v>11.929</v>
      </c>
      <c r="J445">
        <f t="shared" si="272"/>
        <v>1192900</v>
      </c>
      <c r="K445">
        <f t="shared" si="273"/>
        <v>6.0766040385836106</v>
      </c>
      <c r="L445">
        <f t="shared" si="274"/>
        <v>-0.24099999999999966</v>
      </c>
      <c r="M445">
        <f t="shared" si="275"/>
        <v>1.3337913250557214</v>
      </c>
      <c r="N445">
        <f t="shared" si="276"/>
        <v>4.0440397304609382E-2</v>
      </c>
      <c r="O445">
        <f t="shared" si="277"/>
        <v>-4.3063690000000339</v>
      </c>
      <c r="P445">
        <f t="shared" si="278"/>
        <v>1896.3902710827167</v>
      </c>
      <c r="R445" s="4">
        <v>11.992000000000001</v>
      </c>
      <c r="S445">
        <f t="shared" si="279"/>
        <v>1199200</v>
      </c>
      <c r="T445">
        <f t="shared" si="280"/>
        <v>6.0788916198402232</v>
      </c>
      <c r="U445">
        <f t="shared" si="281"/>
        <v>-0.24899999999999878</v>
      </c>
      <c r="V445">
        <f t="shared" si="282"/>
        <v>1.3436077242464466</v>
      </c>
      <c r="W445">
        <f t="shared" si="283"/>
        <v>4.0440397304609382E-2</v>
      </c>
      <c r="X445">
        <f t="shared" si="284"/>
        <v>-4.329112000000034</v>
      </c>
      <c r="Y445">
        <f t="shared" si="285"/>
        <v>1906.4055772339625</v>
      </c>
      <c r="AA445" s="5">
        <v>11.135999999999999</v>
      </c>
      <c r="AB445">
        <f t="shared" si="286"/>
        <v>1113600</v>
      </c>
      <c r="AC445">
        <f t="shared" si="287"/>
        <v>6.046729222266487</v>
      </c>
      <c r="AD445">
        <f t="shared" si="288"/>
        <v>-0.23100000000000165</v>
      </c>
      <c r="AE445">
        <f t="shared" si="289"/>
        <v>1.3387728619332302</v>
      </c>
      <c r="AF445">
        <f t="shared" si="290"/>
        <v>4.0440397304609382E-2</v>
      </c>
      <c r="AG445">
        <f t="shared" si="291"/>
        <v>-4.0200960000000316</v>
      </c>
      <c r="AH445">
        <f t="shared" si="292"/>
        <v>1770.3245920678289</v>
      </c>
      <c r="AJ445" s="6">
        <v>10.378</v>
      </c>
      <c r="AK445">
        <f t="shared" si="293"/>
        <v>1037800</v>
      </c>
      <c r="AL445">
        <f t="shared" si="294"/>
        <v>6.0161136663589083</v>
      </c>
      <c r="AM445">
        <f t="shared" si="295"/>
        <v>-0.20400000000000063</v>
      </c>
      <c r="AN445">
        <f t="shared" si="296"/>
        <v>1.1969241106435125</v>
      </c>
      <c r="AO445">
        <f t="shared" si="297"/>
        <v>4.0440397304609382E-2</v>
      </c>
      <c r="AP445">
        <f t="shared" si="298"/>
        <v>-3.7464580000000294</v>
      </c>
      <c r="AQ445">
        <f t="shared" si="299"/>
        <v>1649.8229720258557</v>
      </c>
      <c r="AS445" s="7">
        <v>10.448</v>
      </c>
      <c r="AT445">
        <f t="shared" si="300"/>
        <v>1044800</v>
      </c>
      <c r="AU445">
        <f t="shared" si="301"/>
        <v>6.0190331639309989</v>
      </c>
      <c r="AV445">
        <f t="shared" si="302"/>
        <v>-0.21899999999999942</v>
      </c>
      <c r="AW445">
        <f t="shared" si="303"/>
        <v>1.3567276199540133</v>
      </c>
      <c r="AX445">
        <f t="shared" si="304"/>
        <v>4.0440397304609382E-2</v>
      </c>
      <c r="AY445">
        <f t="shared" si="305"/>
        <v>-3.7717280000000293</v>
      </c>
      <c r="AZ445">
        <f t="shared" si="306"/>
        <v>1660.9510899716845</v>
      </c>
      <c r="BB445" s="8">
        <v>8.23</v>
      </c>
      <c r="BC445">
        <f t="shared" si="307"/>
        <v>823000</v>
      </c>
      <c r="BD445">
        <f t="shared" si="308"/>
        <v>5.9153998352122699</v>
      </c>
      <c r="BE445">
        <f t="shared" si="309"/>
        <v>-0.16799999999999926</v>
      </c>
      <c r="BF445">
        <f t="shared" si="310"/>
        <v>1.3075405554483548</v>
      </c>
      <c r="BG445">
        <f t="shared" si="311"/>
        <v>4.0440397304609382E-2</v>
      </c>
      <c r="BH445">
        <f t="shared" si="312"/>
        <v>-2.9710300000000229</v>
      </c>
      <c r="BI445">
        <f t="shared" si="313"/>
        <v>1308.3487242024275</v>
      </c>
    </row>
    <row r="446" spans="1:61" x14ac:dyDescent="0.25">
      <c r="A446">
        <v>82</v>
      </c>
      <c r="B446">
        <v>240.73</v>
      </c>
      <c r="C446">
        <f t="shared" si="270"/>
        <v>2.4072999999999998E-4</v>
      </c>
      <c r="D446">
        <f t="shared" si="271"/>
        <v>-3.6184697841637297</v>
      </c>
      <c r="E446">
        <f t="shared" si="314"/>
        <v>3.6099999999999739E-6</v>
      </c>
      <c r="I446" s="3">
        <v>11.691000000000001</v>
      </c>
      <c r="J446">
        <f t="shared" si="272"/>
        <v>1169100</v>
      </c>
      <c r="K446">
        <f t="shared" si="273"/>
        <v>6.0678516605123525</v>
      </c>
      <c r="L446">
        <f t="shared" si="274"/>
        <v>-0.23799999999999955</v>
      </c>
      <c r="M446">
        <f t="shared" si="275"/>
        <v>1.3599485638836404</v>
      </c>
      <c r="N446">
        <f t="shared" si="276"/>
        <v>4.1159259490587574E-2</v>
      </c>
      <c r="O446">
        <f t="shared" si="277"/>
        <v>-4.2204509999999695</v>
      </c>
      <c r="P446">
        <f t="shared" si="278"/>
        <v>1886.8499735374687</v>
      </c>
      <c r="R446" s="4">
        <v>11.750999999999999</v>
      </c>
      <c r="S446">
        <f t="shared" si="279"/>
        <v>1175100</v>
      </c>
      <c r="T446">
        <f t="shared" si="280"/>
        <v>6.0700748262675281</v>
      </c>
      <c r="U446">
        <f t="shared" si="281"/>
        <v>-0.24100000000000144</v>
      </c>
      <c r="V446">
        <f t="shared" si="282"/>
        <v>1.3412055098496025</v>
      </c>
      <c r="W446">
        <f t="shared" si="283"/>
        <v>4.1159259490587574E-2</v>
      </c>
      <c r="X446">
        <f t="shared" si="284"/>
        <v>-4.2421109999999693</v>
      </c>
      <c r="Y446">
        <f t="shared" si="285"/>
        <v>1896.5335761730219</v>
      </c>
      <c r="AA446" s="5">
        <v>10.913</v>
      </c>
      <c r="AB446">
        <f t="shared" si="286"/>
        <v>1091300</v>
      </c>
      <c r="AC446">
        <f t="shared" si="287"/>
        <v>6.0379441552030988</v>
      </c>
      <c r="AD446">
        <f t="shared" si="288"/>
        <v>-0.22299999999999898</v>
      </c>
      <c r="AE446">
        <f t="shared" si="289"/>
        <v>1.3568248646738388</v>
      </c>
      <c r="AF446">
        <f t="shared" si="290"/>
        <v>4.1159259490587574E-2</v>
      </c>
      <c r="AG446">
        <f t="shared" si="291"/>
        <v>-3.9395929999999715</v>
      </c>
      <c r="AH446">
        <f t="shared" si="292"/>
        <v>1761.2859260298005</v>
      </c>
      <c r="AJ446" s="6">
        <v>10.192</v>
      </c>
      <c r="AK446">
        <f t="shared" si="293"/>
        <v>1019200</v>
      </c>
      <c r="AL446">
        <f t="shared" si="294"/>
        <v>6.0082594149912749</v>
      </c>
      <c r="AM446">
        <f t="shared" si="295"/>
        <v>-0.18599999999999994</v>
      </c>
      <c r="AN446">
        <f t="shared" si="296"/>
        <v>1.2307294573653849</v>
      </c>
      <c r="AO446">
        <f t="shared" si="297"/>
        <v>4.1159259490587574E-2</v>
      </c>
      <c r="AP446">
        <f t="shared" si="298"/>
        <v>-3.6793119999999733</v>
      </c>
      <c r="AQ446">
        <f t="shared" si="299"/>
        <v>1644.9213010259073</v>
      </c>
      <c r="AS446" s="7">
        <v>10.236000000000001</v>
      </c>
      <c r="AT446">
        <f t="shared" si="300"/>
        <v>1023600.0000000001</v>
      </c>
      <c r="AU446">
        <f t="shared" si="301"/>
        <v>6.0101302772151479</v>
      </c>
      <c r="AV446">
        <f t="shared" si="302"/>
        <v>-0.21199999999999974</v>
      </c>
      <c r="AW446">
        <f t="shared" si="303"/>
        <v>1.3666689749617829</v>
      </c>
      <c r="AX446">
        <f t="shared" si="304"/>
        <v>4.1159259490587574E-2</v>
      </c>
      <c r="AY446">
        <f t="shared" si="305"/>
        <v>-3.6951959999999735</v>
      </c>
      <c r="AZ446">
        <f t="shared" si="306"/>
        <v>1652.0226096253127</v>
      </c>
      <c r="BB446" s="8">
        <v>8.0690000000000008</v>
      </c>
      <c r="BC446">
        <f t="shared" si="307"/>
        <v>806900.00000000012</v>
      </c>
      <c r="BD446">
        <f t="shared" si="308"/>
        <v>5.9068197154665452</v>
      </c>
      <c r="BE446">
        <f t="shared" si="309"/>
        <v>-0.16099999999999959</v>
      </c>
      <c r="BF446">
        <f t="shared" si="310"/>
        <v>1.3273755183571279</v>
      </c>
      <c r="BG446">
        <f t="shared" si="311"/>
        <v>4.1159259490587574E-2</v>
      </c>
      <c r="BH446">
        <f t="shared" si="312"/>
        <v>-2.9129089999999795</v>
      </c>
      <c r="BI446">
        <f t="shared" si="313"/>
        <v>1302.2831611045965</v>
      </c>
    </row>
    <row r="447" spans="1:61" x14ac:dyDescent="0.25">
      <c r="A447">
        <v>83</v>
      </c>
      <c r="B447">
        <v>244.32</v>
      </c>
      <c r="C447">
        <f t="shared" si="270"/>
        <v>2.4432000000000002E-4</v>
      </c>
      <c r="D447">
        <f t="shared" si="271"/>
        <v>-3.6120409802876541</v>
      </c>
      <c r="E447">
        <f t="shared" si="314"/>
        <v>3.5900000000000385E-6</v>
      </c>
      <c r="I447" s="3">
        <v>11.458</v>
      </c>
      <c r="J447">
        <f t="shared" si="272"/>
        <v>1145800</v>
      </c>
      <c r="K447">
        <f t="shared" si="273"/>
        <v>6.0591088179135939</v>
      </c>
      <c r="L447">
        <f t="shared" si="274"/>
        <v>-0.23300000000000054</v>
      </c>
      <c r="M447">
        <f t="shared" si="275"/>
        <v>1.3817256673375358</v>
      </c>
      <c r="N447">
        <f t="shared" si="276"/>
        <v>4.1877939955734744E-2</v>
      </c>
      <c r="O447">
        <f t="shared" si="277"/>
        <v>-4.1134220000000443</v>
      </c>
      <c r="P447">
        <f t="shared" si="278"/>
        <v>1876.823062188033</v>
      </c>
      <c r="R447" s="4">
        <v>11.52</v>
      </c>
      <c r="S447">
        <f t="shared" si="279"/>
        <v>1152000</v>
      </c>
      <c r="T447">
        <f t="shared" si="280"/>
        <v>6.0614524790871931</v>
      </c>
      <c r="U447">
        <f t="shared" si="281"/>
        <v>-0.23099999999999987</v>
      </c>
      <c r="V447">
        <f t="shared" si="282"/>
        <v>1.3803026427040916</v>
      </c>
      <c r="W447">
        <f t="shared" si="283"/>
        <v>4.1877939955734744E-2</v>
      </c>
      <c r="X447">
        <f t="shared" si="284"/>
        <v>-4.1356800000000442</v>
      </c>
      <c r="Y447">
        <f t="shared" si="285"/>
        <v>1886.9786765933097</v>
      </c>
      <c r="AA447" s="5">
        <v>10.696</v>
      </c>
      <c r="AB447">
        <f t="shared" si="286"/>
        <v>1069600</v>
      </c>
      <c r="AC447">
        <f t="shared" si="287"/>
        <v>6.0292213942539279</v>
      </c>
      <c r="AD447">
        <f t="shared" si="288"/>
        <v>-0.21700000000000053</v>
      </c>
      <c r="AE447">
        <f t="shared" si="289"/>
        <v>1.3500128289540398</v>
      </c>
      <c r="AF447">
        <f t="shared" si="290"/>
        <v>4.1877939955734744E-2</v>
      </c>
      <c r="AG447">
        <f t="shared" si="291"/>
        <v>-3.8398640000000412</v>
      </c>
      <c r="AH447">
        <f t="shared" si="292"/>
        <v>1752.007285142538</v>
      </c>
      <c r="AJ447" s="6">
        <v>10.007999999999999</v>
      </c>
      <c r="AK447">
        <f t="shared" si="293"/>
        <v>1000799.9999999999</v>
      </c>
      <c r="AL447">
        <f t="shared" si="294"/>
        <v>6.0003472966853639</v>
      </c>
      <c r="AM447">
        <f t="shared" si="295"/>
        <v>-0.18400000000000105</v>
      </c>
      <c r="AN447">
        <f t="shared" si="296"/>
        <v>1.2896490369120583</v>
      </c>
      <c r="AO447">
        <f t="shared" si="297"/>
        <v>4.1877939955734744E-2</v>
      </c>
      <c r="AP447">
        <f t="shared" si="298"/>
        <v>-3.592872000000038</v>
      </c>
      <c r="AQ447">
        <f t="shared" si="299"/>
        <v>1639.3127252904374</v>
      </c>
      <c r="AS447" s="7">
        <v>10.031000000000001</v>
      </c>
      <c r="AT447">
        <f t="shared" si="300"/>
        <v>1003100.0000000001</v>
      </c>
      <c r="AU447">
        <f t="shared" si="301"/>
        <v>6.0013442304116014</v>
      </c>
      <c r="AV447">
        <f t="shared" si="302"/>
        <v>-0.20500000000000007</v>
      </c>
      <c r="AW447">
        <f t="shared" si="303"/>
        <v>1.3565265667282806</v>
      </c>
      <c r="AX447">
        <f t="shared" si="304"/>
        <v>4.1877939955734744E-2</v>
      </c>
      <c r="AY447">
        <f t="shared" si="305"/>
        <v>-3.6011290000000389</v>
      </c>
      <c r="AZ447">
        <f t="shared" si="306"/>
        <v>1643.0801306343308</v>
      </c>
      <c r="BB447" s="8">
        <v>7.9119999999999999</v>
      </c>
      <c r="BC447">
        <f t="shared" si="307"/>
        <v>791200</v>
      </c>
      <c r="BD447">
        <f t="shared" si="308"/>
        <v>5.898286278589123</v>
      </c>
      <c r="BE447">
        <f t="shared" si="309"/>
        <v>-0.15700000000000092</v>
      </c>
      <c r="BF447">
        <f t="shared" si="310"/>
        <v>1.306954207284996</v>
      </c>
      <c r="BG447">
        <f t="shared" si="311"/>
        <v>4.1877939955734744E-2</v>
      </c>
      <c r="BH447">
        <f t="shared" si="312"/>
        <v>-2.8404080000000302</v>
      </c>
      <c r="BI447">
        <f t="shared" si="313"/>
        <v>1295.987438299155</v>
      </c>
    </row>
    <row r="448" spans="1:61" x14ac:dyDescent="0.25">
      <c r="A448">
        <v>84</v>
      </c>
      <c r="B448">
        <v>247.9</v>
      </c>
      <c r="C448">
        <f t="shared" si="270"/>
        <v>2.4790000000000001E-4</v>
      </c>
      <c r="D448">
        <f t="shared" si="271"/>
        <v>-3.6057234732321786</v>
      </c>
      <c r="E448">
        <f t="shared" si="314"/>
        <v>3.5799999999999894E-6</v>
      </c>
      <c r="I448" s="3">
        <v>11.23</v>
      </c>
      <c r="J448">
        <f t="shared" si="272"/>
        <v>1123000</v>
      </c>
      <c r="K448">
        <f t="shared" si="273"/>
        <v>6.0503797562614574</v>
      </c>
      <c r="L448">
        <f t="shared" si="274"/>
        <v>-0.22799999999999976</v>
      </c>
      <c r="M448">
        <f t="shared" si="275"/>
        <v>1.4282022541894113</v>
      </c>
      <c r="N448">
        <f t="shared" si="276"/>
        <v>4.2596219151949416E-2</v>
      </c>
      <c r="O448">
        <f t="shared" si="277"/>
        <v>-4.0203399999999885</v>
      </c>
      <c r="P448">
        <f t="shared" si="278"/>
        <v>1866.430302161504</v>
      </c>
      <c r="R448" s="4">
        <v>11.291</v>
      </c>
      <c r="S448">
        <f t="shared" si="279"/>
        <v>1129100</v>
      </c>
      <c r="T448">
        <f t="shared" si="280"/>
        <v>6.0527324074032185</v>
      </c>
      <c r="U448">
        <f t="shared" si="281"/>
        <v>-0.2289999999999992</v>
      </c>
      <c r="V448">
        <f t="shared" si="282"/>
        <v>1.3951269276123106</v>
      </c>
      <c r="W448">
        <f t="shared" si="283"/>
        <v>4.2596219151949416E-2</v>
      </c>
      <c r="X448">
        <f t="shared" si="284"/>
        <v>-4.0421779999999883</v>
      </c>
      <c r="Y448">
        <f t="shared" si="285"/>
        <v>1876.568525530324</v>
      </c>
      <c r="AA448" s="5">
        <v>10.488</v>
      </c>
      <c r="AB448">
        <f t="shared" si="286"/>
        <v>1048800</v>
      </c>
      <c r="AC448">
        <f t="shared" si="287"/>
        <v>6.0206926786820283</v>
      </c>
      <c r="AD448">
        <f t="shared" si="288"/>
        <v>-0.20800000000000018</v>
      </c>
      <c r="AE448">
        <f t="shared" si="289"/>
        <v>1.3329732309487705</v>
      </c>
      <c r="AF448">
        <f t="shared" si="290"/>
        <v>4.2596219151949416E-2</v>
      </c>
      <c r="AG448">
        <f t="shared" si="291"/>
        <v>-3.7547039999999887</v>
      </c>
      <c r="AH448">
        <f t="shared" si="292"/>
        <v>1743.1096179047063</v>
      </c>
      <c r="AJ448" s="6">
        <v>9.8219999999999992</v>
      </c>
      <c r="AK448">
        <f t="shared" si="293"/>
        <v>982199.99999999988</v>
      </c>
      <c r="AL448">
        <f t="shared" si="294"/>
        <v>5.9921999297955848</v>
      </c>
      <c r="AM448">
        <f t="shared" si="295"/>
        <v>-0.18599999999999994</v>
      </c>
      <c r="AN448">
        <f t="shared" si="296"/>
        <v>1.2863456994103799</v>
      </c>
      <c r="AO448">
        <f t="shared" si="297"/>
        <v>4.2596219151949416E-2</v>
      </c>
      <c r="AP448">
        <f t="shared" si="298"/>
        <v>-3.5162759999999893</v>
      </c>
      <c r="AQ448">
        <f t="shared" si="299"/>
        <v>1632.4201627631601</v>
      </c>
      <c r="AS448" s="7">
        <v>9.8350000000000009</v>
      </c>
      <c r="AT448">
        <f t="shared" si="300"/>
        <v>983500.00000000012</v>
      </c>
      <c r="AU448">
        <f t="shared" si="301"/>
        <v>5.9927743642553555</v>
      </c>
      <c r="AV448">
        <f t="shared" si="302"/>
        <v>-0.19599999999999973</v>
      </c>
      <c r="AW448">
        <f t="shared" si="303"/>
        <v>1.3715999548875675</v>
      </c>
      <c r="AX448">
        <f t="shared" si="304"/>
        <v>4.2596219151949416E-2</v>
      </c>
      <c r="AY448">
        <f t="shared" si="305"/>
        <v>-3.5209299999999901</v>
      </c>
      <c r="AZ448">
        <f t="shared" si="306"/>
        <v>1634.5807677434009</v>
      </c>
      <c r="BB448" s="8">
        <v>7.7629999999999999</v>
      </c>
      <c r="BC448">
        <f t="shared" si="307"/>
        <v>776300</v>
      </c>
      <c r="BD448">
        <f t="shared" si="308"/>
        <v>5.8900295861634167</v>
      </c>
      <c r="BE448">
        <f t="shared" si="309"/>
        <v>-0.14900000000000002</v>
      </c>
      <c r="BF448">
        <f t="shared" si="310"/>
        <v>1.3462387942448177</v>
      </c>
      <c r="BG448">
        <f t="shared" si="311"/>
        <v>4.2596219151949416E-2</v>
      </c>
      <c r="BH448">
        <f t="shared" si="312"/>
        <v>-2.7791539999999917</v>
      </c>
      <c r="BI448">
        <f t="shared" si="313"/>
        <v>1290.2135739697021</v>
      </c>
    </row>
    <row r="449" spans="1:61" x14ac:dyDescent="0.25">
      <c r="A449">
        <v>85</v>
      </c>
      <c r="B449">
        <v>251.47</v>
      </c>
      <c r="C449">
        <f t="shared" si="270"/>
        <v>2.5147E-4</v>
      </c>
      <c r="D449">
        <f t="shared" si="271"/>
        <v>-3.5995138182087958</v>
      </c>
      <c r="E449">
        <f t="shared" si="314"/>
        <v>3.5699999999999946E-6</v>
      </c>
      <c r="I449" s="3">
        <v>11.003</v>
      </c>
      <c r="J449">
        <f t="shared" si="272"/>
        <v>1100300</v>
      </c>
      <c r="K449">
        <f t="shared" si="273"/>
        <v>6.0415111129593235</v>
      </c>
      <c r="L449">
        <f t="shared" si="274"/>
        <v>-0.22700000000000031</v>
      </c>
      <c r="M449">
        <f t="shared" si="275"/>
        <v>1.4433508362919332</v>
      </c>
      <c r="N449">
        <f t="shared" si="276"/>
        <v>4.3313877735656758E-2</v>
      </c>
      <c r="O449">
        <f t="shared" si="277"/>
        <v>-3.9280709999999939</v>
      </c>
      <c r="P449">
        <f t="shared" si="278"/>
        <v>1855.0379061639917</v>
      </c>
      <c r="R449" s="4">
        <v>11.068</v>
      </c>
      <c r="S449">
        <f t="shared" si="279"/>
        <v>1106800</v>
      </c>
      <c r="T449">
        <f t="shared" si="280"/>
        <v>6.0440691504689141</v>
      </c>
      <c r="U449">
        <f t="shared" si="281"/>
        <v>-0.22300000000000075</v>
      </c>
      <c r="V449">
        <f t="shared" si="282"/>
        <v>1.3888958995202294</v>
      </c>
      <c r="W449">
        <f t="shared" si="283"/>
        <v>4.3313877735656758E-2</v>
      </c>
      <c r="X449">
        <f t="shared" si="284"/>
        <v>-3.9512759999999942</v>
      </c>
      <c r="Y449">
        <f t="shared" si="285"/>
        <v>1865.9965050825283</v>
      </c>
      <c r="AA449" s="5">
        <v>10.29</v>
      </c>
      <c r="AB449">
        <f t="shared" si="286"/>
        <v>1028999.9999999999</v>
      </c>
      <c r="AC449">
        <f t="shared" si="287"/>
        <v>6.0124153747624325</v>
      </c>
      <c r="AD449">
        <f t="shared" si="288"/>
        <v>-0.1980000000000004</v>
      </c>
      <c r="AE449">
        <f t="shared" si="289"/>
        <v>1.3257793357847765</v>
      </c>
      <c r="AF449">
        <f t="shared" si="290"/>
        <v>4.3313877735656758E-2</v>
      </c>
      <c r="AG449">
        <f t="shared" si="291"/>
        <v>-3.6735299999999942</v>
      </c>
      <c r="AH449">
        <f t="shared" si="292"/>
        <v>1734.8305057191194</v>
      </c>
      <c r="AJ449" s="6">
        <v>9.6430000000000007</v>
      </c>
      <c r="AK449">
        <f t="shared" si="293"/>
        <v>964300.00000000012</v>
      </c>
      <c r="AL449">
        <f t="shared" si="294"/>
        <v>5.9842121667614343</v>
      </c>
      <c r="AM449">
        <f t="shared" si="295"/>
        <v>-0.17899999999999849</v>
      </c>
      <c r="AN449">
        <f t="shared" si="296"/>
        <v>1.3479284095740214</v>
      </c>
      <c r="AO449">
        <f t="shared" si="297"/>
        <v>4.3313877735656758E-2</v>
      </c>
      <c r="AP449">
        <f t="shared" si="298"/>
        <v>-3.442550999999995</v>
      </c>
      <c r="AQ449">
        <f t="shared" si="299"/>
        <v>1625.7502980223005</v>
      </c>
      <c r="AS449" s="7">
        <v>9.6440000000000001</v>
      </c>
      <c r="AT449">
        <f t="shared" si="300"/>
        <v>964400</v>
      </c>
      <c r="AU449">
        <f t="shared" si="301"/>
        <v>5.9842572017054163</v>
      </c>
      <c r="AV449">
        <f t="shared" si="302"/>
        <v>-0.19100000000000072</v>
      </c>
      <c r="AW449">
        <f t="shared" si="303"/>
        <v>1.4380524816564786</v>
      </c>
      <c r="AX449">
        <f t="shared" si="304"/>
        <v>4.3313877735656758E-2</v>
      </c>
      <c r="AY449">
        <f t="shared" si="305"/>
        <v>-3.4429079999999948</v>
      </c>
      <c r="AZ449">
        <f t="shared" si="306"/>
        <v>1625.9188918518162</v>
      </c>
      <c r="BB449" s="8">
        <v>7.6150000000000002</v>
      </c>
      <c r="BC449">
        <f t="shared" si="307"/>
        <v>761500</v>
      </c>
      <c r="BD449">
        <f t="shared" si="308"/>
        <v>5.8816699076720615</v>
      </c>
      <c r="BE449">
        <f t="shared" si="309"/>
        <v>-0.14799999999999969</v>
      </c>
      <c r="BF449">
        <f t="shared" si="310"/>
        <v>1.3295160836449511</v>
      </c>
      <c r="BG449">
        <f t="shared" si="311"/>
        <v>4.3313877735656758E-2</v>
      </c>
      <c r="BH449">
        <f t="shared" si="312"/>
        <v>-2.7185549999999958</v>
      </c>
      <c r="BI449">
        <f t="shared" si="313"/>
        <v>1283.8420117639548</v>
      </c>
    </row>
    <row r="450" spans="1:61" x14ac:dyDescent="0.25">
      <c r="A450">
        <v>86</v>
      </c>
      <c r="B450">
        <v>255.03</v>
      </c>
      <c r="C450">
        <f t="shared" si="270"/>
        <v>2.5503E-4</v>
      </c>
      <c r="D450">
        <f t="shared" si="271"/>
        <v>-3.593408729102848</v>
      </c>
      <c r="E450">
        <f t="shared" si="314"/>
        <v>3.5599999999999998E-6</v>
      </c>
      <c r="I450" s="3">
        <v>10.782</v>
      </c>
      <c r="J450">
        <f t="shared" si="272"/>
        <v>1078200</v>
      </c>
      <c r="K450">
        <f t="shared" si="273"/>
        <v>6.0326993274926171</v>
      </c>
      <c r="L450">
        <f t="shared" si="274"/>
        <v>-0.22100000000000009</v>
      </c>
      <c r="M450">
        <f t="shared" si="275"/>
        <v>1.5366885106841341</v>
      </c>
      <c r="N450">
        <f t="shared" si="276"/>
        <v>4.4030696635410982E-2</v>
      </c>
      <c r="O450">
        <f t="shared" si="277"/>
        <v>-3.8383919999999998</v>
      </c>
      <c r="P450">
        <f t="shared" si="278"/>
        <v>1843.5125230426759</v>
      </c>
      <c r="R450" s="4">
        <v>10.853999999999999</v>
      </c>
      <c r="S450">
        <f t="shared" si="279"/>
        <v>1085400</v>
      </c>
      <c r="T450">
        <f t="shared" si="280"/>
        <v>6.0355898172434577</v>
      </c>
      <c r="U450">
        <f t="shared" si="281"/>
        <v>-0.21400000000000041</v>
      </c>
      <c r="V450">
        <f t="shared" si="282"/>
        <v>1.3559502099829419</v>
      </c>
      <c r="W450">
        <f t="shared" si="283"/>
        <v>4.4030696635410982E-2</v>
      </c>
      <c r="X450">
        <f t="shared" si="284"/>
        <v>-3.8640239999999997</v>
      </c>
      <c r="Y450">
        <f t="shared" si="285"/>
        <v>1855.8231241982198</v>
      </c>
      <c r="AA450" s="5">
        <v>10.1</v>
      </c>
      <c r="AB450">
        <f t="shared" si="286"/>
        <v>1010000</v>
      </c>
      <c r="AC450">
        <f t="shared" si="287"/>
        <v>6.0043213737826422</v>
      </c>
      <c r="AD450">
        <f t="shared" si="288"/>
        <v>-0.1899999999999995</v>
      </c>
      <c r="AE450">
        <f t="shared" si="289"/>
        <v>1.3337291400784839</v>
      </c>
      <c r="AF450">
        <f t="shared" si="290"/>
        <v>4.4030696635410982E-2</v>
      </c>
      <c r="AG450">
        <f t="shared" si="291"/>
        <v>-3.5955999999999997</v>
      </c>
      <c r="AH450">
        <f t="shared" si="292"/>
        <v>1726.9037732082199</v>
      </c>
      <c r="AJ450" s="6">
        <v>9.4619999999999997</v>
      </c>
      <c r="AK450">
        <f t="shared" si="293"/>
        <v>946200</v>
      </c>
      <c r="AL450">
        <f t="shared" si="294"/>
        <v>5.9759829437125465</v>
      </c>
      <c r="AM450">
        <f t="shared" si="295"/>
        <v>-0.18100000000000094</v>
      </c>
      <c r="AN450">
        <f t="shared" si="296"/>
        <v>1.3542144002602372</v>
      </c>
      <c r="AO450">
        <f t="shared" si="297"/>
        <v>4.4030696635410982E-2</v>
      </c>
      <c r="AP450">
        <f t="shared" si="298"/>
        <v>-3.3684719999999997</v>
      </c>
      <c r="AQ450">
        <f t="shared" si="299"/>
        <v>1617.8181685243737</v>
      </c>
      <c r="AS450" s="7">
        <v>9.4510000000000005</v>
      </c>
      <c r="AT450">
        <f t="shared" si="300"/>
        <v>945100</v>
      </c>
      <c r="AU450">
        <f t="shared" si="301"/>
        <v>5.9754777631658742</v>
      </c>
      <c r="AV450">
        <f t="shared" si="302"/>
        <v>-0.19299999999999962</v>
      </c>
      <c r="AW450">
        <f t="shared" si="303"/>
        <v>1.4888726841509328</v>
      </c>
      <c r="AX450">
        <f t="shared" si="304"/>
        <v>4.4030696635410982E-2</v>
      </c>
      <c r="AY450">
        <f t="shared" si="305"/>
        <v>-3.3645559999999999</v>
      </c>
      <c r="AZ450">
        <f t="shared" si="306"/>
        <v>1615.9373822367213</v>
      </c>
      <c r="BB450" s="8">
        <v>7.4740000000000002</v>
      </c>
      <c r="BC450">
        <f t="shared" si="307"/>
        <v>747400</v>
      </c>
      <c r="BD450">
        <f t="shared" si="308"/>
        <v>5.8735530935136184</v>
      </c>
      <c r="BE450">
        <f t="shared" si="309"/>
        <v>-0.14100000000000001</v>
      </c>
      <c r="BF450">
        <f t="shared" si="310"/>
        <v>1.3618105584069604</v>
      </c>
      <c r="BG450">
        <f t="shared" si="311"/>
        <v>4.4030696635410982E-2</v>
      </c>
      <c r="BH450">
        <f t="shared" si="312"/>
        <v>-2.6607439999999998</v>
      </c>
      <c r="BI450">
        <f t="shared" si="313"/>
        <v>1277.9087921740827</v>
      </c>
    </row>
    <row r="451" spans="1:61" x14ac:dyDescent="0.25">
      <c r="A451">
        <v>87</v>
      </c>
      <c r="B451">
        <v>258.57</v>
      </c>
      <c r="C451">
        <f t="shared" si="270"/>
        <v>2.5857000000000001E-4</v>
      </c>
      <c r="D451">
        <f t="shared" si="271"/>
        <v>-3.5874218645687277</v>
      </c>
      <c r="E451">
        <f t="shared" si="314"/>
        <v>3.5400000000000102E-6</v>
      </c>
      <c r="I451" s="3">
        <v>10.555999999999999</v>
      </c>
      <c r="J451">
        <f t="shared" si="272"/>
        <v>1055600</v>
      </c>
      <c r="K451">
        <f t="shared" si="273"/>
        <v>6.023499381548012</v>
      </c>
      <c r="L451">
        <f t="shared" si="274"/>
        <v>-0.22600000000000087</v>
      </c>
      <c r="M451">
        <f t="shared" si="275"/>
        <v>1.5075581373789855</v>
      </c>
      <c r="N451">
        <f t="shared" si="276"/>
        <v>4.474645711929609E-2</v>
      </c>
      <c r="O451">
        <f t="shared" si="277"/>
        <v>-3.7368240000000106</v>
      </c>
      <c r="P451">
        <f t="shared" si="278"/>
        <v>1829.9238214985667</v>
      </c>
      <c r="R451" s="4">
        <v>10.653</v>
      </c>
      <c r="S451">
        <f t="shared" si="279"/>
        <v>1065300</v>
      </c>
      <c r="T451">
        <f t="shared" si="280"/>
        <v>6.0274719270212778</v>
      </c>
      <c r="U451">
        <f t="shared" si="281"/>
        <v>-0.20099999999999874</v>
      </c>
      <c r="V451">
        <f t="shared" si="282"/>
        <v>1.2956070199538077</v>
      </c>
      <c r="W451">
        <f t="shared" si="283"/>
        <v>4.474645711929609E-2</v>
      </c>
      <c r="X451">
        <f t="shared" si="284"/>
        <v>-3.771162000000011</v>
      </c>
      <c r="Y451">
        <f t="shared" si="285"/>
        <v>1846.7391502864941</v>
      </c>
      <c r="AA451" s="5">
        <v>9.9160000000000004</v>
      </c>
      <c r="AB451">
        <f t="shared" si="286"/>
        <v>991600</v>
      </c>
      <c r="AC451">
        <f t="shared" si="287"/>
        <v>5.9963365180957835</v>
      </c>
      <c r="AD451">
        <f t="shared" si="288"/>
        <v>-0.18399999999999928</v>
      </c>
      <c r="AE451">
        <f t="shared" si="289"/>
        <v>1.309260885790229</v>
      </c>
      <c r="AF451">
        <f t="shared" si="290"/>
        <v>4.474645711929609E-2</v>
      </c>
      <c r="AG451">
        <f t="shared" si="291"/>
        <v>-3.51026400000001</v>
      </c>
      <c r="AH451">
        <f t="shared" si="292"/>
        <v>1718.9773222792521</v>
      </c>
      <c r="AJ451" s="6">
        <v>9.2870000000000008</v>
      </c>
      <c r="AK451">
        <f t="shared" si="293"/>
        <v>928700.00000000012</v>
      </c>
      <c r="AL451">
        <f t="shared" si="294"/>
        <v>5.9678754455480334</v>
      </c>
      <c r="AM451">
        <f t="shared" si="295"/>
        <v>-0.17499999999999893</v>
      </c>
      <c r="AN451">
        <f t="shared" si="296"/>
        <v>1.2933537448577195</v>
      </c>
      <c r="AO451">
        <f t="shared" si="297"/>
        <v>4.474645711929609E-2</v>
      </c>
      <c r="AP451">
        <f t="shared" si="298"/>
        <v>-3.2875980000000098</v>
      </c>
      <c r="AQ451">
        <f t="shared" si="299"/>
        <v>1609.9377160152699</v>
      </c>
      <c r="AS451" s="7">
        <v>9.2590000000000003</v>
      </c>
      <c r="AT451">
        <f t="shared" si="300"/>
        <v>925900</v>
      </c>
      <c r="AU451">
        <f t="shared" si="301"/>
        <v>5.9665640840973104</v>
      </c>
      <c r="AV451">
        <f t="shared" si="302"/>
        <v>-0.19200000000000017</v>
      </c>
      <c r="AW451">
        <f t="shared" si="303"/>
        <v>1.4926495892631129</v>
      </c>
      <c r="AX451">
        <f t="shared" si="304"/>
        <v>4.474645711929609E-2</v>
      </c>
      <c r="AY451">
        <f t="shared" si="305"/>
        <v>-3.2776860000000094</v>
      </c>
      <c r="AZ451">
        <f t="shared" si="306"/>
        <v>1605.0838066744247</v>
      </c>
      <c r="BB451" s="8">
        <v>7.335</v>
      </c>
      <c r="BC451">
        <f t="shared" si="307"/>
        <v>733500</v>
      </c>
      <c r="BD451">
        <f t="shared" si="308"/>
        <v>5.8654001181793012</v>
      </c>
      <c r="BE451">
        <f t="shared" si="309"/>
        <v>-0.13900000000000023</v>
      </c>
      <c r="BF451">
        <f t="shared" si="310"/>
        <v>1.3327645912984705</v>
      </c>
      <c r="BG451">
        <f t="shared" si="311"/>
        <v>4.474645711929609E-2</v>
      </c>
      <c r="BH451">
        <f t="shared" si="312"/>
        <v>-2.5965900000000075</v>
      </c>
      <c r="BI451">
        <f t="shared" si="313"/>
        <v>1271.5508933963611</v>
      </c>
    </row>
    <row r="452" spans="1:61" x14ac:dyDescent="0.25">
      <c r="A452">
        <v>88</v>
      </c>
      <c r="B452">
        <v>262.08999999999997</v>
      </c>
      <c r="C452">
        <f t="shared" si="270"/>
        <v>2.6208999999999998E-4</v>
      </c>
      <c r="D452">
        <f t="shared" si="271"/>
        <v>-3.5815495491704166</v>
      </c>
      <c r="E452">
        <f t="shared" si="314"/>
        <v>3.5199999999999663E-6</v>
      </c>
      <c r="I452" s="3">
        <v>10.343</v>
      </c>
      <c r="J452">
        <f t="shared" si="272"/>
        <v>1034300</v>
      </c>
      <c r="K452">
        <f t="shared" si="273"/>
        <v>6.0146465246840322</v>
      </c>
      <c r="L452">
        <f t="shared" si="274"/>
        <v>-0.21299999999999919</v>
      </c>
      <c r="M452">
        <f t="shared" si="275"/>
        <v>1.4825727836055982</v>
      </c>
      <c r="N452">
        <f t="shared" si="276"/>
        <v>4.5460940862102978E-2</v>
      </c>
      <c r="O452">
        <f t="shared" si="277"/>
        <v>-3.6407359999999653</v>
      </c>
      <c r="P452">
        <f t="shared" si="278"/>
        <v>1817.4081415403398</v>
      </c>
      <c r="R452" s="4">
        <v>10.468</v>
      </c>
      <c r="S452">
        <f t="shared" si="279"/>
        <v>1046800</v>
      </c>
      <c r="T452">
        <f t="shared" si="280"/>
        <v>6.019863713967843</v>
      </c>
      <c r="U452">
        <f t="shared" si="281"/>
        <v>-0.1850000000000005</v>
      </c>
      <c r="V452">
        <f t="shared" si="282"/>
        <v>1.2672590723027142</v>
      </c>
      <c r="W452">
        <f t="shared" si="283"/>
        <v>4.5460940862102978E-2</v>
      </c>
      <c r="X452">
        <f t="shared" si="284"/>
        <v>-3.6847359999999649</v>
      </c>
      <c r="Y452">
        <f t="shared" si="285"/>
        <v>1839.3723702643601</v>
      </c>
      <c r="AA452" s="5">
        <v>9.7420000000000009</v>
      </c>
      <c r="AB452">
        <f t="shared" si="286"/>
        <v>974200.00000000012</v>
      </c>
      <c r="AC452">
        <f t="shared" si="287"/>
        <v>5.9886481252357511</v>
      </c>
      <c r="AD452">
        <f t="shared" si="288"/>
        <v>-0.17399999999999949</v>
      </c>
      <c r="AE452">
        <f t="shared" si="289"/>
        <v>1.3468471158739652</v>
      </c>
      <c r="AF452">
        <f t="shared" si="290"/>
        <v>4.5460940862102978E-2</v>
      </c>
      <c r="AG452">
        <f t="shared" si="291"/>
        <v>-3.4291839999999674</v>
      </c>
      <c r="AH452">
        <f t="shared" si="292"/>
        <v>1711.8041298352503</v>
      </c>
      <c r="AJ452" s="6">
        <v>9.1259999999999994</v>
      </c>
      <c r="AK452">
        <f t="shared" si="293"/>
        <v>912600</v>
      </c>
      <c r="AL452">
        <f t="shared" si="294"/>
        <v>5.9602804644366421</v>
      </c>
      <c r="AM452">
        <f t="shared" si="295"/>
        <v>-0.16100000000000136</v>
      </c>
      <c r="AN452">
        <f t="shared" si="296"/>
        <v>1.3211832647723387</v>
      </c>
      <c r="AO452">
        <f t="shared" si="297"/>
        <v>4.5460940862102978E-2</v>
      </c>
      <c r="AP452">
        <f t="shared" si="298"/>
        <v>-3.2123519999999695</v>
      </c>
      <c r="AQ452">
        <f t="shared" si="299"/>
        <v>1603.5644106832776</v>
      </c>
      <c r="AS452" s="7">
        <v>9.0739999999999998</v>
      </c>
      <c r="AT452">
        <f t="shared" si="300"/>
        <v>907400</v>
      </c>
      <c r="AU452">
        <f t="shared" si="301"/>
        <v>5.9577987749299979</v>
      </c>
      <c r="AV452">
        <f t="shared" si="302"/>
        <v>-0.1850000000000005</v>
      </c>
      <c r="AW452">
        <f t="shared" si="303"/>
        <v>1.4300701231506283</v>
      </c>
      <c r="AX452">
        <f t="shared" si="304"/>
        <v>4.5460940862102978E-2</v>
      </c>
      <c r="AY452">
        <f t="shared" si="305"/>
        <v>-3.1940479999999694</v>
      </c>
      <c r="AZ452">
        <f t="shared" si="306"/>
        <v>1594.4272915340853</v>
      </c>
      <c r="BB452" s="8">
        <v>7.2039999999999997</v>
      </c>
      <c r="BC452">
        <f t="shared" si="307"/>
        <v>720400</v>
      </c>
      <c r="BD452">
        <f t="shared" si="308"/>
        <v>5.8575737041474953</v>
      </c>
      <c r="BE452">
        <f t="shared" si="309"/>
        <v>-0.13100000000000023</v>
      </c>
      <c r="BF452">
        <f t="shared" si="310"/>
        <v>1.3475929690518049</v>
      </c>
      <c r="BG452">
        <f t="shared" si="311"/>
        <v>4.5460940862102978E-2</v>
      </c>
      <c r="BH452">
        <f t="shared" si="312"/>
        <v>-2.5358079999999759</v>
      </c>
      <c r="BI452">
        <f t="shared" si="313"/>
        <v>1265.8424298227408</v>
      </c>
    </row>
    <row r="453" spans="1:61" x14ac:dyDescent="0.25">
      <c r="A453">
        <v>89</v>
      </c>
      <c r="B453">
        <v>265.60000000000002</v>
      </c>
      <c r="C453">
        <f t="shared" ref="C453:C516" si="315">B453/1000000</f>
        <v>2.656E-4</v>
      </c>
      <c r="D453">
        <f t="shared" ref="D453:D516" si="316">LOG(C453)</f>
        <v>-3.57577192930402</v>
      </c>
      <c r="E453">
        <f t="shared" si="314"/>
        <v>3.5100000000000257E-6</v>
      </c>
      <c r="I453" s="3">
        <v>10.141</v>
      </c>
      <c r="J453">
        <f t="shared" ref="J453:J516" si="317">I453*100000</f>
        <v>1014100</v>
      </c>
      <c r="K453">
        <f t="shared" ref="K453:K516" si="318">LOG(J453)</f>
        <v>6.0060807827160936</v>
      </c>
      <c r="L453">
        <f t="shared" ref="L453:L516" si="319">I453-I452</f>
        <v>-0.20199999999999996</v>
      </c>
      <c r="M453">
        <f t="shared" ref="M453:M516" si="320">(K453-K454)/($D454-$D453)</f>
        <v>1.4334237340923064</v>
      </c>
      <c r="N453">
        <f t="shared" ref="N453:N516" si="321">($M$1+($K$1)-($K$1*COS(RADIANS($A453))+(($M$1^2)-($K$1^2)*(SIN(RADIANS($A453))))^0.5))</f>
        <v>4.6173930012261361E-2</v>
      </c>
      <c r="O453">
        <f t="shared" ref="O453:O516" si="322">-J453*$E453</f>
        <v>-3.5594910000000262</v>
      </c>
      <c r="P453">
        <f t="shared" ref="P453:P516" si="323">(J453*$C453)/(($B$1+$D$1)*$F$1)</f>
        <v>1805.7779563057311</v>
      </c>
      <c r="R453" s="4">
        <v>10.292999999999999</v>
      </c>
      <c r="S453">
        <f t="shared" ref="S453:S516" si="324">R453*100000</f>
        <v>1029299.9999999999</v>
      </c>
      <c r="T453">
        <f t="shared" ref="T453:T516" si="325">LOG(S453)</f>
        <v>6.0125419727758356</v>
      </c>
      <c r="U453">
        <f t="shared" ref="U453:U516" si="326">R453-R452</f>
        <v>-0.17500000000000071</v>
      </c>
      <c r="V453">
        <f t="shared" ref="V453:V516" si="327">(T453-T454)/($D454-$D453)</f>
        <v>1.2000960465937387</v>
      </c>
      <c r="W453">
        <f t="shared" ref="W453:W516" si="328">($M$1+($K$1)-($K$1*COS(RADIANS($A453))+(($M$1^2)-($K$1^2)*(SIN(RADIANS($A453))))^0.5))</f>
        <v>4.6173930012261361E-2</v>
      </c>
      <c r="X453">
        <f t="shared" ref="X453:X516" si="329">-S453*$E453</f>
        <v>-3.612843000000026</v>
      </c>
      <c r="Y453">
        <f t="shared" ref="Y453:Y516" si="330">(S453*$C453)/(($B$1+$D$1)*$F$1)</f>
        <v>1832.844147939541</v>
      </c>
      <c r="AA453" s="5">
        <v>9.5690000000000008</v>
      </c>
      <c r="AB453">
        <f t="shared" ref="AB453:AB516" si="331">AA453*100000</f>
        <v>956900.00000000012</v>
      </c>
      <c r="AC453">
        <f t="shared" ref="AC453:AC516" si="332">LOG(AB453)</f>
        <v>5.9808665545820787</v>
      </c>
      <c r="AD453">
        <f t="shared" ref="AD453:AD516" si="333">AA453-AA452</f>
        <v>-0.17300000000000004</v>
      </c>
      <c r="AE453">
        <f t="shared" ref="AE453:AE516" si="334">(AC453-AC454)/($D454-$D453)</f>
        <v>1.3323838309465306</v>
      </c>
      <c r="AF453">
        <f t="shared" ref="AF453:AF516" si="335">($M$1+($K$1)-($K$1*COS(RADIANS($A453))+(($M$1^2)-($K$1^2)*(SIN(RADIANS($A453))))^0.5))</f>
        <v>4.6173930012261361E-2</v>
      </c>
      <c r="AG453">
        <f t="shared" ref="AG453:AG516" si="336">-AB453*$E453</f>
        <v>-3.3587190000000251</v>
      </c>
      <c r="AH453">
        <f t="shared" ref="AH453:AH516" si="337">(AB453*$C453)/(($B$1+$D$1)*$F$1)</f>
        <v>1703.9236035784975</v>
      </c>
      <c r="AJ453" s="6">
        <v>8.9670000000000005</v>
      </c>
      <c r="AK453">
        <f t="shared" ref="AK453:AK516" si="338">AJ453*100000</f>
        <v>896700</v>
      </c>
      <c r="AL453">
        <f t="shared" ref="AL453:AL516" si="339">LOG(AK453)</f>
        <v>5.9526471697589427</v>
      </c>
      <c r="AM453">
        <f t="shared" ref="AM453:AM516" si="340">AJ453-AJ452</f>
        <v>-0.15899999999999892</v>
      </c>
      <c r="AN453">
        <f t="shared" ref="AN453:AN516" si="341">(AL453-AL454)/($D454-$D453)</f>
        <v>1.3096161655460477</v>
      </c>
      <c r="AO453">
        <f t="shared" ref="AO453:AO516" si="342">($M$1+($K$1)-($K$1*COS(RADIANS($A453))+(($M$1^2)-($K$1^2)*(SIN(RADIANS($A453))))^0.5))</f>
        <v>4.6173930012261361E-2</v>
      </c>
      <c r="AP453">
        <f t="shared" ref="AP453:AP516" si="343">-AK453*$E453</f>
        <v>-3.147417000000023</v>
      </c>
      <c r="AQ453">
        <f t="shared" ref="AQ453:AQ516" si="344">(AK453*$C453)/(($B$1+$D$1)*$F$1)</f>
        <v>1596.7272393445903</v>
      </c>
      <c r="AS453" s="7">
        <v>8.9030000000000005</v>
      </c>
      <c r="AT453">
        <f t="shared" ref="AT453:AT516" si="345">AS453*100000</f>
        <v>890300</v>
      </c>
      <c r="AU453">
        <f t="shared" ref="AU453:AU516" si="346">LOG(AT453)</f>
        <v>5.9495363733761426</v>
      </c>
      <c r="AV453">
        <f t="shared" ref="AV453:AV516" si="347">AS453-AS452</f>
        <v>-0.17099999999999937</v>
      </c>
      <c r="AW453">
        <f t="shared" ref="AW453:AW516" si="348">(AU453-AU454)/($D454-$D453)</f>
        <v>1.3191119809052056</v>
      </c>
      <c r="AX453">
        <f t="shared" ref="AX453:AX516" si="349">($M$1+($K$1)-($K$1*COS(RADIANS($A453))+(($M$1^2)-($K$1^2)*(SIN(RADIANS($A453))))^0.5))</f>
        <v>4.6173930012261361E-2</v>
      </c>
      <c r="AY453">
        <f t="shared" ref="AY453:AY516" si="350">-AT453*$E453</f>
        <v>-3.1249530000000227</v>
      </c>
      <c r="AZ453">
        <f t="shared" ref="AZ453:AZ516" si="351">(AT453*$C453)/(($B$1+$D$1)*$F$1)</f>
        <v>1585.3309481303543</v>
      </c>
      <c r="BB453" s="8">
        <v>7.0759999999999996</v>
      </c>
      <c r="BC453">
        <f t="shared" ref="BC453:BC516" si="352">BB453*100000</f>
        <v>707600</v>
      </c>
      <c r="BD453">
        <f t="shared" ref="BD453:BD516" si="353">LOG(BC453)</f>
        <v>5.8497878242376853</v>
      </c>
      <c r="BE453">
        <f t="shared" ref="BE453:BE516" si="354">BB453-BB452</f>
        <v>-0.12800000000000011</v>
      </c>
      <c r="BF453">
        <f t="shared" ref="BF453:BF516" si="355">(BD453-BD454)/($D454-$D453)</f>
        <v>1.332243388152917</v>
      </c>
      <c r="BG453">
        <f t="shared" ref="BG453:BG516" si="356">($M$1+($K$1)-($K$1*COS(RADIANS($A453))+(($M$1^2)-($K$1^2)*(SIN(RADIANS($A453))))^0.5))</f>
        <v>4.6173930012261361E-2</v>
      </c>
      <c r="BH453">
        <f t="shared" ref="BH453:BH516" si="357">-BC453*$E453</f>
        <v>-2.4836760000000182</v>
      </c>
      <c r="BI453">
        <f t="shared" ref="BI453:BI516" si="358">(BC453*$C453)/(($B$1+$D$1)*$F$1)</f>
        <v>1260.0024473739622</v>
      </c>
    </row>
    <row r="454" spans="1:61" x14ac:dyDescent="0.25">
      <c r="A454">
        <v>90</v>
      </c>
      <c r="B454">
        <v>269.08999999999997</v>
      </c>
      <c r="C454">
        <f t="shared" si="315"/>
        <v>2.6908999999999999E-4</v>
      </c>
      <c r="D454">
        <f t="shared" si="316"/>
        <v>-3.5701024413128524</v>
      </c>
      <c r="E454">
        <f t="shared" ref="E454:E517" si="359">C454-C453</f>
        <v>3.4899999999999818E-6</v>
      </c>
      <c r="I454" s="3">
        <v>9.9529999999999994</v>
      </c>
      <c r="J454">
        <f t="shared" si="317"/>
        <v>995299.99999999988</v>
      </c>
      <c r="K454">
        <f t="shared" si="318"/>
        <v>5.9979540040694026</v>
      </c>
      <c r="L454">
        <f t="shared" si="319"/>
        <v>-0.18800000000000061</v>
      </c>
      <c r="M454">
        <f t="shared" si="320"/>
        <v>1.3725587562398425</v>
      </c>
      <c r="N454">
        <f t="shared" si="321"/>
        <v>4.6885207258506117E-2</v>
      </c>
      <c r="O454">
        <f t="shared" si="322"/>
        <v>-3.4735969999999816</v>
      </c>
      <c r="P454">
        <f t="shared" si="323"/>
        <v>1795.5894973794061</v>
      </c>
      <c r="R454" s="4">
        <v>10.132999999999999</v>
      </c>
      <c r="S454">
        <f t="shared" si="324"/>
        <v>1013299.9999999999</v>
      </c>
      <c r="T454">
        <f t="shared" si="325"/>
        <v>6.0057380426514246</v>
      </c>
      <c r="U454">
        <f t="shared" si="326"/>
        <v>-0.16000000000000014</v>
      </c>
      <c r="V454">
        <f t="shared" si="327"/>
        <v>1.2308367220359591</v>
      </c>
      <c r="W454">
        <f t="shared" si="328"/>
        <v>4.6885207258506117E-2</v>
      </c>
      <c r="X454">
        <f t="shared" si="329"/>
        <v>-3.536416999999981</v>
      </c>
      <c r="Y454">
        <f t="shared" si="330"/>
        <v>1828.0627325374783</v>
      </c>
      <c r="AA454" s="5">
        <v>9.4039999999999999</v>
      </c>
      <c r="AB454">
        <f t="shared" si="331"/>
        <v>940400</v>
      </c>
      <c r="AC454">
        <f t="shared" si="332"/>
        <v>5.9733126204529015</v>
      </c>
      <c r="AD454">
        <f t="shared" si="333"/>
        <v>-0.16500000000000092</v>
      </c>
      <c r="AE454">
        <f t="shared" si="334"/>
        <v>1.3439070845166161</v>
      </c>
      <c r="AF454">
        <f t="shared" si="335"/>
        <v>4.6885207258506117E-2</v>
      </c>
      <c r="AG454">
        <f t="shared" si="336"/>
        <v>-3.281995999999983</v>
      </c>
      <c r="AH454">
        <f t="shared" si="337"/>
        <v>1696.5461301472858</v>
      </c>
      <c r="AJ454" s="6">
        <v>8.8149999999999995</v>
      </c>
      <c r="AK454">
        <f t="shared" si="338"/>
        <v>881500</v>
      </c>
      <c r="AL454">
        <f t="shared" si="339"/>
        <v>5.9452223166353404</v>
      </c>
      <c r="AM454">
        <f t="shared" si="340"/>
        <v>-0.15200000000000102</v>
      </c>
      <c r="AN454">
        <f t="shared" si="341"/>
        <v>1.3177181295695859</v>
      </c>
      <c r="AO454">
        <f t="shared" si="342"/>
        <v>4.6885207258506117E-2</v>
      </c>
      <c r="AP454">
        <f t="shared" si="343"/>
        <v>-3.076434999999984</v>
      </c>
      <c r="AQ454">
        <f t="shared" si="344"/>
        <v>1590.2864884355938</v>
      </c>
      <c r="AS454" s="7">
        <v>8.7509999999999994</v>
      </c>
      <c r="AT454">
        <f t="shared" si="345"/>
        <v>875100</v>
      </c>
      <c r="AU454">
        <f t="shared" si="346"/>
        <v>5.9420576838413952</v>
      </c>
      <c r="AV454">
        <f t="shared" si="347"/>
        <v>-0.15200000000000102</v>
      </c>
      <c r="AW454">
        <f t="shared" si="348"/>
        <v>1.2370293363376057</v>
      </c>
      <c r="AX454">
        <f t="shared" si="349"/>
        <v>4.6885207258506117E-2</v>
      </c>
      <c r="AY454">
        <f t="shared" si="350"/>
        <v>-3.0540989999999839</v>
      </c>
      <c r="AZ454">
        <f t="shared" si="351"/>
        <v>1578.7404492682792</v>
      </c>
      <c r="BB454" s="8">
        <v>6.9539999999999997</v>
      </c>
      <c r="BC454">
        <f t="shared" si="352"/>
        <v>695400</v>
      </c>
      <c r="BD454">
        <f t="shared" si="353"/>
        <v>5.8422346863472399</v>
      </c>
      <c r="BE454">
        <f t="shared" si="354"/>
        <v>-0.12199999999999989</v>
      </c>
      <c r="BF454">
        <f t="shared" si="355"/>
        <v>1.3546667864763737</v>
      </c>
      <c r="BG454">
        <f t="shared" si="356"/>
        <v>4.6885207258506117E-2</v>
      </c>
      <c r="BH454">
        <f t="shared" si="357"/>
        <v>-2.4269459999999872</v>
      </c>
      <c r="BI454">
        <f t="shared" si="358"/>
        <v>1254.5493182735245</v>
      </c>
    </row>
    <row r="455" spans="1:61" x14ac:dyDescent="0.25">
      <c r="A455">
        <v>91</v>
      </c>
      <c r="B455">
        <v>272.57</v>
      </c>
      <c r="C455">
        <f t="shared" si="315"/>
        <v>2.7256999999999997E-4</v>
      </c>
      <c r="D455">
        <f t="shared" si="316"/>
        <v>-3.5645219458286754</v>
      </c>
      <c r="E455">
        <f t="shared" si="359"/>
        <v>3.479999999999987E-6</v>
      </c>
      <c r="I455" s="3">
        <v>9.7789999999999999</v>
      </c>
      <c r="J455">
        <f t="shared" si="317"/>
        <v>977900</v>
      </c>
      <c r="K455">
        <f t="shared" si="318"/>
        <v>5.9902944461284386</v>
      </c>
      <c r="L455">
        <f t="shared" si="319"/>
        <v>-0.17399999999999949</v>
      </c>
      <c r="M455">
        <f t="shared" si="320"/>
        <v>1.427383192149102</v>
      </c>
      <c r="N455">
        <f t="shared" si="321"/>
        <v>4.7594555896256246E-2</v>
      </c>
      <c r="O455">
        <f t="shared" si="322"/>
        <v>-3.4030919999999871</v>
      </c>
      <c r="P455">
        <f t="shared" si="323"/>
        <v>1787.0141610015366</v>
      </c>
      <c r="R455" s="4">
        <v>9.9740000000000002</v>
      </c>
      <c r="S455">
        <f t="shared" si="324"/>
        <v>997400</v>
      </c>
      <c r="T455">
        <f t="shared" si="325"/>
        <v>5.9988693638823438</v>
      </c>
      <c r="U455">
        <f t="shared" si="326"/>
        <v>-0.15899999999999892</v>
      </c>
      <c r="V455">
        <f t="shared" si="327"/>
        <v>1.3343542736058223</v>
      </c>
      <c r="W455">
        <f t="shared" si="328"/>
        <v>4.7594555896256246E-2</v>
      </c>
      <c r="X455">
        <f t="shared" si="329"/>
        <v>-3.4709519999999872</v>
      </c>
      <c r="Y455">
        <f t="shared" si="330"/>
        <v>1822.6484550393011</v>
      </c>
      <c r="AA455" s="5">
        <v>9.2430000000000003</v>
      </c>
      <c r="AB455">
        <f t="shared" si="331"/>
        <v>924300</v>
      </c>
      <c r="AC455">
        <f t="shared" si="332"/>
        <v>5.9658129530366031</v>
      </c>
      <c r="AD455">
        <f t="shared" si="333"/>
        <v>-0.16099999999999959</v>
      </c>
      <c r="AE455">
        <f t="shared" si="334"/>
        <v>1.3533049968923729</v>
      </c>
      <c r="AF455">
        <f t="shared" si="335"/>
        <v>4.7594555896256246E-2</v>
      </c>
      <c r="AG455">
        <f t="shared" si="336"/>
        <v>-3.216563999999988</v>
      </c>
      <c r="AH455">
        <f t="shared" si="337"/>
        <v>1689.0655373900402</v>
      </c>
      <c r="AJ455" s="6">
        <v>8.6669999999999998</v>
      </c>
      <c r="AK455">
        <f t="shared" si="338"/>
        <v>866700</v>
      </c>
      <c r="AL455">
        <f t="shared" si="339"/>
        <v>5.9378687965638592</v>
      </c>
      <c r="AM455">
        <f t="shared" si="340"/>
        <v>-0.14799999999999969</v>
      </c>
      <c r="AN455">
        <f t="shared" si="341"/>
        <v>1.3787028749488357</v>
      </c>
      <c r="AO455">
        <f t="shared" si="342"/>
        <v>4.7594555896256246E-2</v>
      </c>
      <c r="AP455">
        <f t="shared" si="343"/>
        <v>-3.0161159999999887</v>
      </c>
      <c r="AQ455">
        <f t="shared" si="344"/>
        <v>1583.8073150015664</v>
      </c>
      <c r="AS455" s="7">
        <v>8.6129999999999995</v>
      </c>
      <c r="AT455">
        <f t="shared" si="345"/>
        <v>861300</v>
      </c>
      <c r="AU455">
        <f t="shared" si="346"/>
        <v>5.9351544472161688</v>
      </c>
      <c r="AV455">
        <f t="shared" si="347"/>
        <v>-0.1379999999999999</v>
      </c>
      <c r="AW455">
        <f t="shared" si="348"/>
        <v>1.2372719845373028</v>
      </c>
      <c r="AX455">
        <f t="shared" si="349"/>
        <v>4.7594555896256246E-2</v>
      </c>
      <c r="AY455">
        <f t="shared" si="350"/>
        <v>-2.9973239999999888</v>
      </c>
      <c r="AZ455">
        <f t="shared" si="351"/>
        <v>1573.9393566526469</v>
      </c>
      <c r="BB455" s="8">
        <v>6.8339999999999996</v>
      </c>
      <c r="BC455">
        <f t="shared" si="352"/>
        <v>683400</v>
      </c>
      <c r="BD455">
        <f t="shared" si="353"/>
        <v>5.834674974462744</v>
      </c>
      <c r="BE455">
        <f t="shared" si="354"/>
        <v>-0.12000000000000011</v>
      </c>
      <c r="BF455">
        <f t="shared" si="355"/>
        <v>1.3492607640834704</v>
      </c>
      <c r="BG455">
        <f t="shared" si="356"/>
        <v>4.7594555896256246E-2</v>
      </c>
      <c r="BH455">
        <f t="shared" si="357"/>
        <v>-2.3782319999999912</v>
      </c>
      <c r="BI455">
        <f t="shared" si="358"/>
        <v>1248.8449510465794</v>
      </c>
    </row>
    <row r="456" spans="1:61" x14ac:dyDescent="0.25">
      <c r="A456">
        <v>92</v>
      </c>
      <c r="B456">
        <v>276.02</v>
      </c>
      <c r="C456">
        <f t="shared" si="315"/>
        <v>2.7601999999999998E-4</v>
      </c>
      <c r="D456">
        <f t="shared" si="316"/>
        <v>-3.5590594484603364</v>
      </c>
      <c r="E456">
        <f t="shared" si="359"/>
        <v>3.4500000000000025E-6</v>
      </c>
      <c r="I456" s="3">
        <v>9.6050000000000004</v>
      </c>
      <c r="J456">
        <f t="shared" si="317"/>
        <v>960500</v>
      </c>
      <c r="K456">
        <f t="shared" si="318"/>
        <v>5.9824973691977128</v>
      </c>
      <c r="L456">
        <f t="shared" si="319"/>
        <v>-0.17399999999999949</v>
      </c>
      <c r="M456">
        <f t="shared" si="320"/>
        <v>1.3687527480320847</v>
      </c>
      <c r="N456">
        <f t="shared" si="321"/>
        <v>4.8301759893686541E-2</v>
      </c>
      <c r="O456">
        <f t="shared" si="322"/>
        <v>-3.3137250000000025</v>
      </c>
      <c r="P456">
        <f t="shared" si="323"/>
        <v>1777.4337179180086</v>
      </c>
      <c r="R456" s="4">
        <v>9.8079999999999998</v>
      </c>
      <c r="S456">
        <f t="shared" si="324"/>
        <v>980800</v>
      </c>
      <c r="T456">
        <f t="shared" si="325"/>
        <v>5.9915804571743401</v>
      </c>
      <c r="U456">
        <f t="shared" si="326"/>
        <v>-0.16600000000000037</v>
      </c>
      <c r="V456">
        <f t="shared" si="327"/>
        <v>1.3737680009209778</v>
      </c>
      <c r="W456">
        <f t="shared" si="328"/>
        <v>4.8301759893686541E-2</v>
      </c>
      <c r="X456">
        <f t="shared" si="329"/>
        <v>-3.3837600000000023</v>
      </c>
      <c r="Y456">
        <f t="shared" si="330"/>
        <v>1814.9994695824912</v>
      </c>
      <c r="AA456" s="5">
        <v>9.0869999999999997</v>
      </c>
      <c r="AB456">
        <f t="shared" si="331"/>
        <v>908700</v>
      </c>
      <c r="AC456">
        <f t="shared" si="332"/>
        <v>5.9584205280525184</v>
      </c>
      <c r="AD456">
        <f t="shared" si="333"/>
        <v>-0.15600000000000058</v>
      </c>
      <c r="AE456">
        <f t="shared" si="334"/>
        <v>1.3477553838636658</v>
      </c>
      <c r="AF456">
        <f t="shared" si="335"/>
        <v>4.8301759893686541E-2</v>
      </c>
      <c r="AG456">
        <f t="shared" si="336"/>
        <v>-3.1350150000000023</v>
      </c>
      <c r="AH456">
        <f t="shared" si="337"/>
        <v>1681.5762826362252</v>
      </c>
      <c r="AJ456" s="6">
        <v>8.5180000000000007</v>
      </c>
      <c r="AK456">
        <f t="shared" si="338"/>
        <v>851800.00000000012</v>
      </c>
      <c r="AL456">
        <f t="shared" si="339"/>
        <v>5.9303376357377298</v>
      </c>
      <c r="AM456">
        <f t="shared" si="340"/>
        <v>-0.14899999999999913</v>
      </c>
      <c r="AN456">
        <f t="shared" si="341"/>
        <v>1.4192391473005754</v>
      </c>
      <c r="AO456">
        <f t="shared" si="342"/>
        <v>4.8301759893686541E-2</v>
      </c>
      <c r="AP456">
        <f t="shared" si="343"/>
        <v>-2.9387100000000026</v>
      </c>
      <c r="AQ456">
        <f t="shared" si="344"/>
        <v>1576.2811461973554</v>
      </c>
      <c r="AS456" s="7">
        <v>8.48</v>
      </c>
      <c r="AT456">
        <f t="shared" si="345"/>
        <v>848000</v>
      </c>
      <c r="AU456">
        <f t="shared" si="346"/>
        <v>5.9283958522567142</v>
      </c>
      <c r="AV456">
        <f t="shared" si="347"/>
        <v>-0.13299999999999912</v>
      </c>
      <c r="AW456">
        <f t="shared" si="348"/>
        <v>1.270314641575337</v>
      </c>
      <c r="AX456">
        <f t="shared" si="349"/>
        <v>4.8301759893686541E-2</v>
      </c>
      <c r="AY456">
        <f t="shared" si="350"/>
        <v>-2.925600000000002</v>
      </c>
      <c r="AZ456">
        <f t="shared" si="351"/>
        <v>1569.249133570506</v>
      </c>
      <c r="BB456" s="8">
        <v>6.7190000000000003</v>
      </c>
      <c r="BC456">
        <f t="shared" si="352"/>
        <v>671900</v>
      </c>
      <c r="BD456">
        <f t="shared" si="353"/>
        <v>5.8273046410897349</v>
      </c>
      <c r="BE456">
        <f t="shared" si="354"/>
        <v>-0.11499999999999932</v>
      </c>
      <c r="BF456">
        <f t="shared" si="355"/>
        <v>1.3365909946190679</v>
      </c>
      <c r="BG456">
        <f t="shared" si="356"/>
        <v>4.8301759893686541E-2</v>
      </c>
      <c r="BH456">
        <f t="shared" si="357"/>
        <v>-2.3180550000000015</v>
      </c>
      <c r="BI456">
        <f t="shared" si="358"/>
        <v>1243.3708642052159</v>
      </c>
    </row>
    <row r="457" spans="1:61" x14ac:dyDescent="0.25">
      <c r="A457">
        <v>93</v>
      </c>
      <c r="B457">
        <v>279.45</v>
      </c>
      <c r="C457">
        <f t="shared" si="315"/>
        <v>2.7944999999999999E-4</v>
      </c>
      <c r="D457">
        <f t="shared" si="316"/>
        <v>-3.5536958860480761</v>
      </c>
      <c r="E457">
        <f t="shared" si="359"/>
        <v>3.4300000000000129E-6</v>
      </c>
      <c r="I457" s="3">
        <v>9.4440000000000008</v>
      </c>
      <c r="J457">
        <f t="shared" si="317"/>
        <v>944400.00000000012</v>
      </c>
      <c r="K457">
        <f t="shared" si="318"/>
        <v>5.9751559784066899</v>
      </c>
      <c r="L457">
        <f t="shared" si="319"/>
        <v>-0.16099999999999959</v>
      </c>
      <c r="M457">
        <f t="shared" si="320"/>
        <v>1.3821811423898847</v>
      </c>
      <c r="N457">
        <f t="shared" si="321"/>
        <v>4.9006603957471723E-2</v>
      </c>
      <c r="O457">
        <f t="shared" si="322"/>
        <v>-3.2392920000000127</v>
      </c>
      <c r="P457">
        <f t="shared" si="323"/>
        <v>1769.3574788099722</v>
      </c>
      <c r="R457" s="4">
        <v>9.6430000000000007</v>
      </c>
      <c r="S457">
        <f t="shared" si="324"/>
        <v>964300.00000000012</v>
      </c>
      <c r="T457">
        <f t="shared" si="325"/>
        <v>5.9842121667614343</v>
      </c>
      <c r="U457">
        <f t="shared" si="326"/>
        <v>-0.16499999999999915</v>
      </c>
      <c r="V457">
        <f t="shared" si="327"/>
        <v>1.3621141532427055</v>
      </c>
      <c r="W457">
        <f t="shared" si="328"/>
        <v>4.9006603957471723E-2</v>
      </c>
      <c r="X457">
        <f t="shared" si="329"/>
        <v>-3.3075490000000127</v>
      </c>
      <c r="Y457">
        <f t="shared" si="330"/>
        <v>1806.6406361885386</v>
      </c>
      <c r="AA457" s="5">
        <v>8.9369999999999994</v>
      </c>
      <c r="AB457">
        <f t="shared" si="331"/>
        <v>893699.99999999988</v>
      </c>
      <c r="AC457">
        <f t="shared" si="332"/>
        <v>5.9511917579347058</v>
      </c>
      <c r="AD457">
        <f t="shared" si="333"/>
        <v>-0.15000000000000036</v>
      </c>
      <c r="AE457">
        <f t="shared" si="334"/>
        <v>1.3674395891763813</v>
      </c>
      <c r="AF457">
        <f t="shared" si="335"/>
        <v>4.9006603957471723E-2</v>
      </c>
      <c r="AG457">
        <f t="shared" si="336"/>
        <v>-3.0653910000000111</v>
      </c>
      <c r="AH457">
        <f t="shared" si="337"/>
        <v>1674.3697361419647</v>
      </c>
      <c r="AJ457" s="6">
        <v>8.3699999999999992</v>
      </c>
      <c r="AK457">
        <f t="shared" si="338"/>
        <v>836999.99999999988</v>
      </c>
      <c r="AL457">
        <f t="shared" si="339"/>
        <v>5.92272545799326</v>
      </c>
      <c r="AM457">
        <f t="shared" si="340"/>
        <v>-0.14800000000000146</v>
      </c>
      <c r="AN457">
        <f t="shared" si="341"/>
        <v>1.4107799675560933</v>
      </c>
      <c r="AO457">
        <f t="shared" si="342"/>
        <v>4.9006603957471723E-2</v>
      </c>
      <c r="AP457">
        <f t="shared" si="343"/>
        <v>-2.8709100000000105</v>
      </c>
      <c r="AQ457">
        <f t="shared" si="344"/>
        <v>1568.1408404954957</v>
      </c>
      <c r="AS457" s="7">
        <v>8.3480000000000008</v>
      </c>
      <c r="AT457">
        <f t="shared" si="345"/>
        <v>834800.00000000012</v>
      </c>
      <c r="AU457">
        <f t="shared" si="346"/>
        <v>5.9215824403934167</v>
      </c>
      <c r="AV457">
        <f t="shared" si="347"/>
        <v>-0.13199999999999967</v>
      </c>
      <c r="AW457">
        <f t="shared" si="348"/>
        <v>1.354267462135037</v>
      </c>
      <c r="AX457">
        <f t="shared" si="349"/>
        <v>4.9006603957471723E-2</v>
      </c>
      <c r="AY457">
        <f t="shared" si="350"/>
        <v>-2.8633640000000113</v>
      </c>
      <c r="AZ457">
        <f t="shared" si="351"/>
        <v>1564.0190844033934</v>
      </c>
      <c r="BB457" s="8">
        <v>6.609</v>
      </c>
      <c r="BC457">
        <f t="shared" si="352"/>
        <v>660900</v>
      </c>
      <c r="BD457">
        <f t="shared" si="353"/>
        <v>5.8201357518704304</v>
      </c>
      <c r="BE457">
        <f t="shared" si="354"/>
        <v>-0.11000000000000032</v>
      </c>
      <c r="BF457">
        <f t="shared" si="355"/>
        <v>1.3584604300675387</v>
      </c>
      <c r="BG457">
        <f t="shared" si="356"/>
        <v>4.9006603957471723E-2</v>
      </c>
      <c r="BH457">
        <f t="shared" si="357"/>
        <v>-2.2668870000000085</v>
      </c>
      <c r="BI457">
        <f t="shared" si="358"/>
        <v>1238.2130005776264</v>
      </c>
    </row>
    <row r="458" spans="1:61" x14ac:dyDescent="0.25">
      <c r="A458">
        <v>94</v>
      </c>
      <c r="B458">
        <v>282.86</v>
      </c>
      <c r="C458">
        <f t="shared" si="315"/>
        <v>2.8286000000000001E-4</v>
      </c>
      <c r="D458">
        <f t="shared" si="316"/>
        <v>-3.5484284629619327</v>
      </c>
      <c r="E458">
        <f t="shared" si="359"/>
        <v>3.4100000000000233E-6</v>
      </c>
      <c r="I458" s="3">
        <v>9.2870000000000008</v>
      </c>
      <c r="J458">
        <f t="shared" si="317"/>
        <v>928700.00000000012</v>
      </c>
      <c r="K458">
        <f t="shared" si="318"/>
        <v>5.9678754455480334</v>
      </c>
      <c r="L458">
        <f t="shared" si="319"/>
        <v>-0.15700000000000003</v>
      </c>
      <c r="M458">
        <f t="shared" si="320"/>
        <v>1.407693135434837</v>
      </c>
      <c r="N458">
        <f t="shared" si="321"/>
        <v>4.9708873598182768E-2</v>
      </c>
      <c r="O458">
        <f t="shared" si="322"/>
        <v>-3.1668670000000221</v>
      </c>
      <c r="P458">
        <f t="shared" si="323"/>
        <v>1761.1748553663581</v>
      </c>
      <c r="R458" s="4">
        <v>9.4849999999999994</v>
      </c>
      <c r="S458">
        <f t="shared" si="324"/>
        <v>948500</v>
      </c>
      <c r="T458">
        <f t="shared" si="325"/>
        <v>5.9770373352246811</v>
      </c>
      <c r="U458">
        <f t="shared" si="326"/>
        <v>-0.15800000000000125</v>
      </c>
      <c r="V458">
        <f t="shared" si="327"/>
        <v>1.3870882066537369</v>
      </c>
      <c r="W458">
        <f t="shared" si="328"/>
        <v>4.9708873598182768E-2</v>
      </c>
      <c r="X458">
        <f t="shared" si="329"/>
        <v>-3.2343850000000223</v>
      </c>
      <c r="Y458">
        <f t="shared" si="330"/>
        <v>1798.7233232636918</v>
      </c>
      <c r="AA458" s="5">
        <v>8.7899999999999991</v>
      </c>
      <c r="AB458">
        <f t="shared" si="331"/>
        <v>878999.99999999988</v>
      </c>
      <c r="AC458">
        <f t="shared" si="332"/>
        <v>5.9439888750737717</v>
      </c>
      <c r="AD458">
        <f t="shared" si="333"/>
        <v>-0.14700000000000024</v>
      </c>
      <c r="AE458">
        <f t="shared" si="334"/>
        <v>1.3808318163181592</v>
      </c>
      <c r="AF458">
        <f t="shared" si="335"/>
        <v>4.9708873598182768E-2</v>
      </c>
      <c r="AG458">
        <f t="shared" si="336"/>
        <v>-2.9973900000000202</v>
      </c>
      <c r="AH458">
        <f t="shared" si="337"/>
        <v>1666.9244081695149</v>
      </c>
      <c r="AJ458" s="6">
        <v>8.2279999999999998</v>
      </c>
      <c r="AK458">
        <f t="shared" si="338"/>
        <v>822800</v>
      </c>
      <c r="AL458">
        <f t="shared" si="339"/>
        <v>5.9152942830226865</v>
      </c>
      <c r="AM458">
        <f t="shared" si="340"/>
        <v>-0.14199999999999946</v>
      </c>
      <c r="AN458">
        <f t="shared" si="341"/>
        <v>1.4343388814191191</v>
      </c>
      <c r="AO458">
        <f t="shared" si="342"/>
        <v>4.9708873598182768E-2</v>
      </c>
      <c r="AP458">
        <f t="shared" si="343"/>
        <v>-2.805748000000019</v>
      </c>
      <c r="AQ458">
        <f t="shared" si="344"/>
        <v>1560.3474437336486</v>
      </c>
      <c r="AS458" s="7">
        <v>8.2119999999999997</v>
      </c>
      <c r="AT458">
        <f t="shared" si="345"/>
        <v>821200</v>
      </c>
      <c r="AU458">
        <f t="shared" si="346"/>
        <v>5.9144489406985539</v>
      </c>
      <c r="AV458">
        <f t="shared" si="347"/>
        <v>-0.13600000000000101</v>
      </c>
      <c r="AW458">
        <f t="shared" si="348"/>
        <v>1.3746126148207283</v>
      </c>
      <c r="AX458">
        <f t="shared" si="349"/>
        <v>4.9708873598182768E-2</v>
      </c>
      <c r="AY458">
        <f t="shared" si="350"/>
        <v>-2.8002920000000189</v>
      </c>
      <c r="AZ458">
        <f t="shared" si="351"/>
        <v>1557.3132241055812</v>
      </c>
      <c r="BB458" s="8">
        <v>6.5010000000000003</v>
      </c>
      <c r="BC458">
        <f t="shared" si="352"/>
        <v>650100</v>
      </c>
      <c r="BD458">
        <f t="shared" si="353"/>
        <v>5.8129801660394804</v>
      </c>
      <c r="BE458">
        <f t="shared" si="354"/>
        <v>-0.10799999999999965</v>
      </c>
      <c r="BF458">
        <f t="shared" si="355"/>
        <v>1.3576479176379614</v>
      </c>
      <c r="BG458">
        <f t="shared" si="356"/>
        <v>4.9708873598182768E-2</v>
      </c>
      <c r="BH458">
        <f t="shared" si="357"/>
        <v>-2.2168410000000152</v>
      </c>
      <c r="BI458">
        <f t="shared" si="358"/>
        <v>1232.841362629126</v>
      </c>
    </row>
    <row r="459" spans="1:61" x14ac:dyDescent="0.25">
      <c r="A459">
        <v>95</v>
      </c>
      <c r="B459">
        <v>286.24</v>
      </c>
      <c r="C459">
        <f t="shared" si="315"/>
        <v>2.8624E-4</v>
      </c>
      <c r="D459">
        <f t="shared" si="316"/>
        <v>-3.5432696767767022</v>
      </c>
      <c r="E459">
        <f t="shared" si="359"/>
        <v>3.3799999999999846E-6</v>
      </c>
      <c r="I459" s="3">
        <v>9.1329999999999991</v>
      </c>
      <c r="J459">
        <f t="shared" si="317"/>
        <v>913299.99999999988</v>
      </c>
      <c r="K459">
        <f t="shared" si="318"/>
        <v>5.9606134576479084</v>
      </c>
      <c r="L459">
        <f t="shared" si="319"/>
        <v>-0.15400000000000169</v>
      </c>
      <c r="M459">
        <f t="shared" si="320"/>
        <v>1.3673182906965731</v>
      </c>
      <c r="N459">
        <f t="shared" si="321"/>
        <v>5.0408355195316112E-2</v>
      </c>
      <c r="O459">
        <f t="shared" si="322"/>
        <v>-3.0869539999999853</v>
      </c>
      <c r="P459">
        <f t="shared" si="323"/>
        <v>1752.6664550362827</v>
      </c>
      <c r="R459" s="4">
        <v>9.33</v>
      </c>
      <c r="S459">
        <f t="shared" si="324"/>
        <v>933000</v>
      </c>
      <c r="T459">
        <f t="shared" si="325"/>
        <v>5.9698816437464997</v>
      </c>
      <c r="U459">
        <f t="shared" si="326"/>
        <v>-0.15499999999999936</v>
      </c>
      <c r="V459">
        <f t="shared" si="327"/>
        <v>1.4219774209434048</v>
      </c>
      <c r="W459">
        <f t="shared" si="328"/>
        <v>5.0408355195316112E-2</v>
      </c>
      <c r="X459">
        <f t="shared" si="329"/>
        <v>-3.1535399999999858</v>
      </c>
      <c r="Y459">
        <f t="shared" si="330"/>
        <v>1790.4716988381167</v>
      </c>
      <c r="AA459" s="5">
        <v>8.6470000000000002</v>
      </c>
      <c r="AB459">
        <f t="shared" si="331"/>
        <v>864700</v>
      </c>
      <c r="AC459">
        <f t="shared" si="332"/>
        <v>5.9368654589756229</v>
      </c>
      <c r="AD459">
        <f t="shared" si="333"/>
        <v>-0.14299999999999891</v>
      </c>
      <c r="AE459">
        <f t="shared" si="334"/>
        <v>1.3644667556206473</v>
      </c>
      <c r="AF459">
        <f t="shared" si="335"/>
        <v>5.0408355195316112E-2</v>
      </c>
      <c r="AG459">
        <f t="shared" si="336"/>
        <v>-2.9226859999999868</v>
      </c>
      <c r="AH459">
        <f t="shared" si="337"/>
        <v>1659.4007266723684</v>
      </c>
      <c r="AJ459" s="6">
        <v>8.0890000000000004</v>
      </c>
      <c r="AK459">
        <f t="shared" si="338"/>
        <v>808900</v>
      </c>
      <c r="AL459">
        <f t="shared" si="339"/>
        <v>5.9078948354162826</v>
      </c>
      <c r="AM459">
        <f t="shared" si="340"/>
        <v>-0.13899999999999935</v>
      </c>
      <c r="AN459">
        <f t="shared" si="341"/>
        <v>1.3412966075543882</v>
      </c>
      <c r="AO459">
        <f t="shared" si="342"/>
        <v>5.0408355195316112E-2</v>
      </c>
      <c r="AP459">
        <f t="shared" si="343"/>
        <v>-2.7340819999999875</v>
      </c>
      <c r="AQ459">
        <f t="shared" si="344"/>
        <v>1552.3178533656512</v>
      </c>
      <c r="AS459" s="7">
        <v>8.0790000000000006</v>
      </c>
      <c r="AT459">
        <f t="shared" si="345"/>
        <v>807900.00000000012</v>
      </c>
      <c r="AU459">
        <f t="shared" si="346"/>
        <v>5.9073576081311732</v>
      </c>
      <c r="AV459">
        <f t="shared" si="347"/>
        <v>-0.13299999999999912</v>
      </c>
      <c r="AW459">
        <f t="shared" si="348"/>
        <v>1.418201978960179</v>
      </c>
      <c r="AX459">
        <f t="shared" si="349"/>
        <v>5.0408355195316112E-2</v>
      </c>
      <c r="AY459">
        <f t="shared" si="350"/>
        <v>-2.730701999999988</v>
      </c>
      <c r="AZ459">
        <f t="shared" si="351"/>
        <v>1550.398805456929</v>
      </c>
      <c r="BB459" s="8">
        <v>6.3970000000000002</v>
      </c>
      <c r="BC459">
        <f t="shared" si="352"/>
        <v>639700</v>
      </c>
      <c r="BD459">
        <f t="shared" si="353"/>
        <v>5.8059763507175628</v>
      </c>
      <c r="BE459">
        <f t="shared" si="354"/>
        <v>-0.10400000000000009</v>
      </c>
      <c r="BF459">
        <f t="shared" si="355"/>
        <v>1.3054299614013207</v>
      </c>
      <c r="BG459">
        <f t="shared" si="356"/>
        <v>5.0408355195316112E-2</v>
      </c>
      <c r="BH459">
        <f t="shared" si="357"/>
        <v>-2.1621859999999899</v>
      </c>
      <c r="BI459">
        <f t="shared" si="358"/>
        <v>1227.6149472098</v>
      </c>
    </row>
    <row r="460" spans="1:61" x14ac:dyDescent="0.25">
      <c r="A460">
        <v>96</v>
      </c>
      <c r="B460">
        <v>289.61</v>
      </c>
      <c r="C460">
        <f t="shared" si="315"/>
        <v>2.8960999999999999E-4</v>
      </c>
      <c r="D460">
        <f t="shared" si="316"/>
        <v>-3.5381864463773804</v>
      </c>
      <c r="E460">
        <f t="shared" si="359"/>
        <v>3.3699999999999898E-6</v>
      </c>
      <c r="I460" s="3">
        <v>8.9879999999999995</v>
      </c>
      <c r="J460">
        <f t="shared" si="317"/>
        <v>898800</v>
      </c>
      <c r="K460">
        <f t="shared" si="318"/>
        <v>5.9536630637470909</v>
      </c>
      <c r="L460">
        <f t="shared" si="319"/>
        <v>-0.14499999999999957</v>
      </c>
      <c r="M460">
        <f t="shared" si="320"/>
        <v>1.4973065632161502</v>
      </c>
      <c r="N460">
        <f t="shared" si="321"/>
        <v>5.1104836061936415E-2</v>
      </c>
      <c r="O460">
        <f t="shared" si="322"/>
        <v>-3.0289559999999907</v>
      </c>
      <c r="P460">
        <f t="shared" si="323"/>
        <v>1745.1473861193526</v>
      </c>
      <c r="R460" s="4">
        <v>9.1760000000000002</v>
      </c>
      <c r="S460">
        <f t="shared" si="324"/>
        <v>917600</v>
      </c>
      <c r="T460">
        <f t="shared" si="325"/>
        <v>5.9626534048932109</v>
      </c>
      <c r="U460">
        <f t="shared" si="326"/>
        <v>-0.15399999999999991</v>
      </c>
      <c r="V460">
        <f t="shared" si="327"/>
        <v>1.4953702876480499</v>
      </c>
      <c r="W460">
        <f t="shared" si="328"/>
        <v>5.1104836061936415E-2</v>
      </c>
      <c r="X460">
        <f t="shared" si="329"/>
        <v>-3.0923119999999904</v>
      </c>
      <c r="Y460">
        <f t="shared" si="330"/>
        <v>1781.6502464431665</v>
      </c>
      <c r="AA460" s="5">
        <v>8.51</v>
      </c>
      <c r="AB460">
        <f t="shared" si="331"/>
        <v>851000</v>
      </c>
      <c r="AC460">
        <f t="shared" si="332"/>
        <v>5.929929560084588</v>
      </c>
      <c r="AD460">
        <f t="shared" si="333"/>
        <v>-0.13700000000000045</v>
      </c>
      <c r="AE460">
        <f t="shared" si="334"/>
        <v>1.3528994054944246</v>
      </c>
      <c r="AF460">
        <f t="shared" si="335"/>
        <v>5.1104836061936415E-2</v>
      </c>
      <c r="AG460">
        <f t="shared" si="336"/>
        <v>-2.8678699999999915</v>
      </c>
      <c r="AH460">
        <f t="shared" si="337"/>
        <v>1652.3369221045493</v>
      </c>
      <c r="AJ460" s="6">
        <v>7.9630000000000001</v>
      </c>
      <c r="AK460">
        <f t="shared" si="338"/>
        <v>796300</v>
      </c>
      <c r="AL460">
        <f t="shared" si="339"/>
        <v>5.9010767157262549</v>
      </c>
      <c r="AM460">
        <f t="shared" si="340"/>
        <v>-0.12600000000000033</v>
      </c>
      <c r="AN460">
        <f t="shared" si="341"/>
        <v>1.301974812725911</v>
      </c>
      <c r="AO460">
        <f t="shared" si="342"/>
        <v>5.1104836061936415E-2</v>
      </c>
      <c r="AP460">
        <f t="shared" si="343"/>
        <v>-2.6835309999999919</v>
      </c>
      <c r="AQ460">
        <f t="shared" si="344"/>
        <v>1546.1291316943041</v>
      </c>
      <c r="AS460" s="7">
        <v>7.9459999999999997</v>
      </c>
      <c r="AT460">
        <f t="shared" si="345"/>
        <v>794600</v>
      </c>
      <c r="AU460">
        <f t="shared" si="346"/>
        <v>5.9001485607193445</v>
      </c>
      <c r="AV460">
        <f t="shared" si="347"/>
        <v>-0.1330000000000009</v>
      </c>
      <c r="AW460">
        <f t="shared" si="348"/>
        <v>1.3828003494152747</v>
      </c>
      <c r="AX460">
        <f t="shared" si="349"/>
        <v>5.1104836061936415E-2</v>
      </c>
      <c r="AY460">
        <f t="shared" si="350"/>
        <v>-2.6778019999999918</v>
      </c>
      <c r="AZ460">
        <f t="shared" si="351"/>
        <v>1542.8283411331081</v>
      </c>
      <c r="BB460" s="8">
        <v>6.3</v>
      </c>
      <c r="BC460">
        <f t="shared" si="352"/>
        <v>630000</v>
      </c>
      <c r="BD460">
        <f t="shared" si="353"/>
        <v>5.7993405494535821</v>
      </c>
      <c r="BE460">
        <f t="shared" si="354"/>
        <v>-9.7000000000000419E-2</v>
      </c>
      <c r="BF460">
        <f t="shared" si="355"/>
        <v>1.3672404946012937</v>
      </c>
      <c r="BG460">
        <f t="shared" si="356"/>
        <v>5.1104836061936415E-2</v>
      </c>
      <c r="BH460">
        <f t="shared" si="357"/>
        <v>-2.1230999999999933</v>
      </c>
      <c r="BI460">
        <f t="shared" si="358"/>
        <v>1223.234149149079</v>
      </c>
    </row>
    <row r="461" spans="1:61" x14ac:dyDescent="0.25">
      <c r="A461">
        <v>97</v>
      </c>
      <c r="B461">
        <v>292.95</v>
      </c>
      <c r="C461">
        <f t="shared" si="315"/>
        <v>2.9294999999999999E-4</v>
      </c>
      <c r="D461">
        <f t="shared" si="316"/>
        <v>-3.5332064976564643</v>
      </c>
      <c r="E461">
        <f t="shared" si="359"/>
        <v>3.3400000000000053E-6</v>
      </c>
      <c r="I461" s="3">
        <v>8.8350000000000009</v>
      </c>
      <c r="J461">
        <f t="shared" si="317"/>
        <v>883500.00000000012</v>
      </c>
      <c r="K461">
        <f t="shared" si="318"/>
        <v>5.9462065538427833</v>
      </c>
      <c r="L461">
        <f t="shared" si="319"/>
        <v>-0.15299999999999869</v>
      </c>
      <c r="M461">
        <f t="shared" si="320"/>
        <v>1.5650727196511587</v>
      </c>
      <c r="N461">
        <f t="shared" si="321"/>
        <v>5.1798104508913756E-2</v>
      </c>
      <c r="O461">
        <f t="shared" si="322"/>
        <v>-2.9508900000000051</v>
      </c>
      <c r="P461">
        <f t="shared" si="323"/>
        <v>1735.2240164688487</v>
      </c>
      <c r="R461" s="4">
        <v>9.02</v>
      </c>
      <c r="S461">
        <f t="shared" si="324"/>
        <v>902000</v>
      </c>
      <c r="T461">
        <f t="shared" si="325"/>
        <v>5.9552065375419421</v>
      </c>
      <c r="U461">
        <f t="shared" si="326"/>
        <v>-0.15600000000000058</v>
      </c>
      <c r="V461">
        <f t="shared" si="327"/>
        <v>1.4022868936257162</v>
      </c>
      <c r="W461">
        <f t="shared" si="328"/>
        <v>5.1798104508913756E-2</v>
      </c>
      <c r="X461">
        <f t="shared" si="329"/>
        <v>-3.0126800000000049</v>
      </c>
      <c r="Y461">
        <f t="shared" si="330"/>
        <v>1771.558644997059</v>
      </c>
      <c r="AA461" s="5">
        <v>8.3789999999999996</v>
      </c>
      <c r="AB461">
        <f t="shared" si="331"/>
        <v>837900</v>
      </c>
      <c r="AC461">
        <f t="shared" si="332"/>
        <v>5.9231921904206679</v>
      </c>
      <c r="AD461">
        <f t="shared" si="333"/>
        <v>-0.13100000000000023</v>
      </c>
      <c r="AE461">
        <f t="shared" si="334"/>
        <v>1.3269989511471825</v>
      </c>
      <c r="AF461">
        <f t="shared" si="335"/>
        <v>5.1798104508913756E-2</v>
      </c>
      <c r="AG461">
        <f t="shared" si="336"/>
        <v>-2.7985860000000042</v>
      </c>
      <c r="AH461">
        <f t="shared" si="337"/>
        <v>1645.6640672317467</v>
      </c>
      <c r="AJ461" s="6">
        <v>7.8449999999999998</v>
      </c>
      <c r="AK461">
        <f t="shared" si="338"/>
        <v>784500</v>
      </c>
      <c r="AL461">
        <f t="shared" si="339"/>
        <v>5.8945929479229555</v>
      </c>
      <c r="AM461">
        <f t="shared" si="340"/>
        <v>-0.11800000000000033</v>
      </c>
      <c r="AN461">
        <f t="shared" si="341"/>
        <v>1.3258774881512385</v>
      </c>
      <c r="AO461">
        <f t="shared" si="342"/>
        <v>5.1798104508913756E-2</v>
      </c>
      <c r="AP461">
        <f t="shared" si="343"/>
        <v>-2.6202300000000043</v>
      </c>
      <c r="AQ461">
        <f t="shared" si="344"/>
        <v>1540.7846529935616</v>
      </c>
      <c r="AS461" s="7">
        <v>7.8209999999999997</v>
      </c>
      <c r="AT461">
        <f t="shared" si="345"/>
        <v>782100</v>
      </c>
      <c r="AU461">
        <f t="shared" si="346"/>
        <v>5.8932622858879915</v>
      </c>
      <c r="AV461">
        <f t="shared" si="347"/>
        <v>-0.125</v>
      </c>
      <c r="AW461">
        <f t="shared" si="348"/>
        <v>1.399312153087203</v>
      </c>
      <c r="AX461">
        <f t="shared" si="349"/>
        <v>5.1798104508913756E-2</v>
      </c>
      <c r="AY461">
        <f t="shared" si="350"/>
        <v>-2.6122140000000043</v>
      </c>
      <c r="AZ461">
        <f t="shared" si="351"/>
        <v>1536.0709714547668</v>
      </c>
      <c r="BB461" s="8">
        <v>6.202</v>
      </c>
      <c r="BC461">
        <f t="shared" si="352"/>
        <v>620200</v>
      </c>
      <c r="BD461">
        <f t="shared" si="353"/>
        <v>5.7925317619013077</v>
      </c>
      <c r="BE461">
        <f t="shared" si="354"/>
        <v>-9.7999999999999865E-2</v>
      </c>
      <c r="BF461">
        <f t="shared" si="355"/>
        <v>1.3010339816469707</v>
      </c>
      <c r="BG461">
        <f t="shared" si="356"/>
        <v>5.1798104508913756E-2</v>
      </c>
      <c r="BH461">
        <f t="shared" si="357"/>
        <v>-2.0714680000000034</v>
      </c>
      <c r="BI461">
        <f t="shared" si="358"/>
        <v>1218.0938709835652</v>
      </c>
    </row>
    <row r="462" spans="1:61" x14ac:dyDescent="0.25">
      <c r="A462">
        <v>98</v>
      </c>
      <c r="B462">
        <v>296.26</v>
      </c>
      <c r="C462">
        <f t="shared" si="315"/>
        <v>2.9626000000000001E-4</v>
      </c>
      <c r="D462">
        <f t="shared" si="316"/>
        <v>-3.5283269814999088</v>
      </c>
      <c r="E462">
        <f t="shared" si="359"/>
        <v>3.3100000000000208E-6</v>
      </c>
      <c r="I462" s="3">
        <v>8.6809999999999992</v>
      </c>
      <c r="J462">
        <f t="shared" si="317"/>
        <v>868099.99999999988</v>
      </c>
      <c r="K462">
        <f t="shared" si="318"/>
        <v>5.9385697562210611</v>
      </c>
      <c r="L462">
        <f t="shared" si="319"/>
        <v>-0.15400000000000169</v>
      </c>
      <c r="M462">
        <f t="shared" si="320"/>
        <v>1.5723992029931653</v>
      </c>
      <c r="N462">
        <f t="shared" si="321"/>
        <v>5.2487949908736897E-2</v>
      </c>
      <c r="O462">
        <f t="shared" si="322"/>
        <v>-2.8734110000000177</v>
      </c>
      <c r="P462">
        <f t="shared" si="323"/>
        <v>1724.2421937452675</v>
      </c>
      <c r="R462" s="4">
        <v>8.8789999999999996</v>
      </c>
      <c r="S462">
        <f t="shared" si="324"/>
        <v>887900</v>
      </c>
      <c r="T462">
        <f t="shared" si="325"/>
        <v>5.9483640559883693</v>
      </c>
      <c r="U462">
        <f t="shared" si="326"/>
        <v>-0.14100000000000001</v>
      </c>
      <c r="V462">
        <f t="shared" si="327"/>
        <v>1.2254676686867938</v>
      </c>
      <c r="W462">
        <f t="shared" si="328"/>
        <v>5.2487949908736897E-2</v>
      </c>
      <c r="X462">
        <f t="shared" si="329"/>
        <v>-2.9389490000000187</v>
      </c>
      <c r="Y462">
        <f t="shared" si="330"/>
        <v>1763.5694549319473</v>
      </c>
      <c r="AA462" s="5">
        <v>8.2550000000000008</v>
      </c>
      <c r="AB462">
        <f t="shared" si="331"/>
        <v>825500.00000000012</v>
      </c>
      <c r="AC462">
        <f t="shared" si="332"/>
        <v>5.9167170775988129</v>
      </c>
      <c r="AD462">
        <f t="shared" si="333"/>
        <v>-0.12399999999999878</v>
      </c>
      <c r="AE462">
        <f t="shared" si="334"/>
        <v>1.3411059023609466</v>
      </c>
      <c r="AF462">
        <f t="shared" si="335"/>
        <v>5.2487949908736897E-2</v>
      </c>
      <c r="AG462">
        <f t="shared" si="336"/>
        <v>-2.7324050000000177</v>
      </c>
      <c r="AH462">
        <f t="shared" si="337"/>
        <v>1639.6289954345339</v>
      </c>
      <c r="AJ462" s="6">
        <v>7.7290000000000001</v>
      </c>
      <c r="AK462">
        <f t="shared" si="338"/>
        <v>772900</v>
      </c>
      <c r="AL462">
        <f t="shared" si="339"/>
        <v>5.8881233072979082</v>
      </c>
      <c r="AM462">
        <f t="shared" si="340"/>
        <v>-0.11599999999999966</v>
      </c>
      <c r="AN462">
        <f t="shared" si="341"/>
        <v>1.361500972728539</v>
      </c>
      <c r="AO462">
        <f t="shared" si="342"/>
        <v>5.2487949908736897E-2</v>
      </c>
      <c r="AP462">
        <f t="shared" si="343"/>
        <v>-2.5582990000000163</v>
      </c>
      <c r="AQ462">
        <f t="shared" si="344"/>
        <v>1535.1535439992138</v>
      </c>
      <c r="AS462" s="7">
        <v>7.6989999999999998</v>
      </c>
      <c r="AT462">
        <f t="shared" si="345"/>
        <v>769900</v>
      </c>
      <c r="AU462">
        <f t="shared" si="346"/>
        <v>5.8864343196289379</v>
      </c>
      <c r="AV462">
        <f t="shared" si="347"/>
        <v>-0.12199999999999989</v>
      </c>
      <c r="AW462">
        <f t="shared" si="348"/>
        <v>1.3908005074659282</v>
      </c>
      <c r="AX462">
        <f t="shared" si="349"/>
        <v>5.2487949908736897E-2</v>
      </c>
      <c r="AY462">
        <f t="shared" si="350"/>
        <v>-2.5483690000000161</v>
      </c>
      <c r="AZ462">
        <f t="shared" si="351"/>
        <v>1529.1948680618382</v>
      </c>
      <c r="BB462" s="8">
        <v>6.1120000000000001</v>
      </c>
      <c r="BC462">
        <f t="shared" si="352"/>
        <v>611200</v>
      </c>
      <c r="BD462">
        <f t="shared" si="353"/>
        <v>5.7861833455676335</v>
      </c>
      <c r="BE462">
        <f t="shared" si="354"/>
        <v>-8.9999999999999858E-2</v>
      </c>
      <c r="BF462">
        <f t="shared" si="355"/>
        <v>1.4076607918357955</v>
      </c>
      <c r="BG462">
        <f t="shared" si="356"/>
        <v>5.2487949908736897E-2</v>
      </c>
      <c r="BH462">
        <f t="shared" si="357"/>
        <v>-2.0230720000000129</v>
      </c>
      <c r="BI462">
        <f t="shared" si="358"/>
        <v>1213.9809109746664</v>
      </c>
    </row>
    <row r="463" spans="1:61" x14ac:dyDescent="0.25">
      <c r="A463">
        <v>99</v>
      </c>
      <c r="B463">
        <v>299.54000000000002</v>
      </c>
      <c r="C463">
        <f t="shared" si="315"/>
        <v>2.9954E-4</v>
      </c>
      <c r="D463">
        <f t="shared" si="316"/>
        <v>-3.5235451745456969</v>
      </c>
      <c r="E463">
        <f t="shared" si="359"/>
        <v>3.2799999999999821E-6</v>
      </c>
      <c r="I463" s="3">
        <v>8.532</v>
      </c>
      <c r="J463">
        <f t="shared" si="317"/>
        <v>853200</v>
      </c>
      <c r="K463">
        <f t="shared" si="318"/>
        <v>5.9310508467773912</v>
      </c>
      <c r="L463">
        <f t="shared" si="319"/>
        <v>-0.14899999999999913</v>
      </c>
      <c r="M463">
        <f t="shared" si="320"/>
        <v>1.4184439938992064</v>
      </c>
      <c r="N463">
        <f t="shared" si="321"/>
        <v>5.3174162758884175E-2</v>
      </c>
      <c r="O463">
        <f t="shared" si="322"/>
        <v>-2.7984959999999846</v>
      </c>
      <c r="P463">
        <f t="shared" si="323"/>
        <v>1713.4094820632531</v>
      </c>
      <c r="R463" s="4">
        <v>8.76</v>
      </c>
      <c r="S463">
        <f t="shared" si="324"/>
        <v>876000</v>
      </c>
      <c r="T463">
        <f t="shared" si="325"/>
        <v>5.942504106168081</v>
      </c>
      <c r="U463">
        <f t="shared" si="326"/>
        <v>-0.11899999999999977</v>
      </c>
      <c r="V463">
        <f t="shared" si="327"/>
        <v>1.0819986378700492</v>
      </c>
      <c r="W463">
        <f t="shared" si="328"/>
        <v>5.3174162758884175E-2</v>
      </c>
      <c r="X463">
        <f t="shared" si="329"/>
        <v>-2.8732799999999843</v>
      </c>
      <c r="Y463">
        <f t="shared" si="330"/>
        <v>1759.1967959299225</v>
      </c>
      <c r="AA463" s="5">
        <v>8.1340000000000003</v>
      </c>
      <c r="AB463">
        <f t="shared" si="331"/>
        <v>813400</v>
      </c>
      <c r="AC463">
        <f t="shared" si="332"/>
        <v>5.9103041680685688</v>
      </c>
      <c r="AD463">
        <f t="shared" si="333"/>
        <v>-0.12100000000000044</v>
      </c>
      <c r="AE463">
        <f t="shared" si="334"/>
        <v>1.2463455520761013</v>
      </c>
      <c r="AF463">
        <f t="shared" si="335"/>
        <v>5.3174162758884175E-2</v>
      </c>
      <c r="AG463">
        <f t="shared" si="336"/>
        <v>-2.6679519999999854</v>
      </c>
      <c r="AH463">
        <f t="shared" si="337"/>
        <v>1633.4825043486289</v>
      </c>
      <c r="AJ463" s="6">
        <v>7.6139999999999999</v>
      </c>
      <c r="AK463">
        <f t="shared" si="338"/>
        <v>761400</v>
      </c>
      <c r="AL463">
        <f t="shared" si="339"/>
        <v>5.8816128724783487</v>
      </c>
      <c r="AM463">
        <f t="shared" si="340"/>
        <v>-0.11500000000000021</v>
      </c>
      <c r="AN463">
        <f t="shared" si="341"/>
        <v>1.4182880322901246</v>
      </c>
      <c r="AO463">
        <f t="shared" si="342"/>
        <v>5.3174162758884175E-2</v>
      </c>
      <c r="AP463">
        <f t="shared" si="343"/>
        <v>-2.4973919999999863</v>
      </c>
      <c r="AQ463">
        <f t="shared" si="344"/>
        <v>1529.0552972842954</v>
      </c>
      <c r="AS463" s="7">
        <v>7.5819999999999999</v>
      </c>
      <c r="AT463">
        <f t="shared" si="345"/>
        <v>758200</v>
      </c>
      <c r="AU463">
        <f t="shared" si="346"/>
        <v>5.879783780090416</v>
      </c>
      <c r="AV463">
        <f t="shared" si="347"/>
        <v>-0.11699999999999999</v>
      </c>
      <c r="AW463">
        <f t="shared" si="348"/>
        <v>1.4243203304405549</v>
      </c>
      <c r="AX463">
        <f t="shared" si="349"/>
        <v>5.3174162758884175E-2</v>
      </c>
      <c r="AY463">
        <f t="shared" si="350"/>
        <v>-2.4868959999999865</v>
      </c>
      <c r="AZ463">
        <f t="shared" si="351"/>
        <v>1522.6290076187981</v>
      </c>
      <c r="BB463" s="8">
        <v>6.0179999999999998</v>
      </c>
      <c r="BC463">
        <f t="shared" si="352"/>
        <v>601800</v>
      </c>
      <c r="BD463">
        <f t="shared" si="353"/>
        <v>5.7794521834040617</v>
      </c>
      <c r="BE463">
        <f t="shared" si="354"/>
        <v>-9.4000000000000306E-2</v>
      </c>
      <c r="BF463">
        <f t="shared" si="355"/>
        <v>1.3297129788718234</v>
      </c>
      <c r="BG463">
        <f t="shared" si="356"/>
        <v>5.3174162758884175E-2</v>
      </c>
      <c r="BH463">
        <f t="shared" si="357"/>
        <v>-1.9739039999999892</v>
      </c>
      <c r="BI463">
        <f t="shared" si="358"/>
        <v>1208.544100217611</v>
      </c>
    </row>
    <row r="464" spans="1:61" x14ac:dyDescent="0.25">
      <c r="A464">
        <v>100</v>
      </c>
      <c r="B464">
        <v>302.8</v>
      </c>
      <c r="C464">
        <f t="shared" si="315"/>
        <v>3.0279999999999999E-4</v>
      </c>
      <c r="D464">
        <f t="shared" si="316"/>
        <v>-3.5188441291719648</v>
      </c>
      <c r="E464">
        <f t="shared" si="359"/>
        <v>3.2599999999999925E-6</v>
      </c>
      <c r="I464" s="3">
        <v>8.4019999999999992</v>
      </c>
      <c r="J464">
        <f t="shared" si="317"/>
        <v>840199.99999999988</v>
      </c>
      <c r="K464">
        <f t="shared" si="318"/>
        <v>5.9243826772019732</v>
      </c>
      <c r="L464">
        <f t="shared" si="319"/>
        <v>-0.13000000000000078</v>
      </c>
      <c r="M464">
        <f t="shared" si="320"/>
        <v>1.1738481767712823</v>
      </c>
      <c r="N464">
        <f t="shared" si="321"/>
        <v>5.3856534744733911E-2</v>
      </c>
      <c r="O464">
        <f t="shared" si="322"/>
        <v>-2.7390519999999934</v>
      </c>
      <c r="P464">
        <f t="shared" si="323"/>
        <v>1705.6661934766073</v>
      </c>
      <c r="R464" s="4">
        <v>8.6579999999999995</v>
      </c>
      <c r="S464">
        <f t="shared" si="324"/>
        <v>865800</v>
      </c>
      <c r="T464">
        <f t="shared" si="325"/>
        <v>5.9374175814771375</v>
      </c>
      <c r="U464">
        <f t="shared" si="326"/>
        <v>-0.10200000000000031</v>
      </c>
      <c r="V464">
        <f t="shared" si="327"/>
        <v>1.1609671569570919</v>
      </c>
      <c r="W464">
        <f t="shared" si="328"/>
        <v>5.3856534744733911E-2</v>
      </c>
      <c r="X464">
        <f t="shared" si="329"/>
        <v>-2.8225079999999934</v>
      </c>
      <c r="Y464">
        <f t="shared" si="330"/>
        <v>1757.6360275077921</v>
      </c>
      <c r="AA464" s="5">
        <v>8.0250000000000004</v>
      </c>
      <c r="AB464">
        <f t="shared" si="331"/>
        <v>802500</v>
      </c>
      <c r="AC464">
        <f t="shared" si="332"/>
        <v>5.9044450410769098</v>
      </c>
      <c r="AD464">
        <f t="shared" si="333"/>
        <v>-0.10899999999999999</v>
      </c>
      <c r="AE464">
        <f t="shared" si="334"/>
        <v>1.2293546397394299</v>
      </c>
      <c r="AF464">
        <f t="shared" si="335"/>
        <v>5.3856534744733911E-2</v>
      </c>
      <c r="AG464">
        <f t="shared" si="336"/>
        <v>-2.616149999999994</v>
      </c>
      <c r="AH464">
        <f t="shared" si="337"/>
        <v>1629.1324925791212</v>
      </c>
      <c r="AJ464" s="6">
        <v>7.4980000000000002</v>
      </c>
      <c r="AK464">
        <f t="shared" si="338"/>
        <v>749800</v>
      </c>
      <c r="AL464">
        <f t="shared" si="339"/>
        <v>5.8749454360855315</v>
      </c>
      <c r="AM464">
        <f t="shared" si="340"/>
        <v>-0.11599999999999966</v>
      </c>
      <c r="AN464">
        <f t="shared" si="341"/>
        <v>1.4949821477327943</v>
      </c>
      <c r="AO464">
        <f t="shared" si="342"/>
        <v>5.3856534744733911E-2</v>
      </c>
      <c r="AP464">
        <f t="shared" si="343"/>
        <v>-2.4443479999999944</v>
      </c>
      <c r="AQ464">
        <f t="shared" si="344"/>
        <v>1522.1477170539874</v>
      </c>
      <c r="AS464" s="7">
        <v>7.4660000000000002</v>
      </c>
      <c r="AT464">
        <f t="shared" si="345"/>
        <v>746600</v>
      </c>
      <c r="AU464">
        <f t="shared" si="346"/>
        <v>5.8730879855902858</v>
      </c>
      <c r="AV464">
        <f t="shared" si="347"/>
        <v>-0.11599999999999966</v>
      </c>
      <c r="AW464">
        <f t="shared" si="348"/>
        <v>1.3732685697769151</v>
      </c>
      <c r="AX464">
        <f t="shared" si="349"/>
        <v>5.3856534744733911E-2</v>
      </c>
      <c r="AY464">
        <f t="shared" si="350"/>
        <v>-2.4339159999999942</v>
      </c>
      <c r="AZ464">
        <f t="shared" si="351"/>
        <v>1515.6514878000896</v>
      </c>
      <c r="BB464" s="8">
        <v>5.9320000000000004</v>
      </c>
      <c r="BC464">
        <f t="shared" si="352"/>
        <v>593200</v>
      </c>
      <c r="BD464">
        <f t="shared" si="353"/>
        <v>5.7732011423563447</v>
      </c>
      <c r="BE464">
        <f t="shared" si="354"/>
        <v>-8.599999999999941E-2</v>
      </c>
      <c r="BF464">
        <f t="shared" si="355"/>
        <v>1.4085828832744707</v>
      </c>
      <c r="BG464">
        <f t="shared" si="356"/>
        <v>5.3856534744733911E-2</v>
      </c>
      <c r="BH464">
        <f t="shared" si="357"/>
        <v>-1.9338319999999956</v>
      </c>
      <c r="BI464">
        <f t="shared" si="358"/>
        <v>1204.2384979413516</v>
      </c>
    </row>
    <row r="465" spans="1:61" x14ac:dyDescent="0.25">
      <c r="A465">
        <v>101</v>
      </c>
      <c r="B465">
        <v>306.02999999999997</v>
      </c>
      <c r="C465">
        <f t="shared" si="315"/>
        <v>3.0603E-4</v>
      </c>
      <c r="D465">
        <f t="shared" si="316"/>
        <v>-3.5142359977150526</v>
      </c>
      <c r="E465">
        <f t="shared" si="359"/>
        <v>3.230000000000008E-6</v>
      </c>
      <c r="I465" s="3">
        <v>8.298</v>
      </c>
      <c r="J465">
        <f t="shared" si="317"/>
        <v>829800</v>
      </c>
      <c r="K465">
        <f t="shared" si="318"/>
        <v>5.9189734304929544</v>
      </c>
      <c r="L465">
        <f t="shared" si="319"/>
        <v>-0.1039999999999992</v>
      </c>
      <c r="M465">
        <f t="shared" si="320"/>
        <v>1.2711475782293493</v>
      </c>
      <c r="N465">
        <f t="shared" si="321"/>
        <v>5.4534858801997113E-2</v>
      </c>
      <c r="O465">
        <f t="shared" si="322"/>
        <v>-2.6802540000000068</v>
      </c>
      <c r="P465">
        <f t="shared" si="323"/>
        <v>1702.5227602849814</v>
      </c>
      <c r="R465" s="4">
        <v>8.5519999999999996</v>
      </c>
      <c r="S465">
        <f t="shared" si="324"/>
        <v>855200</v>
      </c>
      <c r="T465">
        <f t="shared" si="325"/>
        <v>5.9320676922007216</v>
      </c>
      <c r="U465">
        <f t="shared" si="326"/>
        <v>-0.10599999999999987</v>
      </c>
      <c r="V465">
        <f t="shared" si="327"/>
        <v>1.2331504642780511</v>
      </c>
      <c r="W465">
        <f t="shared" si="328"/>
        <v>5.4534858801997113E-2</v>
      </c>
      <c r="X465">
        <f t="shared" si="329"/>
        <v>-2.7622960000000067</v>
      </c>
      <c r="Y465">
        <f t="shared" si="330"/>
        <v>1754.6366167699639</v>
      </c>
      <c r="AA465" s="5">
        <v>7.9210000000000003</v>
      </c>
      <c r="AB465">
        <f t="shared" si="331"/>
        <v>792100</v>
      </c>
      <c r="AC465">
        <f t="shared" si="332"/>
        <v>5.8987800132898256</v>
      </c>
      <c r="AD465">
        <f t="shared" si="333"/>
        <v>-0.10400000000000009</v>
      </c>
      <c r="AE465">
        <f t="shared" si="334"/>
        <v>1.24596633991172</v>
      </c>
      <c r="AF465">
        <f t="shared" si="335"/>
        <v>5.4534858801997113E-2</v>
      </c>
      <c r="AG465">
        <f t="shared" si="336"/>
        <v>-2.5584830000000065</v>
      </c>
      <c r="AH465">
        <f t="shared" si="337"/>
        <v>1625.1726662108144</v>
      </c>
      <c r="AJ465" s="6">
        <v>7.38</v>
      </c>
      <c r="AK465">
        <f t="shared" si="338"/>
        <v>738000</v>
      </c>
      <c r="AL465">
        <f t="shared" si="339"/>
        <v>5.8680563618230419</v>
      </c>
      <c r="AM465">
        <f t="shared" si="340"/>
        <v>-0.11800000000000033</v>
      </c>
      <c r="AN465">
        <f t="shared" si="341"/>
        <v>1.4436702566754729</v>
      </c>
      <c r="AO465">
        <f t="shared" si="342"/>
        <v>5.4534858801997113E-2</v>
      </c>
      <c r="AP465">
        <f t="shared" si="343"/>
        <v>-2.3837400000000057</v>
      </c>
      <c r="AQ465">
        <f t="shared" si="344"/>
        <v>1514.174255351068</v>
      </c>
      <c r="AS465" s="7">
        <v>7.3579999999999997</v>
      </c>
      <c r="AT465">
        <f t="shared" si="345"/>
        <v>735800</v>
      </c>
      <c r="AU465">
        <f t="shared" si="346"/>
        <v>5.866759783495108</v>
      </c>
      <c r="AV465">
        <f t="shared" si="347"/>
        <v>-0.10800000000000054</v>
      </c>
      <c r="AW465">
        <f t="shared" si="348"/>
        <v>1.3949802424396391</v>
      </c>
      <c r="AX465">
        <f t="shared" si="349"/>
        <v>5.4534858801997113E-2</v>
      </c>
      <c r="AY465">
        <f t="shared" si="350"/>
        <v>-2.3766340000000059</v>
      </c>
      <c r="AZ465">
        <f t="shared" si="351"/>
        <v>1509.6604567578806</v>
      </c>
      <c r="BB465" s="8">
        <v>5.8440000000000003</v>
      </c>
      <c r="BC465">
        <f t="shared" si="352"/>
        <v>584400</v>
      </c>
      <c r="BD465">
        <f t="shared" si="353"/>
        <v>5.7667102072622596</v>
      </c>
      <c r="BE465">
        <f t="shared" si="354"/>
        <v>-8.8000000000000078E-2</v>
      </c>
      <c r="BF465">
        <f t="shared" si="355"/>
        <v>1.3918227749216339</v>
      </c>
      <c r="BG465">
        <f t="shared" si="356"/>
        <v>5.4534858801997113E-2</v>
      </c>
      <c r="BH465">
        <f t="shared" si="357"/>
        <v>-1.8876120000000047</v>
      </c>
      <c r="BI465">
        <f t="shared" si="358"/>
        <v>1199.0290444812522</v>
      </c>
    </row>
    <row r="466" spans="1:61" x14ac:dyDescent="0.25">
      <c r="A466">
        <v>102</v>
      </c>
      <c r="B466">
        <v>309.23</v>
      </c>
      <c r="C466">
        <f t="shared" si="315"/>
        <v>3.0923000000000002E-4</v>
      </c>
      <c r="D466">
        <f t="shared" si="316"/>
        <v>-3.5097183795582425</v>
      </c>
      <c r="E466">
        <f t="shared" si="359"/>
        <v>3.2000000000000236E-6</v>
      </c>
      <c r="I466" s="3">
        <v>8.1890000000000001</v>
      </c>
      <c r="J466">
        <f t="shared" si="317"/>
        <v>818900</v>
      </c>
      <c r="K466">
        <f t="shared" si="318"/>
        <v>5.9132308711135604</v>
      </c>
      <c r="L466">
        <f t="shared" si="319"/>
        <v>-0.10899999999999999</v>
      </c>
      <c r="M466">
        <f t="shared" si="320"/>
        <v>1.3381080745713336</v>
      </c>
      <c r="N466">
        <f t="shared" si="321"/>
        <v>5.5208929178654872E-2</v>
      </c>
      <c r="O466">
        <f t="shared" si="322"/>
        <v>-2.6204800000000192</v>
      </c>
      <c r="P466">
        <f t="shared" si="323"/>
        <v>1697.7275071422689</v>
      </c>
      <c r="R466" s="4">
        <v>8.4429999999999996</v>
      </c>
      <c r="S466">
        <f t="shared" si="324"/>
        <v>844300</v>
      </c>
      <c r="T466">
        <f t="shared" si="325"/>
        <v>5.9264967892732203</v>
      </c>
      <c r="U466">
        <f t="shared" si="326"/>
        <v>-0.10899999999999999</v>
      </c>
      <c r="V466">
        <f t="shared" si="327"/>
        <v>1.2270042529688359</v>
      </c>
      <c r="W466">
        <f t="shared" si="328"/>
        <v>5.5208929178654872E-2</v>
      </c>
      <c r="X466">
        <f t="shared" si="329"/>
        <v>-2.7017600000000197</v>
      </c>
      <c r="Y466">
        <f t="shared" si="330"/>
        <v>1750.3862917086551</v>
      </c>
      <c r="AA466" s="5">
        <v>7.819</v>
      </c>
      <c r="AB466">
        <f t="shared" si="331"/>
        <v>781900</v>
      </c>
      <c r="AC466">
        <f t="shared" si="332"/>
        <v>5.8931512131298662</v>
      </c>
      <c r="AD466">
        <f t="shared" si="333"/>
        <v>-0.10200000000000031</v>
      </c>
      <c r="AE466">
        <f t="shared" si="334"/>
        <v>1.2239603583993275</v>
      </c>
      <c r="AF466">
        <f t="shared" si="335"/>
        <v>5.5208929178654872E-2</v>
      </c>
      <c r="AG466">
        <f t="shared" si="336"/>
        <v>-2.5020800000000185</v>
      </c>
      <c r="AH466">
        <f t="shared" si="337"/>
        <v>1621.0198288369033</v>
      </c>
      <c r="AJ466" s="6">
        <v>7.27</v>
      </c>
      <c r="AK466">
        <f t="shared" si="338"/>
        <v>727000</v>
      </c>
      <c r="AL466">
        <f t="shared" si="339"/>
        <v>5.8615344108590381</v>
      </c>
      <c r="AM466">
        <f t="shared" si="340"/>
        <v>-0.11000000000000032</v>
      </c>
      <c r="AN466">
        <f t="shared" si="341"/>
        <v>1.412742199697671</v>
      </c>
      <c r="AO466">
        <f t="shared" si="342"/>
        <v>5.5208929178654872E-2</v>
      </c>
      <c r="AP466">
        <f t="shared" si="343"/>
        <v>-2.3264000000000173</v>
      </c>
      <c r="AQ466">
        <f t="shared" si="344"/>
        <v>1507.2022196756984</v>
      </c>
      <c r="AS466" s="7">
        <v>7.2519999999999998</v>
      </c>
      <c r="AT466">
        <f t="shared" si="345"/>
        <v>725200</v>
      </c>
      <c r="AU466">
        <f t="shared" si="346"/>
        <v>5.8604577954234713</v>
      </c>
      <c r="AV466">
        <f t="shared" si="347"/>
        <v>-0.10599999999999987</v>
      </c>
      <c r="AW466">
        <f t="shared" si="348"/>
        <v>1.3203032100070107</v>
      </c>
      <c r="AX466">
        <f t="shared" si="349"/>
        <v>5.5208929178654872E-2</v>
      </c>
      <c r="AY466">
        <f t="shared" si="350"/>
        <v>-2.3206400000000169</v>
      </c>
      <c r="AZ466">
        <f t="shared" si="351"/>
        <v>1503.4704947851671</v>
      </c>
      <c r="BB466" s="8">
        <v>5.76</v>
      </c>
      <c r="BC466">
        <f t="shared" si="352"/>
        <v>576000</v>
      </c>
      <c r="BD466">
        <f t="shared" si="353"/>
        <v>5.7604224834232118</v>
      </c>
      <c r="BE466">
        <f t="shared" si="354"/>
        <v>-8.4000000000000519E-2</v>
      </c>
      <c r="BF466">
        <f t="shared" si="355"/>
        <v>1.3368058130702241</v>
      </c>
      <c r="BG466">
        <f t="shared" si="356"/>
        <v>5.5208929178654872E-2</v>
      </c>
      <c r="BH466">
        <f t="shared" si="357"/>
        <v>-1.8432000000000135</v>
      </c>
      <c r="BI466">
        <f t="shared" si="358"/>
        <v>1194.1519649700169</v>
      </c>
    </row>
    <row r="467" spans="1:61" x14ac:dyDescent="0.25">
      <c r="A467">
        <v>103</v>
      </c>
      <c r="B467">
        <v>312.39999999999998</v>
      </c>
      <c r="C467">
        <f t="shared" si="315"/>
        <v>3.124E-4</v>
      </c>
      <c r="D467">
        <f t="shared" si="316"/>
        <v>-3.5052889747947371</v>
      </c>
      <c r="E467">
        <f t="shared" si="359"/>
        <v>3.1699999999999849E-6</v>
      </c>
      <c r="I467" s="3">
        <v>8.0779999999999994</v>
      </c>
      <c r="J467">
        <f t="shared" si="317"/>
        <v>807799.99999999988</v>
      </c>
      <c r="K467">
        <f t="shared" si="318"/>
        <v>5.9073038488339691</v>
      </c>
      <c r="L467">
        <f t="shared" si="319"/>
        <v>-0.11100000000000065</v>
      </c>
      <c r="M467">
        <f t="shared" si="320"/>
        <v>1.2455269725152061</v>
      </c>
      <c r="N467">
        <f t="shared" si="321"/>
        <v>5.5878541496383549E-2</v>
      </c>
      <c r="O467">
        <f t="shared" si="322"/>
        <v>-2.5607259999999874</v>
      </c>
      <c r="P467">
        <f t="shared" si="323"/>
        <v>1691.8831601735467</v>
      </c>
      <c r="R467" s="4">
        <v>8.3379999999999992</v>
      </c>
      <c r="S467">
        <f t="shared" si="324"/>
        <v>833799.99999999988</v>
      </c>
      <c r="T467">
        <f t="shared" si="325"/>
        <v>5.9210618907902788</v>
      </c>
      <c r="U467">
        <f t="shared" si="326"/>
        <v>-0.10500000000000043</v>
      </c>
      <c r="V467">
        <f t="shared" si="327"/>
        <v>1.242872465382004</v>
      </c>
      <c r="W467">
        <f t="shared" si="328"/>
        <v>5.5878541496383549E-2</v>
      </c>
      <c r="X467">
        <f t="shared" si="329"/>
        <v>-2.6431459999999869</v>
      </c>
      <c r="Y467">
        <f t="shared" si="330"/>
        <v>1746.3384240563298</v>
      </c>
      <c r="AA467" s="5">
        <v>7.7220000000000004</v>
      </c>
      <c r="AB467">
        <f t="shared" si="331"/>
        <v>772200</v>
      </c>
      <c r="AC467">
        <f t="shared" si="332"/>
        <v>5.8877297972880305</v>
      </c>
      <c r="AD467">
        <f t="shared" si="333"/>
        <v>-9.6999999999999531E-2</v>
      </c>
      <c r="AE467">
        <f t="shared" si="334"/>
        <v>1.2770904767108844</v>
      </c>
      <c r="AF467">
        <f t="shared" si="335"/>
        <v>5.5878541496383549E-2</v>
      </c>
      <c r="AG467">
        <f t="shared" si="336"/>
        <v>-2.4478739999999881</v>
      </c>
      <c r="AH467">
        <f t="shared" si="337"/>
        <v>1617.3213373186593</v>
      </c>
      <c r="AJ467" s="6">
        <v>7.1660000000000004</v>
      </c>
      <c r="AK467">
        <f t="shared" si="338"/>
        <v>716600</v>
      </c>
      <c r="AL467">
        <f t="shared" si="339"/>
        <v>5.8552768038300922</v>
      </c>
      <c r="AM467">
        <f t="shared" si="340"/>
        <v>-0.1039999999999992</v>
      </c>
      <c r="AN467">
        <f t="shared" si="341"/>
        <v>1.4051610174927769</v>
      </c>
      <c r="AO467">
        <f t="shared" si="342"/>
        <v>5.5878541496383549E-2</v>
      </c>
      <c r="AP467">
        <f t="shared" si="343"/>
        <v>-2.2716219999999891</v>
      </c>
      <c r="AQ467">
        <f t="shared" si="344"/>
        <v>1500.8708499385536</v>
      </c>
      <c r="AS467" s="7">
        <v>7.1550000000000002</v>
      </c>
      <c r="AT467">
        <f t="shared" si="345"/>
        <v>715500</v>
      </c>
      <c r="AU467">
        <f t="shared" si="346"/>
        <v>5.8546096380957948</v>
      </c>
      <c r="AV467">
        <f t="shared" si="347"/>
        <v>-9.6999999999999531E-2</v>
      </c>
      <c r="AW467">
        <f t="shared" si="348"/>
        <v>1.2940178273380867</v>
      </c>
      <c r="AX467">
        <f t="shared" si="349"/>
        <v>5.5878541496383549E-2</v>
      </c>
      <c r="AY467">
        <f t="shared" si="350"/>
        <v>-2.2681349999999894</v>
      </c>
      <c r="AZ467">
        <f t="shared" si="351"/>
        <v>1498.5669733896666</v>
      </c>
      <c r="BB467" s="8">
        <v>5.6820000000000004</v>
      </c>
      <c r="BC467">
        <f t="shared" si="352"/>
        <v>568200</v>
      </c>
      <c r="BD467">
        <f t="shared" si="353"/>
        <v>5.7545012293869169</v>
      </c>
      <c r="BE467">
        <f t="shared" si="354"/>
        <v>-7.7999999999999403E-2</v>
      </c>
      <c r="BF467">
        <f t="shared" si="355"/>
        <v>1.38212191208466</v>
      </c>
      <c r="BG467">
        <f t="shared" si="356"/>
        <v>5.5878541496383549E-2</v>
      </c>
      <c r="BH467">
        <f t="shared" si="357"/>
        <v>-1.8011939999999915</v>
      </c>
      <c r="BI467">
        <f t="shared" si="358"/>
        <v>1190.0569591614378</v>
      </c>
    </row>
    <row r="468" spans="1:61" x14ac:dyDescent="0.25">
      <c r="A468">
        <v>104</v>
      </c>
      <c r="B468">
        <v>315.54000000000002</v>
      </c>
      <c r="C468">
        <f t="shared" si="315"/>
        <v>3.1554E-4</v>
      </c>
      <c r="D468">
        <f t="shared" si="316"/>
        <v>-3.5009455788028991</v>
      </c>
      <c r="E468">
        <f t="shared" si="359"/>
        <v>3.1400000000000004E-6</v>
      </c>
      <c r="I468" s="3">
        <v>7.9779999999999998</v>
      </c>
      <c r="J468">
        <f t="shared" si="317"/>
        <v>797800</v>
      </c>
      <c r="K468">
        <f t="shared" si="318"/>
        <v>5.9018940319738205</v>
      </c>
      <c r="L468">
        <f t="shared" si="319"/>
        <v>-9.9999999999999645E-2</v>
      </c>
      <c r="M468">
        <f t="shared" si="320"/>
        <v>1.0533843425375637</v>
      </c>
      <c r="N468">
        <f t="shared" si="321"/>
        <v>5.6543492811451393E-2</v>
      </c>
      <c r="O468">
        <f t="shared" si="322"/>
        <v>-2.5050920000000003</v>
      </c>
      <c r="P468">
        <f t="shared" si="323"/>
        <v>1687.7337956434615</v>
      </c>
      <c r="R468" s="4">
        <v>8.2349999999999994</v>
      </c>
      <c r="S468">
        <f t="shared" si="324"/>
        <v>823500</v>
      </c>
      <c r="T468">
        <f t="shared" si="325"/>
        <v>5.9156636035057728</v>
      </c>
      <c r="U468">
        <f t="shared" si="326"/>
        <v>-0.10299999999999976</v>
      </c>
      <c r="V468">
        <f t="shared" si="327"/>
        <v>1.3209244780916622</v>
      </c>
      <c r="W468">
        <f t="shared" si="328"/>
        <v>5.6543492811451393E-2</v>
      </c>
      <c r="X468">
        <f t="shared" si="329"/>
        <v>-2.5857900000000003</v>
      </c>
      <c r="Y468">
        <f t="shared" si="330"/>
        <v>1742.1017557187147</v>
      </c>
      <c r="AA468" s="5">
        <v>7.6239999999999997</v>
      </c>
      <c r="AB468">
        <f t="shared" si="331"/>
        <v>762400</v>
      </c>
      <c r="AC468">
        <f t="shared" si="332"/>
        <v>5.88218288763027</v>
      </c>
      <c r="AD468">
        <f t="shared" si="333"/>
        <v>-9.8000000000000753E-2</v>
      </c>
      <c r="AE468">
        <f t="shared" si="334"/>
        <v>1.4410928633307323</v>
      </c>
      <c r="AF468">
        <f t="shared" si="335"/>
        <v>5.6543492811451393E-2</v>
      </c>
      <c r="AG468">
        <f t="shared" si="336"/>
        <v>-2.3939360000000005</v>
      </c>
      <c r="AH468">
        <f t="shared" si="337"/>
        <v>1612.8456327382489</v>
      </c>
      <c r="AJ468" s="6">
        <v>7.0659999999999998</v>
      </c>
      <c r="AK468">
        <f t="shared" si="338"/>
        <v>706600</v>
      </c>
      <c r="AL468">
        <f t="shared" si="339"/>
        <v>5.8491736330988271</v>
      </c>
      <c r="AM468">
        <f t="shared" si="340"/>
        <v>-0.10000000000000053</v>
      </c>
      <c r="AN468">
        <f t="shared" si="341"/>
        <v>1.3216149815197797</v>
      </c>
      <c r="AO468">
        <f t="shared" si="342"/>
        <v>5.6543492811451393E-2</v>
      </c>
      <c r="AP468">
        <f t="shared" si="343"/>
        <v>-2.2187240000000004</v>
      </c>
      <c r="AQ468">
        <f t="shared" si="344"/>
        <v>1494.8015793452869</v>
      </c>
      <c r="AS468" s="7">
        <v>7.0629999999999997</v>
      </c>
      <c r="AT468">
        <f t="shared" si="345"/>
        <v>706300</v>
      </c>
      <c r="AU468">
        <f t="shared" si="346"/>
        <v>5.8489892062511677</v>
      </c>
      <c r="AV468">
        <f t="shared" si="347"/>
        <v>-9.2000000000000526E-2</v>
      </c>
      <c r="AW468">
        <f t="shared" si="348"/>
        <v>1.278317228832913</v>
      </c>
      <c r="AX468">
        <f t="shared" si="349"/>
        <v>5.6543492811451393E-2</v>
      </c>
      <c r="AY468">
        <f t="shared" si="350"/>
        <v>-2.2177820000000001</v>
      </c>
      <c r="AZ468">
        <f t="shared" si="351"/>
        <v>1494.1669338969377</v>
      </c>
      <c r="BB468" s="8">
        <v>5.6040000000000001</v>
      </c>
      <c r="BC468">
        <f t="shared" si="352"/>
        <v>560400</v>
      </c>
      <c r="BD468">
        <f t="shared" si="353"/>
        <v>5.7484981266137369</v>
      </c>
      <c r="BE468">
        <f t="shared" si="354"/>
        <v>-7.8000000000000291E-2</v>
      </c>
      <c r="BF468">
        <f t="shared" si="355"/>
        <v>1.4475506311344339</v>
      </c>
      <c r="BG468">
        <f t="shared" si="356"/>
        <v>5.6543492811451393E-2</v>
      </c>
      <c r="BH468">
        <f t="shared" si="357"/>
        <v>-1.7596560000000003</v>
      </c>
      <c r="BI468">
        <f t="shared" si="358"/>
        <v>1185.517697516415</v>
      </c>
    </row>
    <row r="469" spans="1:61" x14ac:dyDescent="0.25">
      <c r="A469">
        <v>105</v>
      </c>
      <c r="B469">
        <v>318.64999999999998</v>
      </c>
      <c r="C469">
        <f t="shared" si="315"/>
        <v>3.1864999999999997E-4</v>
      </c>
      <c r="D469">
        <f t="shared" si="316"/>
        <v>-3.4966860771841155</v>
      </c>
      <c r="E469">
        <f t="shared" si="359"/>
        <v>3.1099999999999618E-6</v>
      </c>
      <c r="I469" s="3">
        <v>7.8959999999999999</v>
      </c>
      <c r="J469">
        <f t="shared" si="317"/>
        <v>789600</v>
      </c>
      <c r="K469">
        <f t="shared" si="318"/>
        <v>5.8974071396615804</v>
      </c>
      <c r="L469">
        <f t="shared" si="319"/>
        <v>-8.1999999999999851E-2</v>
      </c>
      <c r="M469">
        <f t="shared" si="320"/>
        <v>0.97886170531465733</v>
      </c>
      <c r="N469">
        <f t="shared" si="321"/>
        <v>5.7203581675070142E-2</v>
      </c>
      <c r="O469">
        <f t="shared" si="322"/>
        <v>-2.4556559999999696</v>
      </c>
      <c r="P469">
        <f t="shared" si="323"/>
        <v>1686.8503524453472</v>
      </c>
      <c r="R469" s="4">
        <v>8.1289999999999996</v>
      </c>
      <c r="S469">
        <f t="shared" si="324"/>
        <v>812900</v>
      </c>
      <c r="T469">
        <f t="shared" si="325"/>
        <v>5.9100371235530504</v>
      </c>
      <c r="U469">
        <f t="shared" si="326"/>
        <v>-0.10599999999999987</v>
      </c>
      <c r="V469">
        <f t="shared" si="327"/>
        <v>1.4292943245629557</v>
      </c>
      <c r="W469">
        <f t="shared" si="328"/>
        <v>5.7203581675070142E-2</v>
      </c>
      <c r="X469">
        <f t="shared" si="329"/>
        <v>-2.5281189999999687</v>
      </c>
      <c r="Y469">
        <f t="shared" si="330"/>
        <v>1736.6269649225212</v>
      </c>
      <c r="AA469" s="5">
        <v>7.5170000000000003</v>
      </c>
      <c r="AB469">
        <f t="shared" si="331"/>
        <v>751700</v>
      </c>
      <c r="AC469">
        <f t="shared" si="332"/>
        <v>5.8760445502460952</v>
      </c>
      <c r="AD469">
        <f t="shared" si="333"/>
        <v>-0.10699999999999932</v>
      </c>
      <c r="AE469">
        <f t="shared" si="334"/>
        <v>1.3782246819686514</v>
      </c>
      <c r="AF469">
        <f t="shared" si="335"/>
        <v>5.7203581675070142E-2</v>
      </c>
      <c r="AG469">
        <f t="shared" si="336"/>
        <v>-2.3377869999999712</v>
      </c>
      <c r="AH469">
        <f t="shared" si="337"/>
        <v>1605.88324459621</v>
      </c>
      <c r="AJ469" s="6">
        <v>6.9749999999999996</v>
      </c>
      <c r="AK469">
        <f t="shared" si="338"/>
        <v>697500</v>
      </c>
      <c r="AL469">
        <f t="shared" si="339"/>
        <v>5.8435442119456349</v>
      </c>
      <c r="AM469">
        <f t="shared" si="340"/>
        <v>-9.1000000000000192E-2</v>
      </c>
      <c r="AN469">
        <f t="shared" si="341"/>
        <v>1.2897310825291093</v>
      </c>
      <c r="AO469">
        <f t="shared" si="342"/>
        <v>5.7203581675070142E-2</v>
      </c>
      <c r="AP469">
        <f t="shared" si="343"/>
        <v>-2.1692249999999733</v>
      </c>
      <c r="AQ469">
        <f t="shared" si="344"/>
        <v>1490.0938713660457</v>
      </c>
      <c r="AS469" s="7">
        <v>6.9749999999999996</v>
      </c>
      <c r="AT469">
        <f t="shared" si="345"/>
        <v>697500</v>
      </c>
      <c r="AU469">
        <f t="shared" si="346"/>
        <v>5.8435442119456349</v>
      </c>
      <c r="AV469">
        <f t="shared" si="347"/>
        <v>-8.8000000000000078E-2</v>
      </c>
      <c r="AW469">
        <f t="shared" si="348"/>
        <v>1.380312259269586</v>
      </c>
      <c r="AX469">
        <f t="shared" si="349"/>
        <v>5.7203581675070142E-2</v>
      </c>
      <c r="AY469">
        <f t="shared" si="350"/>
        <v>-2.1692249999999733</v>
      </c>
      <c r="AZ469">
        <f t="shared" si="351"/>
        <v>1490.0938713660457</v>
      </c>
      <c r="BB469" s="8">
        <v>5.5250000000000004</v>
      </c>
      <c r="BC469">
        <f t="shared" si="352"/>
        <v>552500</v>
      </c>
      <c r="BD469">
        <f t="shared" si="353"/>
        <v>5.7423322823571485</v>
      </c>
      <c r="BE469">
        <f t="shared" si="354"/>
        <v>-7.8999999999999737E-2</v>
      </c>
      <c r="BF469">
        <f t="shared" si="355"/>
        <v>1.3064614804713011</v>
      </c>
      <c r="BG469">
        <f t="shared" si="356"/>
        <v>5.7203581675070142E-2</v>
      </c>
      <c r="BH469">
        <f t="shared" si="357"/>
        <v>-1.7182749999999789</v>
      </c>
      <c r="BI469">
        <f t="shared" si="358"/>
        <v>1180.3252529458641</v>
      </c>
    </row>
    <row r="470" spans="1:61" x14ac:dyDescent="0.25">
      <c r="A470">
        <v>106</v>
      </c>
      <c r="B470">
        <v>321.73</v>
      </c>
      <c r="C470">
        <f t="shared" si="315"/>
        <v>3.2173E-4</v>
      </c>
      <c r="D470">
        <f t="shared" si="316"/>
        <v>-3.492508441034631</v>
      </c>
      <c r="E470">
        <f t="shared" si="359"/>
        <v>3.0800000000000315E-6</v>
      </c>
      <c r="I470" s="3">
        <v>7.8220000000000001</v>
      </c>
      <c r="J470">
        <f t="shared" si="317"/>
        <v>782200</v>
      </c>
      <c r="K470">
        <f t="shared" si="318"/>
        <v>5.8933178116161118</v>
      </c>
      <c r="L470">
        <f t="shared" si="319"/>
        <v>-7.3999999999999844E-2</v>
      </c>
      <c r="M470">
        <f t="shared" si="320"/>
        <v>1.0519160615805301</v>
      </c>
      <c r="N470">
        <f t="shared" si="321"/>
        <v>5.7858608193185682E-2</v>
      </c>
      <c r="O470">
        <f t="shared" si="322"/>
        <v>-2.4091760000000249</v>
      </c>
      <c r="P470">
        <f t="shared" si="323"/>
        <v>1687.1933862816306</v>
      </c>
      <c r="R470" s="4">
        <v>8.0180000000000007</v>
      </c>
      <c r="S470">
        <f t="shared" si="324"/>
        <v>801800.00000000012</v>
      </c>
      <c r="T470">
        <f t="shared" si="325"/>
        <v>5.9040660519145032</v>
      </c>
      <c r="U470">
        <f t="shared" si="326"/>
        <v>-0.11099999999999888</v>
      </c>
      <c r="V470">
        <f t="shared" si="327"/>
        <v>1.4957697981973661</v>
      </c>
      <c r="W470">
        <f t="shared" si="328"/>
        <v>5.7858608193185682E-2</v>
      </c>
      <c r="X470">
        <f t="shared" si="329"/>
        <v>-2.4695440000000257</v>
      </c>
      <c r="Y470">
        <f t="shared" si="330"/>
        <v>1729.4702852475216</v>
      </c>
      <c r="AA470" s="5">
        <v>7.4180000000000001</v>
      </c>
      <c r="AB470">
        <f t="shared" si="331"/>
        <v>741800</v>
      </c>
      <c r="AC470">
        <f t="shared" si="332"/>
        <v>5.8702868289925911</v>
      </c>
      <c r="AD470">
        <f t="shared" si="333"/>
        <v>-9.9000000000000199E-2</v>
      </c>
      <c r="AE470">
        <f t="shared" si="334"/>
        <v>1.3415120815498123</v>
      </c>
      <c r="AF470">
        <f t="shared" si="335"/>
        <v>5.7858608193185682E-2</v>
      </c>
      <c r="AG470">
        <f t="shared" si="336"/>
        <v>-2.2847440000000234</v>
      </c>
      <c r="AH470">
        <f t="shared" si="337"/>
        <v>1600.0512067805082</v>
      </c>
      <c r="AJ470" s="6">
        <v>6.8890000000000002</v>
      </c>
      <c r="AK470">
        <f t="shared" si="338"/>
        <v>688900</v>
      </c>
      <c r="AL470">
        <f t="shared" si="339"/>
        <v>5.8381561847521475</v>
      </c>
      <c r="AM470">
        <f t="shared" si="340"/>
        <v>-8.599999999999941E-2</v>
      </c>
      <c r="AN470">
        <f t="shared" si="341"/>
        <v>1.2420226263566487</v>
      </c>
      <c r="AO470">
        <f t="shared" si="342"/>
        <v>5.7858608193185682E-2</v>
      </c>
      <c r="AP470">
        <f t="shared" si="343"/>
        <v>-2.1218120000000216</v>
      </c>
      <c r="AQ470">
        <f t="shared" si="344"/>
        <v>1485.9467192654247</v>
      </c>
      <c r="AS470" s="7">
        <v>6.883</v>
      </c>
      <c r="AT470">
        <f t="shared" si="345"/>
        <v>688300</v>
      </c>
      <c r="AU470">
        <f t="shared" si="346"/>
        <v>5.8377777695537336</v>
      </c>
      <c r="AV470">
        <f t="shared" si="347"/>
        <v>-9.1999999999999638E-2</v>
      </c>
      <c r="AW470">
        <f t="shared" si="348"/>
        <v>1.4151817280516508</v>
      </c>
      <c r="AX470">
        <f t="shared" si="349"/>
        <v>5.7858608193185682E-2</v>
      </c>
      <c r="AY470">
        <f t="shared" si="350"/>
        <v>-2.1199640000000217</v>
      </c>
      <c r="AZ470">
        <f t="shared" si="351"/>
        <v>1484.6525284807547</v>
      </c>
      <c r="BB470" s="8">
        <v>5.4560000000000004</v>
      </c>
      <c r="BC470">
        <f t="shared" si="352"/>
        <v>545600</v>
      </c>
      <c r="BD470">
        <f t="shared" si="353"/>
        <v>5.7368743616484226</v>
      </c>
      <c r="BE470">
        <f t="shared" si="354"/>
        <v>-6.899999999999995E-2</v>
      </c>
      <c r="BF470">
        <f t="shared" si="355"/>
        <v>1.3335731443897196</v>
      </c>
      <c r="BG470">
        <f t="shared" si="356"/>
        <v>5.7858608193185682E-2</v>
      </c>
      <c r="BH470">
        <f t="shared" si="357"/>
        <v>-1.6804480000000173</v>
      </c>
      <c r="BI470">
        <f t="shared" si="358"/>
        <v>1176.8508201933746</v>
      </c>
    </row>
    <row r="471" spans="1:61" x14ac:dyDescent="0.25">
      <c r="A471">
        <v>107</v>
      </c>
      <c r="B471">
        <v>324.77</v>
      </c>
      <c r="C471">
        <f t="shared" si="315"/>
        <v>3.2477E-4</v>
      </c>
      <c r="D471">
        <f t="shared" si="316"/>
        <v>-3.488424094690084</v>
      </c>
      <c r="E471">
        <f t="shared" si="359"/>
        <v>3.039999999999998E-6</v>
      </c>
      <c r="I471" s="3">
        <v>7.7450000000000001</v>
      </c>
      <c r="J471">
        <f t="shared" si="317"/>
        <v>774500</v>
      </c>
      <c r="K471">
        <f t="shared" si="318"/>
        <v>5.8890214220952251</v>
      </c>
      <c r="L471">
        <f t="shared" si="319"/>
        <v>-7.6999999999999957E-2</v>
      </c>
      <c r="M471">
        <f t="shared" si="320"/>
        <v>1.0653987006227212</v>
      </c>
      <c r="N471">
        <f t="shared" si="321"/>
        <v>5.8508374085692413E-2</v>
      </c>
      <c r="O471">
        <f t="shared" si="322"/>
        <v>-2.3544799999999984</v>
      </c>
      <c r="P471">
        <f t="shared" si="323"/>
        <v>1686.36981947002</v>
      </c>
      <c r="R471" s="4">
        <v>7.9059999999999997</v>
      </c>
      <c r="S471">
        <f t="shared" si="324"/>
        <v>790600</v>
      </c>
      <c r="T471">
        <f t="shared" si="325"/>
        <v>5.8979568100069519</v>
      </c>
      <c r="U471">
        <f t="shared" si="326"/>
        <v>-0.11200000000000099</v>
      </c>
      <c r="V471">
        <f t="shared" si="327"/>
        <v>1.4998963500551035</v>
      </c>
      <c r="W471">
        <f t="shared" si="328"/>
        <v>5.8508374085692413E-2</v>
      </c>
      <c r="X471">
        <f t="shared" si="329"/>
        <v>-2.4034239999999985</v>
      </c>
      <c r="Y471">
        <f t="shared" si="330"/>
        <v>1721.4254090032252</v>
      </c>
      <c r="AA471" s="5">
        <v>7.3250000000000002</v>
      </c>
      <c r="AB471">
        <f t="shared" si="331"/>
        <v>732500</v>
      </c>
      <c r="AC471">
        <f t="shared" si="332"/>
        <v>5.8648076290261475</v>
      </c>
      <c r="AD471">
        <f t="shared" si="333"/>
        <v>-9.2999999999999972E-2</v>
      </c>
      <c r="AE471">
        <f t="shared" si="334"/>
        <v>1.3505973952771622</v>
      </c>
      <c r="AF471">
        <f t="shared" si="335"/>
        <v>5.8508374085692413E-2</v>
      </c>
      <c r="AG471">
        <f t="shared" si="336"/>
        <v>-2.2267999999999986</v>
      </c>
      <c r="AH471">
        <f t="shared" si="337"/>
        <v>1594.9204554703547</v>
      </c>
      <c r="AJ471" s="6">
        <v>6.8090000000000002</v>
      </c>
      <c r="AK471">
        <f t="shared" si="338"/>
        <v>680900</v>
      </c>
      <c r="AL471">
        <f t="shared" si="339"/>
        <v>5.833083334178343</v>
      </c>
      <c r="AM471">
        <f t="shared" si="340"/>
        <v>-8.0000000000000071E-2</v>
      </c>
      <c r="AN471">
        <f t="shared" si="341"/>
        <v>1.1966337029352998</v>
      </c>
      <c r="AO471">
        <f t="shared" si="342"/>
        <v>5.8508374085692413E-2</v>
      </c>
      <c r="AP471">
        <f t="shared" si="343"/>
        <v>-2.0699359999999984</v>
      </c>
      <c r="AQ471">
        <f t="shared" si="344"/>
        <v>1482.5683796993371</v>
      </c>
      <c r="AS471" s="7">
        <v>6.7919999999999998</v>
      </c>
      <c r="AT471">
        <f t="shared" si="345"/>
        <v>679200</v>
      </c>
      <c r="AU471">
        <f t="shared" si="346"/>
        <v>5.8319976772358961</v>
      </c>
      <c r="AV471">
        <f t="shared" si="347"/>
        <v>-9.1000000000000192E-2</v>
      </c>
      <c r="AW471">
        <f t="shared" si="348"/>
        <v>1.3767190118352364</v>
      </c>
      <c r="AX471">
        <f t="shared" si="349"/>
        <v>5.8508374085692413E-2</v>
      </c>
      <c r="AY471">
        <f t="shared" si="350"/>
        <v>-2.0647679999999986</v>
      </c>
      <c r="AZ471">
        <f t="shared" si="351"/>
        <v>1478.8668578231602</v>
      </c>
      <c r="BB471" s="8">
        <v>5.3879999999999999</v>
      </c>
      <c r="BC471">
        <f t="shared" si="352"/>
        <v>538800</v>
      </c>
      <c r="BD471">
        <f t="shared" si="353"/>
        <v>5.7314275870509483</v>
      </c>
      <c r="BE471">
        <f t="shared" si="354"/>
        <v>-6.8000000000000504E-2</v>
      </c>
      <c r="BF471">
        <f t="shared" si="355"/>
        <v>1.4128218264818284</v>
      </c>
      <c r="BG471">
        <f t="shared" si="356"/>
        <v>5.8508374085692413E-2</v>
      </c>
      <c r="BH471">
        <f t="shared" si="357"/>
        <v>-1.637951999999999</v>
      </c>
      <c r="BI471">
        <f t="shared" si="358"/>
        <v>1173.1646981671358</v>
      </c>
    </row>
    <row r="472" spans="1:61" x14ac:dyDescent="0.25">
      <c r="A472">
        <v>108</v>
      </c>
      <c r="B472">
        <v>327.79</v>
      </c>
      <c r="C472">
        <f t="shared" si="315"/>
        <v>3.2779E-4</v>
      </c>
      <c r="D472">
        <f t="shared" si="316"/>
        <v>-3.4844042997315485</v>
      </c>
      <c r="E472">
        <f t="shared" si="359"/>
        <v>3.0200000000000084E-6</v>
      </c>
      <c r="I472" s="3">
        <v>7.6689999999999996</v>
      </c>
      <c r="J472">
        <f t="shared" si="317"/>
        <v>766900</v>
      </c>
      <c r="K472">
        <f t="shared" si="318"/>
        <v>5.8847387377696316</v>
      </c>
      <c r="L472">
        <f t="shared" si="319"/>
        <v>-7.6000000000000512E-2</v>
      </c>
      <c r="M472">
        <f t="shared" si="320"/>
        <v>1.0457787646865881</v>
      </c>
      <c r="N472">
        <f t="shared" si="321"/>
        <v>5.9152682745055946E-2</v>
      </c>
      <c r="O472">
        <f t="shared" si="322"/>
        <v>-2.3160380000000065</v>
      </c>
      <c r="P472">
        <f t="shared" si="323"/>
        <v>1685.3493263230864</v>
      </c>
      <c r="R472" s="4">
        <v>7.7969999999999997</v>
      </c>
      <c r="S472">
        <f t="shared" si="324"/>
        <v>779700</v>
      </c>
      <c r="T472">
        <f t="shared" si="325"/>
        <v>5.8919275342206747</v>
      </c>
      <c r="U472">
        <f t="shared" si="326"/>
        <v>-0.10899999999999999</v>
      </c>
      <c r="V472">
        <f t="shared" si="327"/>
        <v>1.5608164069541743</v>
      </c>
      <c r="W472">
        <f t="shared" si="328"/>
        <v>5.9152682745055946E-2</v>
      </c>
      <c r="X472">
        <f t="shared" si="329"/>
        <v>-2.3546940000000065</v>
      </c>
      <c r="Y472">
        <f t="shared" si="330"/>
        <v>1713.4787713314779</v>
      </c>
      <c r="AA472" s="5">
        <v>7.234</v>
      </c>
      <c r="AB472">
        <f t="shared" si="331"/>
        <v>723400</v>
      </c>
      <c r="AC472">
        <f t="shared" si="332"/>
        <v>5.8593785044256013</v>
      </c>
      <c r="AD472">
        <f t="shared" si="333"/>
        <v>-9.1000000000000192E-2</v>
      </c>
      <c r="AE472">
        <f t="shared" si="334"/>
        <v>1.356933510770173</v>
      </c>
      <c r="AF472">
        <f t="shared" si="335"/>
        <v>5.9152682745055946E-2</v>
      </c>
      <c r="AG472">
        <f t="shared" si="336"/>
        <v>-2.184668000000006</v>
      </c>
      <c r="AH472">
        <f t="shared" si="337"/>
        <v>1589.7531655523806</v>
      </c>
      <c r="AJ472" s="6">
        <v>6.734</v>
      </c>
      <c r="AK472">
        <f t="shared" si="338"/>
        <v>673400</v>
      </c>
      <c r="AL472">
        <f t="shared" si="339"/>
        <v>5.8282731120520701</v>
      </c>
      <c r="AM472">
        <f t="shared" si="340"/>
        <v>-7.5000000000000178E-2</v>
      </c>
      <c r="AN472">
        <f t="shared" si="341"/>
        <v>1.2417017542433437</v>
      </c>
      <c r="AO472">
        <f t="shared" si="342"/>
        <v>5.9152682745055946E-2</v>
      </c>
      <c r="AP472">
        <f t="shared" si="343"/>
        <v>-2.0336680000000058</v>
      </c>
      <c r="AQ472">
        <f t="shared" si="344"/>
        <v>1479.872520988351</v>
      </c>
      <c r="AS472" s="7">
        <v>6.7060000000000004</v>
      </c>
      <c r="AT472">
        <f t="shared" si="345"/>
        <v>670600</v>
      </c>
      <c r="AU472">
        <f t="shared" si="346"/>
        <v>5.826463549092801</v>
      </c>
      <c r="AV472">
        <f t="shared" si="347"/>
        <v>-8.599999999999941E-2</v>
      </c>
      <c r="AW472">
        <f t="shared" si="348"/>
        <v>1.3472773089258101</v>
      </c>
      <c r="AX472">
        <f t="shared" si="349"/>
        <v>5.9152682745055946E-2</v>
      </c>
      <c r="AY472">
        <f t="shared" si="350"/>
        <v>-2.0252120000000056</v>
      </c>
      <c r="AZ472">
        <f t="shared" si="351"/>
        <v>1473.7192048927654</v>
      </c>
      <c r="BB472" s="8">
        <v>5.3179999999999996</v>
      </c>
      <c r="BC472">
        <f t="shared" si="352"/>
        <v>531800</v>
      </c>
      <c r="BD472">
        <f t="shared" si="353"/>
        <v>5.7257483329955479</v>
      </c>
      <c r="BE472">
        <f t="shared" si="354"/>
        <v>-7.0000000000000284E-2</v>
      </c>
      <c r="BF472">
        <f t="shared" si="355"/>
        <v>1.532398982294731</v>
      </c>
      <c r="BG472">
        <f t="shared" si="356"/>
        <v>5.9152682745055946E-2</v>
      </c>
      <c r="BH472">
        <f t="shared" si="357"/>
        <v>-1.6060360000000045</v>
      </c>
      <c r="BI472">
        <f t="shared" si="358"/>
        <v>1168.690535583019</v>
      </c>
    </row>
    <row r="473" spans="1:61" x14ac:dyDescent="0.25">
      <c r="A473">
        <v>109</v>
      </c>
      <c r="B473">
        <v>330.76</v>
      </c>
      <c r="C473">
        <f t="shared" si="315"/>
        <v>3.3075999999999998E-4</v>
      </c>
      <c r="D473">
        <f t="shared" si="316"/>
        <v>-3.4804870167423743</v>
      </c>
      <c r="E473">
        <f t="shared" si="359"/>
        <v>2.96999999999998E-6</v>
      </c>
      <c r="I473" s="3">
        <v>7.5970000000000004</v>
      </c>
      <c r="J473">
        <f t="shared" si="317"/>
        <v>759700</v>
      </c>
      <c r="K473">
        <f t="shared" si="318"/>
        <v>5.8806421264042852</v>
      </c>
      <c r="L473">
        <f t="shared" si="319"/>
        <v>-7.1999999999999176E-2</v>
      </c>
      <c r="M473">
        <f t="shared" si="320"/>
        <v>1.1323310549603276</v>
      </c>
      <c r="N473">
        <f t="shared" si="321"/>
        <v>5.9791339294329116E-2</v>
      </c>
      <c r="O473">
        <f t="shared" si="322"/>
        <v>-2.2563089999999848</v>
      </c>
      <c r="P473">
        <f t="shared" si="323"/>
        <v>1684.6535574825352</v>
      </c>
      <c r="R473" s="4">
        <v>7.6879999999999997</v>
      </c>
      <c r="S473">
        <f t="shared" si="324"/>
        <v>768800</v>
      </c>
      <c r="T473">
        <f t="shared" si="325"/>
        <v>5.885813374660489</v>
      </c>
      <c r="U473">
        <f t="shared" si="326"/>
        <v>-0.10899999999999999</v>
      </c>
      <c r="V473">
        <f t="shared" si="327"/>
        <v>1.5190426426163182</v>
      </c>
      <c r="W473">
        <f t="shared" si="328"/>
        <v>5.9791339294329116E-2</v>
      </c>
      <c r="X473">
        <f t="shared" si="329"/>
        <v>-2.2833359999999847</v>
      </c>
      <c r="Y473">
        <f t="shared" si="330"/>
        <v>1704.8330327663198</v>
      </c>
      <c r="AA473" s="5">
        <v>7.1459999999999999</v>
      </c>
      <c r="AB473">
        <f t="shared" si="331"/>
        <v>714600</v>
      </c>
      <c r="AC473">
        <f t="shared" si="332"/>
        <v>5.8540630118664208</v>
      </c>
      <c r="AD473">
        <f t="shared" si="333"/>
        <v>-8.8000000000000078E-2</v>
      </c>
      <c r="AE473">
        <f t="shared" si="334"/>
        <v>1.172323956376047</v>
      </c>
      <c r="AF473">
        <f t="shared" si="335"/>
        <v>5.9791339294329116E-2</v>
      </c>
      <c r="AG473">
        <f t="shared" si="336"/>
        <v>-2.1223619999999856</v>
      </c>
      <c r="AH473">
        <f t="shared" si="337"/>
        <v>1584.6431909661967</v>
      </c>
      <c r="AJ473" s="6">
        <v>6.6589999999999998</v>
      </c>
      <c r="AK473">
        <f t="shared" si="338"/>
        <v>665900</v>
      </c>
      <c r="AL473">
        <f t="shared" si="339"/>
        <v>5.8234090148925448</v>
      </c>
      <c r="AM473">
        <f t="shared" si="340"/>
        <v>-7.5000000000000178E-2</v>
      </c>
      <c r="AN473">
        <f t="shared" si="341"/>
        <v>1.3269731959575191</v>
      </c>
      <c r="AO473">
        <f t="shared" si="342"/>
        <v>5.9791339294329116E-2</v>
      </c>
      <c r="AP473">
        <f t="shared" si="343"/>
        <v>-1.9777229999999868</v>
      </c>
      <c r="AQ473">
        <f t="shared" si="344"/>
        <v>1476.6497353266029</v>
      </c>
      <c r="AS473" s="7">
        <v>6.625</v>
      </c>
      <c r="AT473">
        <f t="shared" si="345"/>
        <v>662500</v>
      </c>
      <c r="AU473">
        <f t="shared" si="346"/>
        <v>5.8211858826088454</v>
      </c>
      <c r="AV473">
        <f t="shared" si="347"/>
        <v>-8.1000000000000405E-2</v>
      </c>
      <c r="AW473">
        <f t="shared" si="348"/>
        <v>1.2994251244431714</v>
      </c>
      <c r="AX473">
        <f t="shared" si="349"/>
        <v>5.9791339294329116E-2</v>
      </c>
      <c r="AY473">
        <f t="shared" si="350"/>
        <v>-1.9676249999999869</v>
      </c>
      <c r="AZ473">
        <f t="shared" si="351"/>
        <v>1469.1101511546397</v>
      </c>
      <c r="BB473" s="8">
        <v>5.2450000000000001</v>
      </c>
      <c r="BC473">
        <f t="shared" si="352"/>
        <v>524500</v>
      </c>
      <c r="BD473">
        <f t="shared" si="353"/>
        <v>5.7197454925295768</v>
      </c>
      <c r="BE473">
        <f t="shared" si="354"/>
        <v>-7.299999999999951E-2</v>
      </c>
      <c r="BF473">
        <f t="shared" si="355"/>
        <v>1.3826689713388844</v>
      </c>
      <c r="BG473">
        <f t="shared" si="356"/>
        <v>5.9791339294329116E-2</v>
      </c>
      <c r="BH473">
        <f t="shared" si="357"/>
        <v>-1.5577649999999896</v>
      </c>
      <c r="BI473">
        <f t="shared" si="358"/>
        <v>1163.0917347631826</v>
      </c>
    </row>
    <row r="474" spans="1:61" x14ac:dyDescent="0.25">
      <c r="A474">
        <v>110</v>
      </c>
      <c r="B474">
        <v>333.71</v>
      </c>
      <c r="C474">
        <f t="shared" si="315"/>
        <v>3.3370999999999997E-4</v>
      </c>
      <c r="D474">
        <f t="shared" si="316"/>
        <v>-3.4766307790217197</v>
      </c>
      <c r="E474">
        <f t="shared" si="359"/>
        <v>2.9499999999999904E-6</v>
      </c>
      <c r="I474" s="3">
        <v>7.5209999999999999</v>
      </c>
      <c r="J474">
        <f t="shared" si="317"/>
        <v>752100</v>
      </c>
      <c r="K474">
        <f t="shared" si="318"/>
        <v>5.8762755886778786</v>
      </c>
      <c r="L474">
        <f t="shared" si="319"/>
        <v>-7.6000000000000512E-2</v>
      </c>
      <c r="M474">
        <f t="shared" si="320"/>
        <v>1.1893216003619385</v>
      </c>
      <c r="N474">
        <f t="shared" si="321"/>
        <v>6.0424150644547273E-2</v>
      </c>
      <c r="O474">
        <f t="shared" si="322"/>
        <v>-2.2186949999999928</v>
      </c>
      <c r="P474">
        <f t="shared" si="323"/>
        <v>1682.6752365771631</v>
      </c>
      <c r="R474" s="4">
        <v>7.585</v>
      </c>
      <c r="S474">
        <f t="shared" si="324"/>
        <v>758500</v>
      </c>
      <c r="T474">
        <f t="shared" si="325"/>
        <v>5.8799555851227492</v>
      </c>
      <c r="U474">
        <f t="shared" si="326"/>
        <v>-0.10299999999999976</v>
      </c>
      <c r="V474">
        <f t="shared" si="327"/>
        <v>1.5338206913043082</v>
      </c>
      <c r="W474">
        <f t="shared" si="328"/>
        <v>6.0424150644547273E-2</v>
      </c>
      <c r="X474">
        <f t="shared" si="329"/>
        <v>-2.2375749999999925</v>
      </c>
      <c r="Y474">
        <f t="shared" si="330"/>
        <v>1696.9939728011941</v>
      </c>
      <c r="AA474" s="5">
        <v>7.0720000000000001</v>
      </c>
      <c r="AB474">
        <f t="shared" si="331"/>
        <v>707200</v>
      </c>
      <c r="AC474">
        <f t="shared" si="332"/>
        <v>5.8495422520050164</v>
      </c>
      <c r="AD474">
        <f t="shared" si="333"/>
        <v>-7.3999999999999844E-2</v>
      </c>
      <c r="AE474">
        <f t="shared" si="334"/>
        <v>1.2487253481180534</v>
      </c>
      <c r="AF474">
        <f t="shared" si="335"/>
        <v>6.0424150644547273E-2</v>
      </c>
      <c r="AG474">
        <f t="shared" si="336"/>
        <v>-2.086239999999993</v>
      </c>
      <c r="AH474">
        <f t="shared" si="337"/>
        <v>1582.2203527554443</v>
      </c>
      <c r="AJ474" s="6">
        <v>6.5810000000000004</v>
      </c>
      <c r="AK474">
        <f t="shared" si="338"/>
        <v>658100</v>
      </c>
      <c r="AL474">
        <f t="shared" si="339"/>
        <v>5.8182918907999959</v>
      </c>
      <c r="AM474">
        <f t="shared" si="340"/>
        <v>-7.7999999999999403E-2</v>
      </c>
      <c r="AN474">
        <f t="shared" si="341"/>
        <v>1.3602022259325917</v>
      </c>
      <c r="AO474">
        <f t="shared" si="342"/>
        <v>6.0424150644547273E-2</v>
      </c>
      <c r="AP474">
        <f t="shared" si="343"/>
        <v>-1.9413949999999938</v>
      </c>
      <c r="AQ474">
        <f t="shared" si="344"/>
        <v>1472.3687982867052</v>
      </c>
      <c r="AS474" s="7">
        <v>6.5490000000000004</v>
      </c>
      <c r="AT474">
        <f t="shared" si="345"/>
        <v>654900</v>
      </c>
      <c r="AU474">
        <f t="shared" si="346"/>
        <v>5.8161749904288014</v>
      </c>
      <c r="AV474">
        <f t="shared" si="347"/>
        <v>-7.5999999999999623E-2</v>
      </c>
      <c r="AW474">
        <f t="shared" si="348"/>
        <v>1.2954812911919522</v>
      </c>
      <c r="AX474">
        <f t="shared" si="349"/>
        <v>6.0424150644547273E-2</v>
      </c>
      <c r="AY474">
        <f t="shared" si="350"/>
        <v>-1.9319549999999936</v>
      </c>
      <c r="AZ474">
        <f t="shared" si="351"/>
        <v>1465.2094301746897</v>
      </c>
      <c r="BB474" s="8">
        <v>5.181</v>
      </c>
      <c r="BC474">
        <f t="shared" si="352"/>
        <v>518100</v>
      </c>
      <c r="BD474">
        <f t="shared" si="353"/>
        <v>5.7144135922871211</v>
      </c>
      <c r="BE474">
        <f t="shared" si="354"/>
        <v>-6.4000000000000057E-2</v>
      </c>
      <c r="BF474">
        <f t="shared" si="355"/>
        <v>1.4591162108912763</v>
      </c>
      <c r="BG474">
        <f t="shared" si="356"/>
        <v>6.0424150644547273E-2</v>
      </c>
      <c r="BH474">
        <f t="shared" si="357"/>
        <v>-1.5283949999999951</v>
      </c>
      <c r="BI474">
        <f t="shared" si="358"/>
        <v>1159.1464433860235</v>
      </c>
    </row>
    <row r="475" spans="1:61" x14ac:dyDescent="0.25">
      <c r="A475">
        <v>111</v>
      </c>
      <c r="B475">
        <v>336.61</v>
      </c>
      <c r="C475">
        <f t="shared" si="315"/>
        <v>3.3660999999999999E-4</v>
      </c>
      <c r="D475">
        <f t="shared" si="316"/>
        <v>-3.4728729861608238</v>
      </c>
      <c r="E475">
        <f t="shared" si="359"/>
        <v>2.9000000000000163E-6</v>
      </c>
      <c r="I475" s="3">
        <v>7.444</v>
      </c>
      <c r="J475">
        <f t="shared" si="317"/>
        <v>744400</v>
      </c>
      <c r="K475">
        <f t="shared" si="318"/>
        <v>5.8718063644587293</v>
      </c>
      <c r="L475">
        <f t="shared" si="319"/>
        <v>-7.6999999999999957E-2</v>
      </c>
      <c r="M475">
        <f t="shared" si="320"/>
        <v>1.124908538400635</v>
      </c>
      <c r="N475">
        <f t="shared" si="321"/>
        <v>6.1050925551488028E-2</v>
      </c>
      <c r="O475">
        <f t="shared" si="322"/>
        <v>-2.158760000000012</v>
      </c>
      <c r="P475">
        <f t="shared" si="323"/>
        <v>1679.9210501802984</v>
      </c>
      <c r="R475" s="4">
        <v>7.4850000000000003</v>
      </c>
      <c r="S475">
        <f t="shared" si="324"/>
        <v>748500</v>
      </c>
      <c r="T475">
        <f t="shared" si="325"/>
        <v>5.8741918046790715</v>
      </c>
      <c r="U475">
        <f t="shared" si="326"/>
        <v>-9.9999999999999645E-2</v>
      </c>
      <c r="V475">
        <f t="shared" si="327"/>
        <v>1.5151837633859908</v>
      </c>
      <c r="W475">
        <f t="shared" si="328"/>
        <v>6.1050925551488028E-2</v>
      </c>
      <c r="X475">
        <f t="shared" si="329"/>
        <v>-2.1706500000000122</v>
      </c>
      <c r="Y475">
        <f t="shared" si="330"/>
        <v>1689.1737050778524</v>
      </c>
      <c r="AA475" s="5">
        <v>6.9960000000000004</v>
      </c>
      <c r="AB475">
        <f t="shared" si="331"/>
        <v>699600</v>
      </c>
      <c r="AC475">
        <f t="shared" si="332"/>
        <v>5.8448498008066387</v>
      </c>
      <c r="AD475">
        <f t="shared" si="333"/>
        <v>-7.5999999999999623E-2</v>
      </c>
      <c r="AE475">
        <f t="shared" si="334"/>
        <v>1.2651314786790877</v>
      </c>
      <c r="AF475">
        <f t="shared" si="335"/>
        <v>6.1050925551488028E-2</v>
      </c>
      <c r="AG475">
        <f t="shared" si="336"/>
        <v>-2.0288400000000113</v>
      </c>
      <c r="AH475">
        <f t="shared" si="337"/>
        <v>1578.8188698362933</v>
      </c>
      <c r="AJ475" s="6">
        <v>6.5039999999999996</v>
      </c>
      <c r="AK475">
        <f t="shared" si="338"/>
        <v>650400</v>
      </c>
      <c r="AL475">
        <f t="shared" si="339"/>
        <v>5.8131805325860118</v>
      </c>
      <c r="AM475">
        <f t="shared" si="340"/>
        <v>-7.7000000000000846E-2</v>
      </c>
      <c r="AN475">
        <f t="shared" si="341"/>
        <v>1.3796493404069066</v>
      </c>
      <c r="AO475">
        <f t="shared" si="342"/>
        <v>6.1050925551488028E-2</v>
      </c>
      <c r="AP475">
        <f t="shared" si="343"/>
        <v>-1.8861600000000105</v>
      </c>
      <c r="AQ475">
        <f t="shared" si="344"/>
        <v>1467.7870110656447</v>
      </c>
      <c r="AS475" s="7">
        <v>6.476</v>
      </c>
      <c r="AT475">
        <f t="shared" si="345"/>
        <v>647600</v>
      </c>
      <c r="AU475">
        <f t="shared" si="346"/>
        <v>5.8113068400813361</v>
      </c>
      <c r="AV475">
        <f t="shared" si="347"/>
        <v>-7.3000000000000398E-2</v>
      </c>
      <c r="AW475">
        <f t="shared" si="348"/>
        <v>1.2573380485631596</v>
      </c>
      <c r="AX475">
        <f t="shared" si="349"/>
        <v>6.1050925551488028E-2</v>
      </c>
      <c r="AY475">
        <f t="shared" si="350"/>
        <v>-1.8780400000000106</v>
      </c>
      <c r="AZ475">
        <f t="shared" si="351"/>
        <v>1461.4681247941444</v>
      </c>
      <c r="BB475" s="8">
        <v>5.1159999999999997</v>
      </c>
      <c r="BC475">
        <f t="shared" si="352"/>
        <v>511599.99999999994</v>
      </c>
      <c r="BD475">
        <f t="shared" si="353"/>
        <v>5.7089305358066165</v>
      </c>
      <c r="BE475">
        <f t="shared" si="354"/>
        <v>-6.5000000000000391E-2</v>
      </c>
      <c r="BF475">
        <f t="shared" si="355"/>
        <v>1.4543993771771171</v>
      </c>
      <c r="BG475">
        <f t="shared" si="356"/>
        <v>6.1050925551488028E-2</v>
      </c>
      <c r="BH475">
        <f t="shared" si="357"/>
        <v>-1.4836400000000081</v>
      </c>
      <c r="BI475">
        <f t="shared" si="358"/>
        <v>1154.5507916069862</v>
      </c>
    </row>
    <row r="476" spans="1:61" x14ac:dyDescent="0.25">
      <c r="A476">
        <v>112</v>
      </c>
      <c r="B476">
        <v>339.49</v>
      </c>
      <c r="C476">
        <f t="shared" si="315"/>
        <v>3.3949000000000002E-4</v>
      </c>
      <c r="D476">
        <f t="shared" si="316"/>
        <v>-3.4691730137510235</v>
      </c>
      <c r="E476">
        <f t="shared" si="359"/>
        <v>2.8800000000000266E-6</v>
      </c>
      <c r="I476" s="3">
        <v>7.3730000000000002</v>
      </c>
      <c r="J476">
        <f t="shared" si="317"/>
        <v>737300</v>
      </c>
      <c r="K476">
        <f t="shared" si="318"/>
        <v>5.8676442339030981</v>
      </c>
      <c r="L476">
        <f t="shared" si="319"/>
        <v>-7.099999999999973E-2</v>
      </c>
      <c r="M476">
        <f t="shared" si="320"/>
        <v>1.1491271016458464</v>
      </c>
      <c r="N476">
        <f t="shared" si="321"/>
        <v>6.1671474671782037E-2</v>
      </c>
      <c r="O476">
        <f t="shared" si="322"/>
        <v>-2.1234240000000195</v>
      </c>
      <c r="P476">
        <f t="shared" si="323"/>
        <v>1678.1342988492129</v>
      </c>
      <c r="R476" s="4">
        <v>7.3890000000000002</v>
      </c>
      <c r="S476">
        <f t="shared" si="324"/>
        <v>738900</v>
      </c>
      <c r="T476">
        <f t="shared" si="325"/>
        <v>5.8685856665587659</v>
      </c>
      <c r="U476">
        <f t="shared" si="326"/>
        <v>-9.6000000000000085E-2</v>
      </c>
      <c r="V476">
        <f t="shared" si="327"/>
        <v>1.4927541667087996</v>
      </c>
      <c r="W476">
        <f t="shared" si="328"/>
        <v>6.1671474671782037E-2</v>
      </c>
      <c r="X476">
        <f t="shared" si="329"/>
        <v>-2.1280320000000197</v>
      </c>
      <c r="Y476">
        <f t="shared" si="330"/>
        <v>1681.7759845648766</v>
      </c>
      <c r="AA476" s="5">
        <v>6.9210000000000003</v>
      </c>
      <c r="AB476">
        <f t="shared" si="331"/>
        <v>692100</v>
      </c>
      <c r="AC476">
        <f t="shared" si="332"/>
        <v>5.8401688492407562</v>
      </c>
      <c r="AD476">
        <f t="shared" si="333"/>
        <v>-7.5000000000000178E-2</v>
      </c>
      <c r="AE476">
        <f t="shared" si="334"/>
        <v>1.0137473438495865</v>
      </c>
      <c r="AF476">
        <f t="shared" si="335"/>
        <v>6.1671474671782037E-2</v>
      </c>
      <c r="AG476">
        <f t="shared" si="336"/>
        <v>-1.9932480000000183</v>
      </c>
      <c r="AH476">
        <f t="shared" si="337"/>
        <v>1575.2566773817175</v>
      </c>
      <c r="AJ476" s="6">
        <v>6.4279999999999999</v>
      </c>
      <c r="AK476">
        <f t="shared" si="338"/>
        <v>642800</v>
      </c>
      <c r="AL476">
        <f t="shared" si="339"/>
        <v>5.8080758680913069</v>
      </c>
      <c r="AM476">
        <f t="shared" si="340"/>
        <v>-7.5999999999999623E-2</v>
      </c>
      <c r="AN476">
        <f t="shared" si="341"/>
        <v>1.432723205443003</v>
      </c>
      <c r="AO476">
        <f t="shared" si="342"/>
        <v>6.1671474671782037E-2</v>
      </c>
      <c r="AP476">
        <f t="shared" si="343"/>
        <v>-1.8512640000000171</v>
      </c>
      <c r="AQ476">
        <f t="shared" si="344"/>
        <v>1463.047236267834</v>
      </c>
      <c r="AS476" s="7">
        <v>6.407</v>
      </c>
      <c r="AT476">
        <f t="shared" si="345"/>
        <v>640700</v>
      </c>
      <c r="AU476">
        <f t="shared" si="346"/>
        <v>5.8066547239918602</v>
      </c>
      <c r="AV476">
        <f t="shared" si="347"/>
        <v>-6.899999999999995E-2</v>
      </c>
      <c r="AW476">
        <f t="shared" si="348"/>
        <v>1.3233389093171726</v>
      </c>
      <c r="AX476">
        <f t="shared" si="349"/>
        <v>6.1671474671782037E-2</v>
      </c>
      <c r="AY476">
        <f t="shared" si="350"/>
        <v>-1.8452160000000171</v>
      </c>
      <c r="AZ476">
        <f t="shared" si="351"/>
        <v>1458.2675237660258</v>
      </c>
      <c r="BB476" s="8">
        <v>5.0529999999999999</v>
      </c>
      <c r="BC476">
        <f t="shared" si="352"/>
        <v>505300</v>
      </c>
      <c r="BD476">
        <f t="shared" si="353"/>
        <v>5.7035492982382303</v>
      </c>
      <c r="BE476">
        <f t="shared" si="354"/>
        <v>-6.2999999999999723E-2</v>
      </c>
      <c r="BF476">
        <f t="shared" si="355"/>
        <v>1.4871848023932766</v>
      </c>
      <c r="BG476">
        <f t="shared" si="356"/>
        <v>6.1671474671782037E-2</v>
      </c>
      <c r="BH476">
        <f t="shared" si="357"/>
        <v>-1.4552640000000134</v>
      </c>
      <c r="BI476">
        <f t="shared" si="358"/>
        <v>1150.0898700779971</v>
      </c>
    </row>
    <row r="477" spans="1:61" x14ac:dyDescent="0.25">
      <c r="A477">
        <v>113</v>
      </c>
      <c r="B477">
        <v>342.32</v>
      </c>
      <c r="C477">
        <f t="shared" si="315"/>
        <v>3.4232000000000002E-4</v>
      </c>
      <c r="D477">
        <f t="shared" si="316"/>
        <v>-3.4655677265241236</v>
      </c>
      <c r="E477">
        <f t="shared" si="359"/>
        <v>2.8299999999999983E-6</v>
      </c>
      <c r="I477" s="3">
        <v>7.3029999999999999</v>
      </c>
      <c r="J477">
        <f t="shared" si="317"/>
        <v>730300</v>
      </c>
      <c r="K477">
        <f t="shared" si="318"/>
        <v>5.8635013006414498</v>
      </c>
      <c r="L477">
        <f t="shared" si="319"/>
        <v>-7.0000000000000284E-2</v>
      </c>
      <c r="M477">
        <f t="shared" si="320"/>
        <v>1.318157515929465</v>
      </c>
      <c r="N477">
        <f t="shared" si="321"/>
        <v>6.2285610618361201E-2</v>
      </c>
      <c r="O477">
        <f t="shared" si="322"/>
        <v>-2.0667489999999988</v>
      </c>
      <c r="P477">
        <f t="shared" si="323"/>
        <v>1676.0580947008721</v>
      </c>
      <c r="R477" s="4">
        <v>7.298</v>
      </c>
      <c r="S477">
        <f t="shared" si="324"/>
        <v>729800</v>
      </c>
      <c r="T477">
        <f t="shared" si="325"/>
        <v>5.8632038590286291</v>
      </c>
      <c r="U477">
        <f t="shared" si="326"/>
        <v>-9.1000000000000192E-2</v>
      </c>
      <c r="V477">
        <f t="shared" si="327"/>
        <v>1.4211215738933953</v>
      </c>
      <c r="W477">
        <f t="shared" si="328"/>
        <v>6.2285610618361201E-2</v>
      </c>
      <c r="X477">
        <f t="shared" si="329"/>
        <v>-2.0653339999999987</v>
      </c>
      <c r="Y477">
        <f t="shared" si="330"/>
        <v>1674.9105812853572</v>
      </c>
      <c r="AA477" s="5">
        <v>6.8630000000000004</v>
      </c>
      <c r="AB477">
        <f t="shared" si="331"/>
        <v>686300</v>
      </c>
      <c r="AC477">
        <f t="shared" si="332"/>
        <v>5.8365139988906716</v>
      </c>
      <c r="AD477">
        <f t="shared" si="333"/>
        <v>-5.7999999999999829E-2</v>
      </c>
      <c r="AE477">
        <f t="shared" si="334"/>
        <v>1.1140153691129984</v>
      </c>
      <c r="AF477">
        <f t="shared" si="335"/>
        <v>6.2285610618361201E-2</v>
      </c>
      <c r="AG477">
        <f t="shared" si="336"/>
        <v>-1.9422289999999989</v>
      </c>
      <c r="AH477">
        <f t="shared" si="337"/>
        <v>1575.0769141355725</v>
      </c>
      <c r="AJ477" s="6">
        <v>6.3520000000000003</v>
      </c>
      <c r="AK477">
        <f t="shared" si="338"/>
        <v>635200</v>
      </c>
      <c r="AL477">
        <f t="shared" si="339"/>
        <v>5.8029104894190402</v>
      </c>
      <c r="AM477">
        <f t="shared" si="340"/>
        <v>-7.5999999999999623E-2</v>
      </c>
      <c r="AN477">
        <f t="shared" si="341"/>
        <v>1.3212282580722408</v>
      </c>
      <c r="AO477">
        <f t="shared" si="342"/>
        <v>6.2285610618361201E-2</v>
      </c>
      <c r="AP477">
        <f t="shared" si="343"/>
        <v>-1.797615999999999</v>
      </c>
      <c r="AQ477">
        <f t="shared" si="344"/>
        <v>1457.8010430699628</v>
      </c>
      <c r="AS477" s="7">
        <v>6.3369999999999997</v>
      </c>
      <c r="AT477">
        <f t="shared" si="345"/>
        <v>633700</v>
      </c>
      <c r="AU477">
        <f t="shared" si="346"/>
        <v>5.8018837071252394</v>
      </c>
      <c r="AV477">
        <f t="shared" si="347"/>
        <v>-7.0000000000000284E-2</v>
      </c>
      <c r="AW477">
        <f t="shared" si="348"/>
        <v>1.2656421353722274</v>
      </c>
      <c r="AX477">
        <f t="shared" si="349"/>
        <v>6.2285610618361201E-2</v>
      </c>
      <c r="AY477">
        <f t="shared" si="350"/>
        <v>-1.7933709999999989</v>
      </c>
      <c r="AZ477">
        <f t="shared" si="351"/>
        <v>1454.3585028234186</v>
      </c>
      <c r="BB477" s="8">
        <v>4.9909999999999997</v>
      </c>
      <c r="BC477">
        <f t="shared" si="352"/>
        <v>499099.99999999994</v>
      </c>
      <c r="BD477">
        <f t="shared" si="353"/>
        <v>5.6981875698661222</v>
      </c>
      <c r="BE477">
        <f t="shared" si="354"/>
        <v>-6.2000000000000277E-2</v>
      </c>
      <c r="BF477">
        <f t="shared" si="355"/>
        <v>1.4348964085257092</v>
      </c>
      <c r="BG477">
        <f t="shared" si="356"/>
        <v>6.2285610618361201E-2</v>
      </c>
      <c r="BH477">
        <f t="shared" si="357"/>
        <v>-1.4124529999999991</v>
      </c>
      <c r="BI477">
        <f t="shared" si="358"/>
        <v>1145.4478913668427</v>
      </c>
    </row>
    <row r="478" spans="1:61" x14ac:dyDescent="0.25">
      <c r="A478">
        <v>114</v>
      </c>
      <c r="B478">
        <v>345.12</v>
      </c>
      <c r="C478">
        <f t="shared" si="315"/>
        <v>3.4512000000000003E-4</v>
      </c>
      <c r="D478">
        <f t="shared" si="316"/>
        <v>-3.4620298722415299</v>
      </c>
      <c r="E478">
        <f t="shared" si="359"/>
        <v>2.8000000000000138E-6</v>
      </c>
      <c r="I478" s="3">
        <v>7.2249999999999996</v>
      </c>
      <c r="J478">
        <f t="shared" si="317"/>
        <v>722500</v>
      </c>
      <c r="K478">
        <f t="shared" si="318"/>
        <v>5.8588378514285857</v>
      </c>
      <c r="L478">
        <f t="shared" si="319"/>
        <v>-7.8000000000000291E-2</v>
      </c>
      <c r="M478">
        <f t="shared" si="320"/>
        <v>1.5329592289064844</v>
      </c>
      <c r="N478">
        <f t="shared" si="321"/>
        <v>6.2893148015230688E-2</v>
      </c>
      <c r="O478">
        <f t="shared" si="322"/>
        <v>-2.0230000000000099</v>
      </c>
      <c r="P478">
        <f t="shared" si="323"/>
        <v>1671.71974846854</v>
      </c>
      <c r="R478" s="4">
        <v>7.2140000000000004</v>
      </c>
      <c r="S478">
        <f t="shared" si="324"/>
        <v>721400</v>
      </c>
      <c r="T478">
        <f t="shared" si="325"/>
        <v>5.858176137982344</v>
      </c>
      <c r="U478">
        <f t="shared" si="326"/>
        <v>-8.3999999999999631E-2</v>
      </c>
      <c r="V478">
        <f t="shared" si="327"/>
        <v>1.3423635403389074</v>
      </c>
      <c r="W478">
        <f t="shared" si="328"/>
        <v>6.2893148015230688E-2</v>
      </c>
      <c r="X478">
        <f t="shared" si="329"/>
        <v>-2.0199200000000102</v>
      </c>
      <c r="Y478">
        <f t="shared" si="330"/>
        <v>1669.1745696127402</v>
      </c>
      <c r="AA478" s="5">
        <v>6.8010000000000002</v>
      </c>
      <c r="AB478">
        <f t="shared" si="331"/>
        <v>680100</v>
      </c>
      <c r="AC478">
        <f t="shared" si="332"/>
        <v>5.83257277484618</v>
      </c>
      <c r="AD478">
        <f t="shared" si="333"/>
        <v>-6.2000000000000277E-2</v>
      </c>
      <c r="AE478">
        <f t="shared" si="334"/>
        <v>1.461559174261551</v>
      </c>
      <c r="AF478">
        <f t="shared" si="335"/>
        <v>6.2893148015230688E-2</v>
      </c>
      <c r="AG478">
        <f t="shared" si="336"/>
        <v>-1.9042800000000095</v>
      </c>
      <c r="AH478">
        <f t="shared" si="337"/>
        <v>1573.6146725722547</v>
      </c>
      <c r="AJ478" s="6">
        <v>6.2839999999999998</v>
      </c>
      <c r="AK478">
        <f t="shared" si="338"/>
        <v>628400</v>
      </c>
      <c r="AL478">
        <f t="shared" si="339"/>
        <v>5.7982361763679355</v>
      </c>
      <c r="AM478">
        <f t="shared" si="340"/>
        <v>-6.8000000000000504E-2</v>
      </c>
      <c r="AN478">
        <f t="shared" si="341"/>
        <v>1.2805372638879446</v>
      </c>
      <c r="AO478">
        <f t="shared" si="342"/>
        <v>6.2893148015230688E-2</v>
      </c>
      <c r="AP478">
        <f t="shared" si="343"/>
        <v>-1.7595200000000086</v>
      </c>
      <c r="AQ478">
        <f t="shared" si="344"/>
        <v>1453.9912663496616</v>
      </c>
      <c r="AS478" s="7">
        <v>6.2720000000000002</v>
      </c>
      <c r="AT478">
        <f t="shared" si="345"/>
        <v>627200</v>
      </c>
      <c r="AU478">
        <f t="shared" si="346"/>
        <v>5.7974060496763817</v>
      </c>
      <c r="AV478">
        <f t="shared" si="347"/>
        <v>-6.4999999999999503E-2</v>
      </c>
      <c r="AW478">
        <f t="shared" si="348"/>
        <v>1.3434645821481859</v>
      </c>
      <c r="AX478">
        <f t="shared" si="349"/>
        <v>6.2893148015230688E-2</v>
      </c>
      <c r="AY478">
        <f t="shared" si="350"/>
        <v>-1.7561600000000086</v>
      </c>
      <c r="AZ478">
        <f t="shared" si="351"/>
        <v>1451.2147075978801</v>
      </c>
      <c r="BB478" s="8">
        <v>4.9329999999999998</v>
      </c>
      <c r="BC478">
        <f t="shared" si="352"/>
        <v>493300</v>
      </c>
      <c r="BD478">
        <f t="shared" si="353"/>
        <v>5.6931111154621412</v>
      </c>
      <c r="BE478">
        <f t="shared" si="354"/>
        <v>-5.7999999999999829E-2</v>
      </c>
      <c r="BF478">
        <f t="shared" si="355"/>
        <v>1.4538259921585961</v>
      </c>
      <c r="BG478">
        <f t="shared" si="356"/>
        <v>6.2893148015230688E-2</v>
      </c>
      <c r="BH478">
        <f t="shared" si="357"/>
        <v>-1.3812400000000069</v>
      </c>
      <c r="BI478">
        <f t="shared" si="358"/>
        <v>1141.3970268782434</v>
      </c>
    </row>
    <row r="479" spans="1:61" x14ac:dyDescent="0.25">
      <c r="A479">
        <v>115</v>
      </c>
      <c r="B479">
        <v>347.89</v>
      </c>
      <c r="C479">
        <f t="shared" si="315"/>
        <v>3.4789E-4</v>
      </c>
      <c r="D479">
        <f t="shared" si="316"/>
        <v>-3.4585580547454744</v>
      </c>
      <c r="E479">
        <f t="shared" si="359"/>
        <v>2.7699999999999752E-6</v>
      </c>
      <c r="I479" s="3">
        <v>7.1369999999999996</v>
      </c>
      <c r="J479">
        <f t="shared" si="317"/>
        <v>713700</v>
      </c>
      <c r="K479">
        <f t="shared" si="318"/>
        <v>5.8535156967569284</v>
      </c>
      <c r="L479">
        <f t="shared" si="319"/>
        <v>-8.8000000000000078E-2</v>
      </c>
      <c r="M479">
        <f t="shared" si="320"/>
        <v>1.4837830105111254</v>
      </c>
      <c r="N479">
        <f t="shared" si="321"/>
        <v>6.3493903551552572E-2</v>
      </c>
      <c r="O479">
        <f t="shared" si="322"/>
        <v>-1.9769489999999823</v>
      </c>
      <c r="P479">
        <f t="shared" si="323"/>
        <v>1664.612439492254</v>
      </c>
      <c r="R479" s="4">
        <v>7.1369999999999996</v>
      </c>
      <c r="S479">
        <f t="shared" si="324"/>
        <v>713700</v>
      </c>
      <c r="T479">
        <f t="shared" si="325"/>
        <v>5.8535156967569284</v>
      </c>
      <c r="U479">
        <f t="shared" si="326"/>
        <v>-7.7000000000000846E-2</v>
      </c>
      <c r="V479">
        <f t="shared" si="327"/>
        <v>1.4655844297590219</v>
      </c>
      <c r="W479">
        <f t="shared" si="328"/>
        <v>6.3493903551552572E-2</v>
      </c>
      <c r="X479">
        <f t="shared" si="329"/>
        <v>-1.9769489999999823</v>
      </c>
      <c r="Y479">
        <f t="shared" si="330"/>
        <v>1664.612439492254</v>
      </c>
      <c r="AA479" s="5">
        <v>6.7220000000000004</v>
      </c>
      <c r="AB479">
        <f t="shared" si="331"/>
        <v>672200</v>
      </c>
      <c r="AC479">
        <f t="shared" si="332"/>
        <v>5.8274985081334583</v>
      </c>
      <c r="AD479">
        <f t="shared" si="333"/>
        <v>-7.8999999999999737E-2</v>
      </c>
      <c r="AE479">
        <f t="shared" si="334"/>
        <v>1.4213468077803091</v>
      </c>
      <c r="AF479">
        <f t="shared" si="335"/>
        <v>6.3493903551552572E-2</v>
      </c>
      <c r="AG479">
        <f t="shared" si="336"/>
        <v>-1.8619939999999833</v>
      </c>
      <c r="AH479">
        <f t="shared" si="337"/>
        <v>1567.819086208061</v>
      </c>
      <c r="AJ479" s="6">
        <v>6.22</v>
      </c>
      <c r="AK479">
        <f t="shared" si="338"/>
        <v>622000</v>
      </c>
      <c r="AL479">
        <f t="shared" si="339"/>
        <v>5.7937903846908183</v>
      </c>
      <c r="AM479">
        <f t="shared" si="340"/>
        <v>-6.4000000000000057E-2</v>
      </c>
      <c r="AN479">
        <f t="shared" si="341"/>
        <v>1.0987722775863555</v>
      </c>
      <c r="AO479">
        <f t="shared" si="342"/>
        <v>6.3493903551552572E-2</v>
      </c>
      <c r="AP479">
        <f t="shared" si="343"/>
        <v>-1.7229399999999846</v>
      </c>
      <c r="AQ479">
        <f t="shared" si="344"/>
        <v>1450.7341142835674</v>
      </c>
      <c r="AS479" s="7">
        <v>6.2050000000000001</v>
      </c>
      <c r="AT479">
        <f t="shared" si="345"/>
        <v>620500</v>
      </c>
      <c r="AU479">
        <f t="shared" si="346"/>
        <v>5.7927417858347487</v>
      </c>
      <c r="AV479">
        <f t="shared" si="347"/>
        <v>-6.7000000000000171E-2</v>
      </c>
      <c r="AW479">
        <f t="shared" si="348"/>
        <v>1.2058386882442036</v>
      </c>
      <c r="AX479">
        <f t="shared" si="349"/>
        <v>6.3493903551552572E-2</v>
      </c>
      <c r="AY479">
        <f t="shared" si="350"/>
        <v>-1.7187849999999847</v>
      </c>
      <c r="AZ479">
        <f t="shared" si="351"/>
        <v>1447.2355593455843</v>
      </c>
      <c r="BB479" s="8">
        <v>4.8760000000000003</v>
      </c>
      <c r="BC479">
        <f t="shared" si="352"/>
        <v>487600.00000000006</v>
      </c>
      <c r="BD479">
        <f t="shared" si="353"/>
        <v>5.6880636969463447</v>
      </c>
      <c r="BE479">
        <f t="shared" si="354"/>
        <v>-5.6999999999999496E-2</v>
      </c>
      <c r="BF479">
        <f t="shared" si="355"/>
        <v>1.536474906016603</v>
      </c>
      <c r="BG479">
        <f t="shared" si="356"/>
        <v>6.3493903551552572E-2</v>
      </c>
      <c r="BH479">
        <f t="shared" si="357"/>
        <v>-1.350651999999988</v>
      </c>
      <c r="BI479">
        <f t="shared" si="358"/>
        <v>1137.2635918403014</v>
      </c>
    </row>
    <row r="480" spans="1:61" x14ac:dyDescent="0.25">
      <c r="A480">
        <v>116</v>
      </c>
      <c r="B480">
        <v>350.61</v>
      </c>
      <c r="C480">
        <f t="shared" si="315"/>
        <v>3.5061000000000001E-4</v>
      </c>
      <c r="D480">
        <f t="shared" si="316"/>
        <v>-3.4551757012402722</v>
      </c>
      <c r="E480">
        <f t="shared" si="359"/>
        <v>2.7200000000000011E-6</v>
      </c>
      <c r="I480" s="3">
        <v>7.0549999999999997</v>
      </c>
      <c r="J480">
        <f t="shared" si="317"/>
        <v>705500</v>
      </c>
      <c r="K480">
        <f t="shared" si="318"/>
        <v>5.8484970180903666</v>
      </c>
      <c r="L480">
        <f t="shared" si="319"/>
        <v>-8.1999999999999851E-2</v>
      </c>
      <c r="M480">
        <f t="shared" si="320"/>
        <v>1.4170954593198166</v>
      </c>
      <c r="N480">
        <f t="shared" si="321"/>
        <v>6.4087696035027952E-2</v>
      </c>
      <c r="O480">
        <f t="shared" si="322"/>
        <v>-1.9189600000000007</v>
      </c>
      <c r="P480">
        <f t="shared" si="323"/>
        <v>1658.3523502098519</v>
      </c>
      <c r="R480" s="4">
        <v>7.056</v>
      </c>
      <c r="S480">
        <f t="shared" si="324"/>
        <v>705600</v>
      </c>
      <c r="T480">
        <f t="shared" si="325"/>
        <v>5.8485585721237632</v>
      </c>
      <c r="U480">
        <f t="shared" si="326"/>
        <v>-8.0999999999999517E-2</v>
      </c>
      <c r="V480">
        <f t="shared" si="327"/>
        <v>1.4168935323948673</v>
      </c>
      <c r="W480">
        <f t="shared" si="328"/>
        <v>6.4087696035027952E-2</v>
      </c>
      <c r="X480">
        <f t="shared" si="329"/>
        <v>-1.9192320000000007</v>
      </c>
      <c r="Y480">
        <f t="shared" si="330"/>
        <v>1658.5874107839427</v>
      </c>
      <c r="AA480" s="5">
        <v>6.6479999999999997</v>
      </c>
      <c r="AB480">
        <f t="shared" si="331"/>
        <v>664800</v>
      </c>
      <c r="AC480">
        <f t="shared" si="332"/>
        <v>5.8226910107760546</v>
      </c>
      <c r="AD480">
        <f t="shared" si="333"/>
        <v>-7.4000000000000732E-2</v>
      </c>
      <c r="AE480">
        <f t="shared" si="334"/>
        <v>1.50435267436331</v>
      </c>
      <c r="AF480">
        <f t="shared" si="335"/>
        <v>6.4087696035027952E-2</v>
      </c>
      <c r="AG480">
        <f t="shared" si="336"/>
        <v>-1.8082560000000008</v>
      </c>
      <c r="AH480">
        <f t="shared" si="337"/>
        <v>1562.6826965549392</v>
      </c>
      <c r="AJ480" s="6">
        <v>6.1669999999999998</v>
      </c>
      <c r="AK480">
        <f t="shared" si="338"/>
        <v>616700</v>
      </c>
      <c r="AL480">
        <f t="shared" si="339"/>
        <v>5.7900739484263051</v>
      </c>
      <c r="AM480">
        <f t="shared" si="340"/>
        <v>-5.2999999999999936E-2</v>
      </c>
      <c r="AN480">
        <f t="shared" si="341"/>
        <v>1.1292954419910144</v>
      </c>
      <c r="AO480">
        <f t="shared" si="342"/>
        <v>6.4087696035027952E-2</v>
      </c>
      <c r="AP480">
        <f t="shared" si="343"/>
        <v>-1.6774240000000007</v>
      </c>
      <c r="AQ480">
        <f t="shared" si="344"/>
        <v>1449.6185604173149</v>
      </c>
      <c r="AS480" s="7">
        <v>6.1470000000000002</v>
      </c>
      <c r="AT480">
        <f t="shared" si="345"/>
        <v>614700</v>
      </c>
      <c r="AU480">
        <f t="shared" si="346"/>
        <v>5.7886632131208575</v>
      </c>
      <c r="AV480">
        <f t="shared" si="347"/>
        <v>-5.7999999999999829E-2</v>
      </c>
      <c r="AW480">
        <f t="shared" si="348"/>
        <v>1.2403793253150985</v>
      </c>
      <c r="AX480">
        <f t="shared" si="349"/>
        <v>6.4087696035027952E-2</v>
      </c>
      <c r="AY480">
        <f t="shared" si="350"/>
        <v>-1.6719840000000006</v>
      </c>
      <c r="AZ480">
        <f t="shared" si="351"/>
        <v>1444.917348935501</v>
      </c>
      <c r="BB480" s="8">
        <v>4.8179999999999996</v>
      </c>
      <c r="BC480">
        <f t="shared" si="352"/>
        <v>481799.99999999994</v>
      </c>
      <c r="BD480">
        <f t="shared" si="353"/>
        <v>5.6828667956623242</v>
      </c>
      <c r="BE480">
        <f t="shared" si="354"/>
        <v>-5.8000000000000718E-2</v>
      </c>
      <c r="BF480">
        <f t="shared" si="355"/>
        <v>1.4197881304533277</v>
      </c>
      <c r="BG480">
        <f t="shared" si="356"/>
        <v>6.4087696035027952E-2</v>
      </c>
      <c r="BH480">
        <f t="shared" si="357"/>
        <v>-1.3104960000000003</v>
      </c>
      <c r="BI480">
        <f t="shared" si="358"/>
        <v>1132.5218459689675</v>
      </c>
    </row>
    <row r="481" spans="1:61" x14ac:dyDescent="0.25">
      <c r="A481">
        <v>117</v>
      </c>
      <c r="B481">
        <v>353.3</v>
      </c>
      <c r="C481">
        <f t="shared" si="315"/>
        <v>3.5330000000000002E-4</v>
      </c>
      <c r="D481">
        <f t="shared" si="316"/>
        <v>-3.4518563625651546</v>
      </c>
      <c r="E481">
        <f t="shared" si="359"/>
        <v>2.6900000000000166E-6</v>
      </c>
      <c r="I481" s="3">
        <v>6.9790000000000001</v>
      </c>
      <c r="J481">
        <f t="shared" si="317"/>
        <v>697900</v>
      </c>
      <c r="K481">
        <f t="shared" si="318"/>
        <v>5.8437931983259128</v>
      </c>
      <c r="L481">
        <f t="shared" si="319"/>
        <v>-7.5999999999999623E-2</v>
      </c>
      <c r="M481">
        <f t="shared" si="320"/>
        <v>1.3683750498955884</v>
      </c>
      <c r="N481">
        <f t="shared" si="321"/>
        <v>6.4674346444565475E-2</v>
      </c>
      <c r="O481">
        <f t="shared" si="322"/>
        <v>-1.8773510000000115</v>
      </c>
      <c r="P481">
        <f t="shared" si="323"/>
        <v>1653.0741304194012</v>
      </c>
      <c r="R481" s="4">
        <v>6.98</v>
      </c>
      <c r="S481">
        <f t="shared" si="324"/>
        <v>698000</v>
      </c>
      <c r="T481">
        <f t="shared" si="325"/>
        <v>5.8438554226231609</v>
      </c>
      <c r="U481">
        <f t="shared" si="326"/>
        <v>-7.5999999999999623E-2</v>
      </c>
      <c r="V481">
        <f t="shared" si="327"/>
        <v>1.3681780020314667</v>
      </c>
      <c r="W481">
        <f t="shared" si="328"/>
        <v>6.4674346444565475E-2</v>
      </c>
      <c r="X481">
        <f t="shared" si="329"/>
        <v>-1.8776200000000116</v>
      </c>
      <c r="Y481">
        <f t="shared" si="330"/>
        <v>1653.310994458722</v>
      </c>
      <c r="AA481" s="5">
        <v>6.5720000000000001</v>
      </c>
      <c r="AB481">
        <f t="shared" si="331"/>
        <v>657200</v>
      </c>
      <c r="AC481">
        <f t="shared" si="332"/>
        <v>5.8176975547630239</v>
      </c>
      <c r="AD481">
        <f t="shared" si="333"/>
        <v>-7.5999999999999623E-2</v>
      </c>
      <c r="AE481">
        <f t="shared" si="334"/>
        <v>1.6802013442432679</v>
      </c>
      <c r="AF481">
        <f t="shared" si="335"/>
        <v>6.4674346444565475E-2</v>
      </c>
      <c r="AG481">
        <f t="shared" si="336"/>
        <v>-1.7678680000000109</v>
      </c>
      <c r="AH481">
        <f t="shared" si="337"/>
        <v>1556.6704664158626</v>
      </c>
      <c r="AJ481" s="6">
        <v>6.1139999999999999</v>
      </c>
      <c r="AK481">
        <f t="shared" si="338"/>
        <v>611400</v>
      </c>
      <c r="AL481">
        <f t="shared" si="339"/>
        <v>5.7863254343900703</v>
      </c>
      <c r="AM481">
        <f t="shared" si="340"/>
        <v>-5.2999999999999936E-2</v>
      </c>
      <c r="AN481">
        <f t="shared" si="341"/>
        <v>1.4745562966046128</v>
      </c>
      <c r="AO481">
        <f t="shared" si="342"/>
        <v>6.4674346444565475E-2</v>
      </c>
      <c r="AP481">
        <f t="shared" si="343"/>
        <v>-1.6446660000000102</v>
      </c>
      <c r="AQ481">
        <f t="shared" si="344"/>
        <v>1448.1867364069665</v>
      </c>
      <c r="AS481" s="7">
        <v>6.0890000000000004</v>
      </c>
      <c r="AT481">
        <f t="shared" si="345"/>
        <v>608900</v>
      </c>
      <c r="AU481">
        <f t="shared" si="346"/>
        <v>5.7845459740545229</v>
      </c>
      <c r="AV481">
        <f t="shared" si="347"/>
        <v>-5.7999999999999829E-2</v>
      </c>
      <c r="AW481">
        <f t="shared" si="348"/>
        <v>1.2142469285529816</v>
      </c>
      <c r="AX481">
        <f t="shared" si="349"/>
        <v>6.4674346444565475E-2</v>
      </c>
      <c r="AY481">
        <f t="shared" si="350"/>
        <v>-1.6379410000000101</v>
      </c>
      <c r="AZ481">
        <f t="shared" si="351"/>
        <v>1442.2651354239483</v>
      </c>
      <c r="BB481" s="8">
        <v>4.766</v>
      </c>
      <c r="BC481">
        <f t="shared" si="352"/>
        <v>476600</v>
      </c>
      <c r="BD481">
        <f t="shared" si="353"/>
        <v>5.6781540380104376</v>
      </c>
      <c r="BE481">
        <f t="shared" si="354"/>
        <v>-5.1999999999999602E-2</v>
      </c>
      <c r="BF481">
        <f t="shared" si="355"/>
        <v>1.4680836824591732</v>
      </c>
      <c r="BG481">
        <f t="shared" si="356"/>
        <v>6.4674346444565475E-2</v>
      </c>
      <c r="BH481">
        <f t="shared" si="357"/>
        <v>-1.282054000000008</v>
      </c>
      <c r="BI481">
        <f t="shared" si="358"/>
        <v>1128.8940114026173</v>
      </c>
    </row>
    <row r="482" spans="1:61" x14ac:dyDescent="0.25">
      <c r="A482">
        <v>118</v>
      </c>
      <c r="B482">
        <v>355.95</v>
      </c>
      <c r="C482">
        <f t="shared" si="315"/>
        <v>3.5595000000000001E-4</v>
      </c>
      <c r="D482">
        <f t="shared" si="316"/>
        <v>-3.4486110027269796</v>
      </c>
      <c r="E482">
        <f t="shared" si="359"/>
        <v>2.6499999999999831E-6</v>
      </c>
      <c r="I482" s="3">
        <v>6.9080000000000004</v>
      </c>
      <c r="J482">
        <f t="shared" si="317"/>
        <v>690800</v>
      </c>
      <c r="K482">
        <f t="shared" si="318"/>
        <v>5.839352328895421</v>
      </c>
      <c r="L482">
        <f t="shared" si="319"/>
        <v>-7.099999999999973E-2</v>
      </c>
      <c r="M482">
        <f t="shared" si="320"/>
        <v>1.4541569075517311</v>
      </c>
      <c r="N482">
        <f t="shared" si="321"/>
        <v>6.5253677982224353E-2</v>
      </c>
      <c r="O482">
        <f t="shared" si="322"/>
        <v>-1.8306199999999884</v>
      </c>
      <c r="P482">
        <f t="shared" si="323"/>
        <v>1648.5298673429227</v>
      </c>
      <c r="R482" s="4">
        <v>6.9089999999999998</v>
      </c>
      <c r="S482">
        <f t="shared" si="324"/>
        <v>690900</v>
      </c>
      <c r="T482">
        <f t="shared" si="325"/>
        <v>5.8394151926838935</v>
      </c>
      <c r="U482">
        <f t="shared" si="326"/>
        <v>-7.1000000000000618E-2</v>
      </c>
      <c r="V482">
        <f t="shared" si="327"/>
        <v>1.353865830825187</v>
      </c>
      <c r="W482">
        <f t="shared" si="328"/>
        <v>6.5253677982224353E-2</v>
      </c>
      <c r="X482">
        <f t="shared" si="329"/>
        <v>-1.8308849999999883</v>
      </c>
      <c r="Y482">
        <f t="shared" si="330"/>
        <v>1648.7685080301467</v>
      </c>
      <c r="AA482" s="5">
        <v>6.49</v>
      </c>
      <c r="AB482">
        <f t="shared" si="331"/>
        <v>649000</v>
      </c>
      <c r="AC482">
        <f t="shared" si="332"/>
        <v>5.8122446968003691</v>
      </c>
      <c r="AD482">
        <f t="shared" si="333"/>
        <v>-8.1999999999999851E-2</v>
      </c>
      <c r="AE482">
        <f t="shared" si="334"/>
        <v>1.5270171556451468</v>
      </c>
      <c r="AF482">
        <f t="shared" si="335"/>
        <v>6.5253677982224353E-2</v>
      </c>
      <c r="AG482">
        <f t="shared" si="336"/>
        <v>-1.719849999999989</v>
      </c>
      <c r="AH482">
        <f t="shared" si="337"/>
        <v>1548.7780600833191</v>
      </c>
      <c r="AJ482" s="6">
        <v>6.0469999999999997</v>
      </c>
      <c r="AK482">
        <f t="shared" si="338"/>
        <v>604700</v>
      </c>
      <c r="AL482">
        <f t="shared" si="339"/>
        <v>5.7815399686059417</v>
      </c>
      <c r="AM482">
        <f t="shared" si="340"/>
        <v>-6.7000000000000171E-2</v>
      </c>
      <c r="AN482">
        <f t="shared" si="341"/>
        <v>1.4106639975248374</v>
      </c>
      <c r="AO482">
        <f t="shared" si="342"/>
        <v>6.5253677982224353E-2</v>
      </c>
      <c r="AP482">
        <f t="shared" si="343"/>
        <v>-1.6024549999999897</v>
      </c>
      <c r="AQ482">
        <f t="shared" si="344"/>
        <v>1443.060235643117</v>
      </c>
      <c r="AS482" s="7">
        <v>6.0339999999999998</v>
      </c>
      <c r="AT482">
        <f t="shared" si="345"/>
        <v>603400</v>
      </c>
      <c r="AU482">
        <f t="shared" si="346"/>
        <v>5.7806053058389697</v>
      </c>
      <c r="AV482">
        <f t="shared" si="347"/>
        <v>-5.5000000000000604E-2</v>
      </c>
      <c r="AW482">
        <f t="shared" si="348"/>
        <v>1.4137189629850166</v>
      </c>
      <c r="AX482">
        <f t="shared" si="349"/>
        <v>6.5253677982224353E-2</v>
      </c>
      <c r="AY482">
        <f t="shared" si="350"/>
        <v>-1.5990099999999898</v>
      </c>
      <c r="AZ482">
        <f t="shared" si="351"/>
        <v>1439.9579067092061</v>
      </c>
      <c r="BB482" s="8">
        <v>4.7140000000000004</v>
      </c>
      <c r="BC482">
        <f t="shared" si="352"/>
        <v>471400.00000000006</v>
      </c>
      <c r="BD482">
        <f t="shared" si="353"/>
        <v>5.6733895781883046</v>
      </c>
      <c r="BE482">
        <f t="shared" si="354"/>
        <v>-5.1999999999999602E-2</v>
      </c>
      <c r="BF482">
        <f t="shared" si="355"/>
        <v>1.6064045646973726</v>
      </c>
      <c r="BG482">
        <f t="shared" si="356"/>
        <v>6.5253677982224353E-2</v>
      </c>
      <c r="BH482">
        <f t="shared" si="357"/>
        <v>-1.2492099999999922</v>
      </c>
      <c r="BI482">
        <f t="shared" si="358"/>
        <v>1124.9521995736159</v>
      </c>
    </row>
    <row r="483" spans="1:61" x14ac:dyDescent="0.25">
      <c r="A483">
        <v>119</v>
      </c>
      <c r="B483">
        <v>358.56</v>
      </c>
      <c r="C483">
        <f t="shared" si="315"/>
        <v>3.5856000000000001E-4</v>
      </c>
      <c r="D483">
        <f t="shared" si="316"/>
        <v>-3.4454381608090139</v>
      </c>
      <c r="E483">
        <f t="shared" si="359"/>
        <v>2.6100000000000038E-6</v>
      </c>
      <c r="I483" s="3">
        <v>6.835</v>
      </c>
      <c r="J483">
        <f t="shared" si="317"/>
        <v>683500</v>
      </c>
      <c r="K483">
        <f t="shared" si="318"/>
        <v>5.8347385189038414</v>
      </c>
      <c r="L483">
        <f t="shared" si="319"/>
        <v>-7.3000000000000398E-2</v>
      </c>
      <c r="M483">
        <f t="shared" si="320"/>
        <v>1.5241768156376339</v>
      </c>
      <c r="N483">
        <f t="shared" si="321"/>
        <v>6.5825516124420294E-2</v>
      </c>
      <c r="O483">
        <f t="shared" si="322"/>
        <v>-1.7839350000000027</v>
      </c>
      <c r="P483">
        <f t="shared" si="323"/>
        <v>1643.0691891649794</v>
      </c>
      <c r="R483" s="4">
        <v>6.8410000000000002</v>
      </c>
      <c r="S483">
        <f t="shared" si="324"/>
        <v>684100</v>
      </c>
      <c r="T483">
        <f t="shared" si="325"/>
        <v>5.8351195904245499</v>
      </c>
      <c r="U483">
        <f t="shared" si="326"/>
        <v>-6.7999999999999616E-2</v>
      </c>
      <c r="V483">
        <f t="shared" si="327"/>
        <v>1.3780696295753869</v>
      </c>
      <c r="W483">
        <f t="shared" si="328"/>
        <v>6.5825516124420294E-2</v>
      </c>
      <c r="X483">
        <f t="shared" si="329"/>
        <v>-1.7855010000000027</v>
      </c>
      <c r="Y483">
        <f t="shared" si="330"/>
        <v>1644.5115322717811</v>
      </c>
      <c r="AA483" s="5">
        <v>6.4180000000000001</v>
      </c>
      <c r="AB483">
        <f t="shared" si="331"/>
        <v>641800</v>
      </c>
      <c r="AC483">
        <f t="shared" si="332"/>
        <v>5.8073997127594854</v>
      </c>
      <c r="AD483">
        <f t="shared" si="333"/>
        <v>-7.2000000000000064E-2</v>
      </c>
      <c r="AE483">
        <f t="shared" si="334"/>
        <v>1.5134739831729347</v>
      </c>
      <c r="AF483">
        <f t="shared" si="335"/>
        <v>6.5825516124420294E-2</v>
      </c>
      <c r="AG483">
        <f t="shared" si="336"/>
        <v>-1.6750980000000024</v>
      </c>
      <c r="AH483">
        <f t="shared" si="337"/>
        <v>1542.8263432422586</v>
      </c>
      <c r="AJ483" s="6">
        <v>5.9850000000000003</v>
      </c>
      <c r="AK483">
        <f t="shared" si="338"/>
        <v>598500</v>
      </c>
      <c r="AL483">
        <f t="shared" si="339"/>
        <v>5.7770641547424297</v>
      </c>
      <c r="AM483">
        <f t="shared" si="340"/>
        <v>-6.1999999999999389E-2</v>
      </c>
      <c r="AN483">
        <f t="shared" si="341"/>
        <v>1.4107617036637605</v>
      </c>
      <c r="AO483">
        <f t="shared" si="342"/>
        <v>6.5825516124420294E-2</v>
      </c>
      <c r="AP483">
        <f t="shared" si="343"/>
        <v>-1.5620850000000024</v>
      </c>
      <c r="AQ483">
        <f t="shared" si="344"/>
        <v>1438.7372490347332</v>
      </c>
      <c r="AS483" s="7">
        <v>5.9720000000000004</v>
      </c>
      <c r="AT483">
        <f t="shared" si="345"/>
        <v>597200</v>
      </c>
      <c r="AU483">
        <f t="shared" si="346"/>
        <v>5.7761197990529878</v>
      </c>
      <c r="AV483">
        <f t="shared" si="347"/>
        <v>-6.1999999999999389E-2</v>
      </c>
      <c r="AW483">
        <f t="shared" si="348"/>
        <v>1.3664892314932273</v>
      </c>
      <c r="AX483">
        <f t="shared" si="349"/>
        <v>6.5825516124420294E-2</v>
      </c>
      <c r="AY483">
        <f t="shared" si="350"/>
        <v>-1.5586920000000022</v>
      </c>
      <c r="AZ483">
        <f t="shared" si="351"/>
        <v>1435.6121723033295</v>
      </c>
      <c r="BB483" s="8">
        <v>4.6589999999999998</v>
      </c>
      <c r="BC483">
        <f t="shared" si="352"/>
        <v>465900</v>
      </c>
      <c r="BD483">
        <f t="shared" si="353"/>
        <v>5.6682927104482212</v>
      </c>
      <c r="BE483">
        <f t="shared" si="354"/>
        <v>-5.5000000000000604E-2</v>
      </c>
      <c r="BF483">
        <f t="shared" si="355"/>
        <v>1.6323400305571201</v>
      </c>
      <c r="BG483">
        <f t="shared" si="356"/>
        <v>6.5825516124420294E-2</v>
      </c>
      <c r="BH483">
        <f t="shared" si="357"/>
        <v>-1.2159990000000018</v>
      </c>
      <c r="BI483">
        <f t="shared" si="358"/>
        <v>1119.9794224315492</v>
      </c>
    </row>
    <row r="484" spans="1:61" x14ac:dyDescent="0.25">
      <c r="A484">
        <v>120</v>
      </c>
      <c r="B484">
        <v>361.13</v>
      </c>
      <c r="C484">
        <f t="shared" si="315"/>
        <v>3.6112999999999998E-4</v>
      </c>
      <c r="D484">
        <f t="shared" si="316"/>
        <v>-3.4423364321124348</v>
      </c>
      <c r="E484">
        <f t="shared" si="359"/>
        <v>2.5699999999999703E-6</v>
      </c>
      <c r="I484" s="3">
        <v>6.7610000000000001</v>
      </c>
      <c r="J484">
        <f t="shared" si="317"/>
        <v>676100</v>
      </c>
      <c r="K484">
        <f t="shared" si="318"/>
        <v>5.8300109359361176</v>
      </c>
      <c r="L484">
        <f t="shared" si="319"/>
        <v>-7.3999999999999844E-2</v>
      </c>
      <c r="M484">
        <f t="shared" si="320"/>
        <v>1.5121598998826606</v>
      </c>
      <c r="N484">
        <f t="shared" si="321"/>
        <v>6.6389688672382693E-2</v>
      </c>
      <c r="O484">
        <f t="shared" si="322"/>
        <v>-1.7375769999999799</v>
      </c>
      <c r="P484">
        <f t="shared" si="323"/>
        <v>1636.9295834277409</v>
      </c>
      <c r="R484" s="4">
        <v>6.774</v>
      </c>
      <c r="S484">
        <f t="shared" si="324"/>
        <v>677400</v>
      </c>
      <c r="T484">
        <f t="shared" si="325"/>
        <v>5.8308451923086118</v>
      </c>
      <c r="U484">
        <f t="shared" si="326"/>
        <v>-6.7000000000000171E-2</v>
      </c>
      <c r="V484">
        <f t="shared" si="327"/>
        <v>1.4024358006675783</v>
      </c>
      <c r="W484">
        <f t="shared" si="328"/>
        <v>6.6389688672382693E-2</v>
      </c>
      <c r="X484">
        <f t="shared" si="329"/>
        <v>-1.74091799999998</v>
      </c>
      <c r="Y484">
        <f t="shared" si="330"/>
        <v>1640.0770593313885</v>
      </c>
      <c r="AA484" s="5">
        <v>6.3490000000000002</v>
      </c>
      <c r="AB484">
        <f t="shared" si="331"/>
        <v>634900</v>
      </c>
      <c r="AC484">
        <f t="shared" si="332"/>
        <v>5.802705327074352</v>
      </c>
      <c r="AD484">
        <f t="shared" si="333"/>
        <v>-6.899999999999995E-2</v>
      </c>
      <c r="AE484">
        <f t="shared" si="334"/>
        <v>1.3828629157285601</v>
      </c>
      <c r="AF484">
        <f t="shared" si="335"/>
        <v>6.6389688672382693E-2</v>
      </c>
      <c r="AG484">
        <f t="shared" si="336"/>
        <v>-1.6316929999999812</v>
      </c>
      <c r="AH484">
        <f t="shared" si="337"/>
        <v>1537.1788086352205</v>
      </c>
      <c r="AJ484" s="6">
        <v>5.9249999999999998</v>
      </c>
      <c r="AK484">
        <f t="shared" si="338"/>
        <v>592500</v>
      </c>
      <c r="AL484">
        <f t="shared" si="339"/>
        <v>5.772688354682141</v>
      </c>
      <c r="AM484">
        <f t="shared" si="340"/>
        <v>-6.0000000000000497E-2</v>
      </c>
      <c r="AN484">
        <f t="shared" si="341"/>
        <v>1.3114506035910314</v>
      </c>
      <c r="AO484">
        <f t="shared" si="342"/>
        <v>6.6389688672382693E-2</v>
      </c>
      <c r="AP484">
        <f t="shared" si="343"/>
        <v>-1.5227249999999823</v>
      </c>
      <c r="AQ484">
        <f t="shared" si="344"/>
        <v>1434.5226714701028</v>
      </c>
      <c r="AS484" s="7">
        <v>5.9139999999999997</v>
      </c>
      <c r="AT484">
        <f t="shared" si="345"/>
        <v>591400</v>
      </c>
      <c r="AU484">
        <f t="shared" si="346"/>
        <v>5.7718813201900989</v>
      </c>
      <c r="AV484">
        <f t="shared" si="347"/>
        <v>-5.8000000000000718E-2</v>
      </c>
      <c r="AW484">
        <f t="shared" si="348"/>
        <v>1.3383466388673715</v>
      </c>
      <c r="AX484">
        <f t="shared" si="349"/>
        <v>6.6389688672382693E-2</v>
      </c>
      <c r="AY484">
        <f t="shared" si="350"/>
        <v>-1.5198979999999824</v>
      </c>
      <c r="AZ484">
        <f t="shared" si="351"/>
        <v>1431.859422628555</v>
      </c>
      <c r="BB484" s="8">
        <v>4.6050000000000004</v>
      </c>
      <c r="BC484">
        <f t="shared" si="352"/>
        <v>460500.00000000006</v>
      </c>
      <c r="BD484">
        <f t="shared" si="353"/>
        <v>5.6632296345328674</v>
      </c>
      <c r="BE484">
        <f t="shared" si="354"/>
        <v>-5.3999999999999382E-2</v>
      </c>
      <c r="BF484">
        <f t="shared" si="355"/>
        <v>1.6266618429899682</v>
      </c>
      <c r="BG484">
        <f t="shared" si="356"/>
        <v>6.6389688672382693E-2</v>
      </c>
      <c r="BH484">
        <f t="shared" si="357"/>
        <v>-1.1834849999999866</v>
      </c>
      <c r="BI484">
        <f t="shared" si="358"/>
        <v>1114.9328104843585</v>
      </c>
    </row>
    <row r="485" spans="1:61" x14ac:dyDescent="0.25">
      <c r="A485">
        <v>121</v>
      </c>
      <c r="B485">
        <v>363.66</v>
      </c>
      <c r="C485">
        <f t="shared" si="315"/>
        <v>3.6366000000000002E-4</v>
      </c>
      <c r="D485">
        <f t="shared" si="316"/>
        <v>-3.4393044656063463</v>
      </c>
      <c r="E485">
        <f t="shared" si="359"/>
        <v>2.5300000000000452E-6</v>
      </c>
      <c r="I485" s="3">
        <v>6.69</v>
      </c>
      <c r="J485">
        <f t="shared" si="317"/>
        <v>669000</v>
      </c>
      <c r="K485">
        <f t="shared" si="318"/>
        <v>5.8254261177678233</v>
      </c>
      <c r="L485">
        <f t="shared" si="319"/>
        <v>-7.099999999999973E-2</v>
      </c>
      <c r="M485">
        <f t="shared" si="320"/>
        <v>1.3810564893332726</v>
      </c>
      <c r="N485">
        <f t="shared" si="321"/>
        <v>6.6946025801852549E-2</v>
      </c>
      <c r="O485">
        <f t="shared" si="322"/>
        <v>-1.6925700000000303</v>
      </c>
      <c r="P485">
        <f t="shared" si="323"/>
        <v>1631.0870734459077</v>
      </c>
      <c r="R485" s="4">
        <v>6.7080000000000002</v>
      </c>
      <c r="S485">
        <f t="shared" si="324"/>
        <v>670800</v>
      </c>
      <c r="T485">
        <f t="shared" si="325"/>
        <v>5.8265930539340482</v>
      </c>
      <c r="U485">
        <f t="shared" si="326"/>
        <v>-6.5999999999999837E-2</v>
      </c>
      <c r="V485">
        <f t="shared" si="327"/>
        <v>1.4212714931206385</v>
      </c>
      <c r="W485">
        <f t="shared" si="328"/>
        <v>6.6946025801852549E-2</v>
      </c>
      <c r="X485">
        <f t="shared" si="329"/>
        <v>-1.6971240000000303</v>
      </c>
      <c r="Y485">
        <f t="shared" si="330"/>
        <v>1635.4756485314126</v>
      </c>
      <c r="AA485" s="5">
        <v>6.2880000000000003</v>
      </c>
      <c r="AB485">
        <f t="shared" si="331"/>
        <v>628800</v>
      </c>
      <c r="AC485">
        <f t="shared" si="332"/>
        <v>5.7985125330313512</v>
      </c>
      <c r="AD485">
        <f t="shared" si="333"/>
        <v>-6.0999999999999943E-2</v>
      </c>
      <c r="AE485">
        <f t="shared" si="334"/>
        <v>1.2823321194335826</v>
      </c>
      <c r="AF485">
        <f t="shared" si="335"/>
        <v>6.6946025801852549E-2</v>
      </c>
      <c r="AG485">
        <f t="shared" si="336"/>
        <v>-1.5908640000000285</v>
      </c>
      <c r="AH485">
        <f t="shared" si="337"/>
        <v>1533.0755632029698</v>
      </c>
      <c r="AJ485" s="6">
        <v>5.8710000000000004</v>
      </c>
      <c r="AK485">
        <f t="shared" si="338"/>
        <v>587100</v>
      </c>
      <c r="AL485">
        <f t="shared" si="339"/>
        <v>5.7687120803776635</v>
      </c>
      <c r="AM485">
        <f t="shared" si="340"/>
        <v>-5.3999999999999382E-2</v>
      </c>
      <c r="AN485">
        <f t="shared" si="341"/>
        <v>1.0729901212972335</v>
      </c>
      <c r="AO485">
        <f t="shared" si="342"/>
        <v>6.6946025801852549E-2</v>
      </c>
      <c r="AP485">
        <f t="shared" si="343"/>
        <v>-1.4853630000000266</v>
      </c>
      <c r="AQ485">
        <f t="shared" si="344"/>
        <v>1431.4069070554447</v>
      </c>
      <c r="AS485" s="7">
        <v>5.859</v>
      </c>
      <c r="AT485">
        <f t="shared" si="345"/>
        <v>585900</v>
      </c>
      <c r="AU485">
        <f t="shared" si="346"/>
        <v>5.7678234980075169</v>
      </c>
      <c r="AV485">
        <f t="shared" si="347"/>
        <v>-5.4999999999999716E-2</v>
      </c>
      <c r="AW485">
        <f t="shared" si="348"/>
        <v>1.2258548399330063</v>
      </c>
      <c r="AX485">
        <f t="shared" si="349"/>
        <v>6.6946025801852549E-2</v>
      </c>
      <c r="AY485">
        <f t="shared" si="350"/>
        <v>-1.4823270000000266</v>
      </c>
      <c r="AZ485">
        <f t="shared" si="351"/>
        <v>1428.4811903317748</v>
      </c>
      <c r="BB485" s="8">
        <v>4.5529999999999999</v>
      </c>
      <c r="BC485">
        <f t="shared" si="352"/>
        <v>455300</v>
      </c>
      <c r="BD485">
        <f t="shared" si="353"/>
        <v>5.6582976503081897</v>
      </c>
      <c r="BE485">
        <f t="shared" si="354"/>
        <v>-5.200000000000049E-2</v>
      </c>
      <c r="BF485">
        <f t="shared" si="355"/>
        <v>1.8064212942016298</v>
      </c>
      <c r="BG485">
        <f t="shared" si="356"/>
        <v>6.6946025801852549E-2</v>
      </c>
      <c r="BH485">
        <f t="shared" si="357"/>
        <v>-1.1519090000000205</v>
      </c>
      <c r="BI485">
        <f t="shared" si="358"/>
        <v>1110.0656869057127</v>
      </c>
    </row>
    <row r="486" spans="1:61" x14ac:dyDescent="0.25">
      <c r="A486">
        <v>122</v>
      </c>
      <c r="B486">
        <v>366.16</v>
      </c>
      <c r="C486">
        <f t="shared" si="315"/>
        <v>3.6616000000000003E-4</v>
      </c>
      <c r="D486">
        <f t="shared" si="316"/>
        <v>-3.4363291005807568</v>
      </c>
      <c r="E486">
        <f t="shared" si="359"/>
        <v>2.5000000000000066E-6</v>
      </c>
      <c r="I486" s="3">
        <v>6.6269999999999998</v>
      </c>
      <c r="J486">
        <f t="shared" si="317"/>
        <v>662700</v>
      </c>
      <c r="K486">
        <f t="shared" si="318"/>
        <v>5.8213169705910977</v>
      </c>
      <c r="L486">
        <f t="shared" si="319"/>
        <v>-6.3000000000000611E-2</v>
      </c>
      <c r="M486">
        <f t="shared" si="320"/>
        <v>1.3638339170210705</v>
      </c>
      <c r="N486">
        <f t="shared" si="321"/>
        <v>6.749436011200978E-2</v>
      </c>
      <c r="O486">
        <f t="shared" si="322"/>
        <v>-1.6567500000000044</v>
      </c>
      <c r="P486">
        <f t="shared" si="323"/>
        <v>1626.8344622074856</v>
      </c>
      <c r="R486" s="4">
        <v>6.6429999999999998</v>
      </c>
      <c r="S486">
        <f t="shared" si="324"/>
        <v>664300</v>
      </c>
      <c r="T486">
        <f t="shared" si="325"/>
        <v>5.8223642524415498</v>
      </c>
      <c r="U486">
        <f t="shared" si="326"/>
        <v>-6.5000000000000391E-2</v>
      </c>
      <c r="V486">
        <f t="shared" si="327"/>
        <v>1.5656831168308731</v>
      </c>
      <c r="W486">
        <f t="shared" si="328"/>
        <v>6.749436011200978E-2</v>
      </c>
      <c r="X486">
        <f t="shared" si="329"/>
        <v>-1.6607500000000044</v>
      </c>
      <c r="Y486">
        <f t="shared" si="330"/>
        <v>1630.7622351658861</v>
      </c>
      <c r="AA486" s="5">
        <v>6.2329999999999997</v>
      </c>
      <c r="AB486">
        <f t="shared" si="331"/>
        <v>623300</v>
      </c>
      <c r="AC486">
        <f t="shared" si="332"/>
        <v>5.7946971268919985</v>
      </c>
      <c r="AD486">
        <f t="shared" si="333"/>
        <v>-5.5000000000000604E-2</v>
      </c>
      <c r="AE486">
        <f t="shared" si="334"/>
        <v>1.4747563987884631</v>
      </c>
      <c r="AF486">
        <f t="shared" si="335"/>
        <v>6.749436011200978E-2</v>
      </c>
      <c r="AG486">
        <f t="shared" si="336"/>
        <v>-1.5582500000000041</v>
      </c>
      <c r="AH486">
        <f t="shared" si="337"/>
        <v>1530.1130531068745</v>
      </c>
      <c r="AJ486" s="6">
        <v>5.8280000000000003</v>
      </c>
      <c r="AK486">
        <f t="shared" si="338"/>
        <v>582800</v>
      </c>
      <c r="AL486">
        <f t="shared" si="339"/>
        <v>5.7655195430979527</v>
      </c>
      <c r="AM486">
        <f t="shared" si="340"/>
        <v>-4.3000000000000149E-2</v>
      </c>
      <c r="AN486">
        <f t="shared" si="341"/>
        <v>1.31798828321009</v>
      </c>
      <c r="AO486">
        <f t="shared" si="342"/>
        <v>6.749436011200978E-2</v>
      </c>
      <c r="AP486">
        <f t="shared" si="343"/>
        <v>-1.4570000000000038</v>
      </c>
      <c r="AQ486">
        <f t="shared" si="344"/>
        <v>1430.6913000973632</v>
      </c>
      <c r="AS486" s="7">
        <v>5.81</v>
      </c>
      <c r="AT486">
        <f t="shared" si="345"/>
        <v>581000</v>
      </c>
      <c r="AU486">
        <f t="shared" si="346"/>
        <v>5.7641761323903307</v>
      </c>
      <c r="AV486">
        <f t="shared" si="347"/>
        <v>-4.9000000000000377E-2</v>
      </c>
      <c r="AW486">
        <f t="shared" si="348"/>
        <v>1.2179739920887924</v>
      </c>
      <c r="AX486">
        <f t="shared" si="349"/>
        <v>6.749436011200978E-2</v>
      </c>
      <c r="AY486">
        <f t="shared" si="350"/>
        <v>-1.4525000000000039</v>
      </c>
      <c r="AZ486">
        <f t="shared" si="351"/>
        <v>1426.2725555191628</v>
      </c>
      <c r="BB486" s="8">
        <v>4.4969999999999999</v>
      </c>
      <c r="BC486">
        <f t="shared" si="352"/>
        <v>449700</v>
      </c>
      <c r="BD486">
        <f t="shared" si="353"/>
        <v>5.652922887567942</v>
      </c>
      <c r="BE486">
        <f t="shared" si="354"/>
        <v>-5.600000000000005E-2</v>
      </c>
      <c r="BF486">
        <f t="shared" si="355"/>
        <v>2.0141673608761064</v>
      </c>
      <c r="BG486">
        <f t="shared" si="356"/>
        <v>6.749436011200978E-2</v>
      </c>
      <c r="BH486">
        <f t="shared" si="357"/>
        <v>-1.1242500000000029</v>
      </c>
      <c r="BI486">
        <f t="shared" si="358"/>
        <v>1103.949687120426</v>
      </c>
    </row>
    <row r="487" spans="1:61" x14ac:dyDescent="0.25">
      <c r="A487">
        <v>123</v>
      </c>
      <c r="B487">
        <v>368.61</v>
      </c>
      <c r="C487">
        <f t="shared" si="315"/>
        <v>3.6861000000000001E-4</v>
      </c>
      <c r="D487">
        <f t="shared" si="316"/>
        <v>-3.4334328870065036</v>
      </c>
      <c r="E487">
        <f t="shared" si="359"/>
        <v>2.4499999999999782E-6</v>
      </c>
      <c r="I487" s="3">
        <v>6.5670000000000002</v>
      </c>
      <c r="J487">
        <f t="shared" si="317"/>
        <v>656700</v>
      </c>
      <c r="K487">
        <f t="shared" si="318"/>
        <v>5.8173670162875943</v>
      </c>
      <c r="L487">
        <f t="shared" si="319"/>
        <v>-5.9999999999999609E-2</v>
      </c>
      <c r="M487">
        <f t="shared" si="320"/>
        <v>1.3141510517378814</v>
      </c>
      <c r="N487">
        <f t="shared" si="321"/>
        <v>6.8034526673619825E-2</v>
      </c>
      <c r="O487">
        <f t="shared" si="322"/>
        <v>-1.6089149999999857</v>
      </c>
      <c r="P487">
        <f t="shared" si="323"/>
        <v>1622.8920134669715</v>
      </c>
      <c r="R487" s="4">
        <v>6.5739999999999998</v>
      </c>
      <c r="S487">
        <f t="shared" si="324"/>
        <v>657400</v>
      </c>
      <c r="T487">
        <f t="shared" si="325"/>
        <v>5.8178296997456052</v>
      </c>
      <c r="U487">
        <f t="shared" si="326"/>
        <v>-6.899999999999995E-2</v>
      </c>
      <c r="V487">
        <f t="shared" si="327"/>
        <v>1.6426944622152744</v>
      </c>
      <c r="W487">
        <f t="shared" si="328"/>
        <v>6.8034526673619825E-2</v>
      </c>
      <c r="X487">
        <f t="shared" si="329"/>
        <v>-1.6106299999999858</v>
      </c>
      <c r="Y487">
        <f t="shared" si="330"/>
        <v>1624.6219120651547</v>
      </c>
      <c r="AA487" s="5">
        <v>6.1719999999999997</v>
      </c>
      <c r="AB487">
        <f t="shared" si="331"/>
        <v>617200</v>
      </c>
      <c r="AC487">
        <f t="shared" si="332"/>
        <v>5.7904259173911106</v>
      </c>
      <c r="AD487">
        <f t="shared" si="333"/>
        <v>-6.0999999999999943E-2</v>
      </c>
      <c r="AE487">
        <f t="shared" si="334"/>
        <v>1.3233882713750795</v>
      </c>
      <c r="AF487">
        <f t="shared" si="335"/>
        <v>6.8034526673619825E-2</v>
      </c>
      <c r="AG487">
        <f t="shared" si="336"/>
        <v>-1.5121399999999865</v>
      </c>
      <c r="AH487">
        <f t="shared" si="337"/>
        <v>1525.2763068552074</v>
      </c>
      <c r="AJ487" s="6">
        <v>5.7770000000000001</v>
      </c>
      <c r="AK487">
        <f t="shared" si="338"/>
        <v>577700</v>
      </c>
      <c r="AL487">
        <f t="shared" si="339"/>
        <v>5.761702367541413</v>
      </c>
      <c r="AM487">
        <f t="shared" si="340"/>
        <v>-5.1000000000000156E-2</v>
      </c>
      <c r="AN487">
        <f t="shared" si="341"/>
        <v>1.5483917974713552</v>
      </c>
      <c r="AO487">
        <f t="shared" si="342"/>
        <v>6.8034526673619825E-2</v>
      </c>
      <c r="AP487">
        <f t="shared" si="343"/>
        <v>-1.4153649999999873</v>
      </c>
      <c r="AQ487">
        <f t="shared" si="344"/>
        <v>1427.6606002434437</v>
      </c>
      <c r="AS487" s="7">
        <v>5.7629999999999999</v>
      </c>
      <c r="AT487">
        <f t="shared" si="345"/>
        <v>576300</v>
      </c>
      <c r="AU487">
        <f t="shared" si="346"/>
        <v>5.7606486195813558</v>
      </c>
      <c r="AV487">
        <f t="shared" si="347"/>
        <v>-4.6999999999999709E-2</v>
      </c>
      <c r="AW487">
        <f t="shared" si="348"/>
        <v>1.2029039734028397</v>
      </c>
      <c r="AX487">
        <f t="shared" si="349"/>
        <v>6.8034526673619825E-2</v>
      </c>
      <c r="AY487">
        <f t="shared" si="350"/>
        <v>-1.4119349999999875</v>
      </c>
      <c r="AZ487">
        <f t="shared" si="351"/>
        <v>1424.2008030470772</v>
      </c>
      <c r="BB487" s="8">
        <v>4.4370000000000003</v>
      </c>
      <c r="BC487">
        <f t="shared" si="352"/>
        <v>443700</v>
      </c>
      <c r="BD487">
        <f t="shared" si="353"/>
        <v>5.6470894287165549</v>
      </c>
      <c r="BE487">
        <f t="shared" si="354"/>
        <v>-5.9999999999999609E-2</v>
      </c>
      <c r="BF487">
        <f t="shared" si="355"/>
        <v>2.2295008588252392</v>
      </c>
      <c r="BG487">
        <f t="shared" si="356"/>
        <v>6.8034526673619825E-2</v>
      </c>
      <c r="BH487">
        <f t="shared" si="357"/>
        <v>-1.0870649999999904</v>
      </c>
      <c r="BI487">
        <f t="shared" si="358"/>
        <v>1096.5085828769534</v>
      </c>
    </row>
    <row r="488" spans="1:61" x14ac:dyDescent="0.25">
      <c r="A488">
        <v>124</v>
      </c>
      <c r="B488">
        <v>371.02</v>
      </c>
      <c r="C488">
        <f t="shared" si="315"/>
        <v>3.7102000000000001E-4</v>
      </c>
      <c r="D488">
        <f t="shared" si="316"/>
        <v>-3.4306026789145352</v>
      </c>
      <c r="E488">
        <f t="shared" si="359"/>
        <v>2.4099999999999989E-6</v>
      </c>
      <c r="I488" s="3">
        <v>6.5110000000000001</v>
      </c>
      <c r="J488">
        <f t="shared" si="317"/>
        <v>651100</v>
      </c>
      <c r="K488">
        <f t="shared" si="318"/>
        <v>5.813647695346897</v>
      </c>
      <c r="L488">
        <f t="shared" si="319"/>
        <v>-5.600000000000005E-2</v>
      </c>
      <c r="M488">
        <f t="shared" si="320"/>
        <v>1.2592967418874284</v>
      </c>
      <c r="N488">
        <f t="shared" si="321"/>
        <v>6.8566363076389317E-2</v>
      </c>
      <c r="O488">
        <f t="shared" si="322"/>
        <v>-1.5691509999999993</v>
      </c>
      <c r="P488">
        <f t="shared" si="323"/>
        <v>1619.5729334888701</v>
      </c>
      <c r="R488" s="4">
        <v>6.5039999999999996</v>
      </c>
      <c r="S488">
        <f t="shared" si="324"/>
        <v>650400</v>
      </c>
      <c r="T488">
        <f t="shared" si="325"/>
        <v>5.8131805325860118</v>
      </c>
      <c r="U488">
        <f t="shared" si="326"/>
        <v>-7.0000000000000284E-2</v>
      </c>
      <c r="V488">
        <f t="shared" si="327"/>
        <v>1.4311368728729017</v>
      </c>
      <c r="W488">
        <f t="shared" si="328"/>
        <v>6.8566363076389317E-2</v>
      </c>
      <c r="X488">
        <f t="shared" si="329"/>
        <v>-1.5674639999999993</v>
      </c>
      <c r="Y488">
        <f t="shared" si="330"/>
        <v>1617.8317246830918</v>
      </c>
      <c r="AA488" s="5">
        <v>6.1189999999999998</v>
      </c>
      <c r="AB488">
        <f t="shared" si="331"/>
        <v>611900</v>
      </c>
      <c r="AC488">
        <f t="shared" si="332"/>
        <v>5.7866804531966487</v>
      </c>
      <c r="AD488">
        <f t="shared" si="333"/>
        <v>-5.2999999999999936E-2</v>
      </c>
      <c r="AE488">
        <f t="shared" si="334"/>
        <v>1.1333675026965526</v>
      </c>
      <c r="AF488">
        <f t="shared" si="335"/>
        <v>6.8566363076389317E-2</v>
      </c>
      <c r="AG488">
        <f t="shared" si="336"/>
        <v>-1.4746789999999994</v>
      </c>
      <c r="AH488">
        <f t="shared" si="337"/>
        <v>1522.0652403652889</v>
      </c>
      <c r="AJ488" s="6">
        <v>5.7190000000000003</v>
      </c>
      <c r="AK488">
        <f t="shared" si="338"/>
        <v>571900</v>
      </c>
      <c r="AL488">
        <f t="shared" si="339"/>
        <v>5.757320096546672</v>
      </c>
      <c r="AM488">
        <f t="shared" si="340"/>
        <v>-5.7999999999999829E-2</v>
      </c>
      <c r="AN488">
        <f t="shared" si="341"/>
        <v>1.7396263208024478</v>
      </c>
      <c r="AO488">
        <f t="shared" si="342"/>
        <v>6.8566363076389317E-2</v>
      </c>
      <c r="AP488">
        <f t="shared" si="343"/>
        <v>-1.3782789999999994</v>
      </c>
      <c r="AQ488">
        <f t="shared" si="344"/>
        <v>1422.5675943208184</v>
      </c>
      <c r="AS488" s="7">
        <v>5.718</v>
      </c>
      <c r="AT488">
        <f t="shared" si="345"/>
        <v>571800</v>
      </c>
      <c r="AU488">
        <f t="shared" si="346"/>
        <v>5.7572441510219701</v>
      </c>
      <c r="AV488">
        <f t="shared" si="347"/>
        <v>-4.4999999999999929E-2</v>
      </c>
      <c r="AW488">
        <f t="shared" si="348"/>
        <v>1.2962152170945291</v>
      </c>
      <c r="AX488">
        <f t="shared" si="349"/>
        <v>6.8566363076389317E-2</v>
      </c>
      <c r="AY488">
        <f t="shared" si="350"/>
        <v>-1.3780379999999994</v>
      </c>
      <c r="AZ488">
        <f t="shared" si="351"/>
        <v>1422.3188502057071</v>
      </c>
      <c r="BB488" s="8">
        <v>4.3730000000000002</v>
      </c>
      <c r="BC488">
        <f t="shared" si="352"/>
        <v>437300</v>
      </c>
      <c r="BD488">
        <f t="shared" si="353"/>
        <v>5.6407794773448572</v>
      </c>
      <c r="BE488">
        <f t="shared" si="354"/>
        <v>-6.4000000000000057E-2</v>
      </c>
      <c r="BF488">
        <f t="shared" si="355"/>
        <v>2.4612772707508239</v>
      </c>
      <c r="BG488">
        <f t="shared" si="356"/>
        <v>6.8566363076389317E-2</v>
      </c>
      <c r="BH488">
        <f t="shared" si="357"/>
        <v>-1.0538929999999995</v>
      </c>
      <c r="BI488">
        <f t="shared" si="358"/>
        <v>1087.7580153811748</v>
      </c>
    </row>
    <row r="489" spans="1:61" x14ac:dyDescent="0.25">
      <c r="A489">
        <v>125</v>
      </c>
      <c r="B489">
        <v>373.39</v>
      </c>
      <c r="C489">
        <f t="shared" si="315"/>
        <v>3.7338999999999997E-4</v>
      </c>
      <c r="D489">
        <f t="shared" si="316"/>
        <v>-3.4278373173536627</v>
      </c>
      <c r="E489">
        <f t="shared" si="359"/>
        <v>2.3699999999999655E-6</v>
      </c>
      <c r="I489" s="3">
        <v>6.4589999999999996</v>
      </c>
      <c r="J489">
        <f t="shared" si="317"/>
        <v>645900</v>
      </c>
      <c r="K489">
        <f t="shared" si="318"/>
        <v>5.8101652845431495</v>
      </c>
      <c r="L489">
        <f t="shared" si="319"/>
        <v>-5.200000000000049E-2</v>
      </c>
      <c r="M489">
        <f t="shared" si="320"/>
        <v>1.1238873592544969</v>
      </c>
      <c r="N489">
        <f t="shared" si="321"/>
        <v>6.9089709475520816E-2</v>
      </c>
      <c r="O489">
        <f t="shared" si="322"/>
        <v>-1.5307829999999776</v>
      </c>
      <c r="P489">
        <f t="shared" si="323"/>
        <v>1616.9011165113966</v>
      </c>
      <c r="R489" s="4">
        <v>6.4450000000000003</v>
      </c>
      <c r="S489">
        <f t="shared" si="324"/>
        <v>644500</v>
      </c>
      <c r="T489">
        <f t="shared" si="325"/>
        <v>5.8092229216894218</v>
      </c>
      <c r="U489">
        <f t="shared" si="326"/>
        <v>-5.8999999999999275E-2</v>
      </c>
      <c r="V489">
        <f t="shared" si="327"/>
        <v>1.3777098004664743</v>
      </c>
      <c r="W489">
        <f t="shared" si="328"/>
        <v>6.9089709475520816E-2</v>
      </c>
      <c r="X489">
        <f t="shared" si="329"/>
        <v>-1.5274649999999776</v>
      </c>
      <c r="Y489">
        <f t="shared" si="330"/>
        <v>1613.3964539272256</v>
      </c>
      <c r="AA489" s="5">
        <v>6.0750000000000002</v>
      </c>
      <c r="AB489">
        <f t="shared" si="331"/>
        <v>607500</v>
      </c>
      <c r="AC489">
        <f t="shared" si="332"/>
        <v>5.7835462822703496</v>
      </c>
      <c r="AD489">
        <f t="shared" si="333"/>
        <v>-4.3999999999999595E-2</v>
      </c>
      <c r="AE489">
        <f t="shared" si="334"/>
        <v>1.3819130275804028</v>
      </c>
      <c r="AF489">
        <f t="shared" si="335"/>
        <v>6.9089709475520816E-2</v>
      </c>
      <c r="AG489">
        <f t="shared" si="336"/>
        <v>-1.4397749999999789</v>
      </c>
      <c r="AH489">
        <f t="shared" si="337"/>
        <v>1520.7732284884246</v>
      </c>
      <c r="AJ489" s="6">
        <v>5.6559999999999997</v>
      </c>
      <c r="AK489">
        <f t="shared" si="338"/>
        <v>565600</v>
      </c>
      <c r="AL489">
        <f t="shared" si="339"/>
        <v>5.7525094007888429</v>
      </c>
      <c r="AM489">
        <f t="shared" si="340"/>
        <v>-6.3000000000000611E-2</v>
      </c>
      <c r="AN489">
        <f t="shared" si="341"/>
        <v>1.9443822310692138</v>
      </c>
      <c r="AO489">
        <f t="shared" si="342"/>
        <v>6.9089709475520816E-2</v>
      </c>
      <c r="AP489">
        <f t="shared" si="343"/>
        <v>-1.3404719999999806</v>
      </c>
      <c r="AQ489">
        <f t="shared" si="344"/>
        <v>1415.8836840050253</v>
      </c>
      <c r="AS489" s="7">
        <v>5.6710000000000003</v>
      </c>
      <c r="AT489">
        <f t="shared" si="345"/>
        <v>567100</v>
      </c>
      <c r="AU489">
        <f t="shared" si="346"/>
        <v>5.7536596472859989</v>
      </c>
      <c r="AV489">
        <f t="shared" si="347"/>
        <v>-4.6999999999999709E-2</v>
      </c>
      <c r="AW489">
        <f t="shared" si="348"/>
        <v>1.3378345339830449</v>
      </c>
      <c r="AX489">
        <f t="shared" si="349"/>
        <v>6.9089709475520816E-2</v>
      </c>
      <c r="AY489">
        <f t="shared" si="350"/>
        <v>-1.3440269999999803</v>
      </c>
      <c r="AZ489">
        <f t="shared" si="351"/>
        <v>1419.6386796309228</v>
      </c>
      <c r="BB489" s="8">
        <v>4.3049999999999997</v>
      </c>
      <c r="BC489">
        <f t="shared" si="352"/>
        <v>430500</v>
      </c>
      <c r="BD489">
        <f t="shared" si="353"/>
        <v>5.6339731557896737</v>
      </c>
      <c r="BE489">
        <f t="shared" si="354"/>
        <v>-6.8000000000000504E-2</v>
      </c>
      <c r="BF489">
        <f t="shared" si="355"/>
        <v>2.7112833937390968</v>
      </c>
      <c r="BG489">
        <f t="shared" si="356"/>
        <v>6.9089709475520816E-2</v>
      </c>
      <c r="BH489">
        <f t="shared" si="357"/>
        <v>-1.0202849999999852</v>
      </c>
      <c r="BI489">
        <f t="shared" si="358"/>
        <v>1077.683744632538</v>
      </c>
    </row>
    <row r="490" spans="1:61" x14ac:dyDescent="0.25">
      <c r="A490">
        <v>126</v>
      </c>
      <c r="B490">
        <v>375.72</v>
      </c>
      <c r="C490">
        <f t="shared" si="315"/>
        <v>3.7572000000000001E-4</v>
      </c>
      <c r="D490">
        <f t="shared" si="316"/>
        <v>-3.4251356863354601</v>
      </c>
      <c r="E490">
        <f t="shared" si="359"/>
        <v>2.3300000000000404E-6</v>
      </c>
      <c r="I490" s="3">
        <v>6.4139999999999997</v>
      </c>
      <c r="J490">
        <f t="shared" si="317"/>
        <v>641400</v>
      </c>
      <c r="K490">
        <f t="shared" si="318"/>
        <v>5.8071289555924217</v>
      </c>
      <c r="L490">
        <f t="shared" si="319"/>
        <v>-4.4999999999999929E-2</v>
      </c>
      <c r="M490">
        <f t="shared" si="320"/>
        <v>1.210358330140483</v>
      </c>
      <c r="N490">
        <f t="shared" si="321"/>
        <v>6.9604408637456636E-2</v>
      </c>
      <c r="O490">
        <f t="shared" si="322"/>
        <v>-1.4944620000000259</v>
      </c>
      <c r="P490">
        <f t="shared" si="323"/>
        <v>1615.6554986099668</v>
      </c>
      <c r="R490" s="4">
        <v>6.39</v>
      </c>
      <c r="S490">
        <f t="shared" si="324"/>
        <v>639000</v>
      </c>
      <c r="T490">
        <f t="shared" si="325"/>
        <v>5.8055008581583998</v>
      </c>
      <c r="U490">
        <f t="shared" si="326"/>
        <v>-5.5000000000000604E-2</v>
      </c>
      <c r="V490">
        <f t="shared" si="327"/>
        <v>1.4226123864418883</v>
      </c>
      <c r="W490">
        <f t="shared" si="328"/>
        <v>6.9604408637456636E-2</v>
      </c>
      <c r="X490">
        <f t="shared" si="329"/>
        <v>-1.4888700000000259</v>
      </c>
      <c r="Y490">
        <f t="shared" si="330"/>
        <v>1609.6100149856077</v>
      </c>
      <c r="AA490" s="5">
        <v>6.0229999999999997</v>
      </c>
      <c r="AB490">
        <f t="shared" si="331"/>
        <v>602300</v>
      </c>
      <c r="AC490">
        <f t="shared" si="332"/>
        <v>5.7798128631705801</v>
      </c>
      <c r="AD490">
        <f t="shared" si="333"/>
        <v>-5.200000000000049E-2</v>
      </c>
      <c r="AE490">
        <f t="shared" si="334"/>
        <v>1.5924420269528372</v>
      </c>
      <c r="AF490">
        <f t="shared" si="335"/>
        <v>6.9604408637456636E-2</v>
      </c>
      <c r="AG490">
        <f t="shared" si="336"/>
        <v>-1.4033590000000242</v>
      </c>
      <c r="AH490">
        <f t="shared" si="337"/>
        <v>1517.1644945631167</v>
      </c>
      <c r="AJ490" s="6">
        <v>5.5880000000000001</v>
      </c>
      <c r="AK490">
        <f t="shared" si="338"/>
        <v>558800</v>
      </c>
      <c r="AL490">
        <f t="shared" si="339"/>
        <v>5.7472563974421442</v>
      </c>
      <c r="AM490">
        <f t="shared" si="340"/>
        <v>-6.7999999999999616E-2</v>
      </c>
      <c r="AN490">
        <f t="shared" si="341"/>
        <v>1.3306372588511928</v>
      </c>
      <c r="AO490">
        <f t="shared" si="342"/>
        <v>6.9604408637456636E-2</v>
      </c>
      <c r="AP490">
        <f t="shared" si="343"/>
        <v>-1.3020040000000226</v>
      </c>
      <c r="AQ490">
        <f t="shared" si="344"/>
        <v>1407.5901038716081</v>
      </c>
      <c r="AS490" s="7">
        <v>5.6239999999999997</v>
      </c>
      <c r="AT490">
        <f t="shared" si="345"/>
        <v>562400</v>
      </c>
      <c r="AU490">
        <f t="shared" si="346"/>
        <v>5.7500453120117676</v>
      </c>
      <c r="AV490">
        <f t="shared" si="347"/>
        <v>-4.7000000000000597E-2</v>
      </c>
      <c r="AW490">
        <f t="shared" si="348"/>
        <v>1.2041356241957504</v>
      </c>
      <c r="AX490">
        <f t="shared" si="349"/>
        <v>6.9604408637456636E-2</v>
      </c>
      <c r="AY490">
        <f t="shared" si="350"/>
        <v>-1.3103920000000226</v>
      </c>
      <c r="AZ490">
        <f t="shared" si="351"/>
        <v>1416.6583293081469</v>
      </c>
      <c r="BB490" s="8">
        <v>4.2329999999999997</v>
      </c>
      <c r="BC490">
        <f t="shared" si="352"/>
        <v>423299.99999999994</v>
      </c>
      <c r="BD490">
        <f t="shared" si="353"/>
        <v>5.6266482684740105</v>
      </c>
      <c r="BE490">
        <f t="shared" si="354"/>
        <v>-7.2000000000000064E-2</v>
      </c>
      <c r="BF490">
        <f t="shared" si="355"/>
        <v>3.060748759626096</v>
      </c>
      <c r="BG490">
        <f t="shared" si="356"/>
        <v>6.9604408637456636E-2</v>
      </c>
      <c r="BH490">
        <f t="shared" si="357"/>
        <v>-0.98628900000001696</v>
      </c>
      <c r="BI490">
        <f t="shared" si="358"/>
        <v>1066.2721742463343</v>
      </c>
    </row>
    <row r="491" spans="1:61" x14ac:dyDescent="0.25">
      <c r="A491">
        <v>127</v>
      </c>
      <c r="B491">
        <v>378.01</v>
      </c>
      <c r="C491">
        <f t="shared" si="315"/>
        <v>3.7800999999999997E-4</v>
      </c>
      <c r="D491">
        <f t="shared" si="316"/>
        <v>-3.4224967110427387</v>
      </c>
      <c r="E491">
        <f t="shared" si="359"/>
        <v>2.2899999999999527E-6</v>
      </c>
      <c r="I491" s="3">
        <v>6.367</v>
      </c>
      <c r="J491">
        <f t="shared" si="317"/>
        <v>636700</v>
      </c>
      <c r="K491">
        <f t="shared" si="318"/>
        <v>5.8039348498638414</v>
      </c>
      <c r="L491">
        <f t="shared" si="319"/>
        <v>-4.6999999999999709E-2</v>
      </c>
      <c r="M491">
        <f t="shared" si="320"/>
        <v>1.1951626659615793</v>
      </c>
      <c r="N491">
        <f t="shared" si="321"/>
        <v>7.0110305984803251E-2</v>
      </c>
      <c r="O491">
        <f t="shared" si="322"/>
        <v>-1.4580429999999698</v>
      </c>
      <c r="P491">
        <f t="shared" si="323"/>
        <v>1613.5916304319724</v>
      </c>
      <c r="R491" s="4">
        <v>6.335</v>
      </c>
      <c r="S491">
        <f t="shared" si="324"/>
        <v>633500</v>
      </c>
      <c r="T491">
        <f t="shared" si="325"/>
        <v>5.8017466192194602</v>
      </c>
      <c r="U491">
        <f t="shared" si="326"/>
        <v>-5.4999999999999716E-2</v>
      </c>
      <c r="V491">
        <f t="shared" si="327"/>
        <v>1.6841179045234511</v>
      </c>
      <c r="W491">
        <f t="shared" si="328"/>
        <v>7.0110305984803251E-2</v>
      </c>
      <c r="X491">
        <f t="shared" si="329"/>
        <v>-1.45071499999997</v>
      </c>
      <c r="Y491">
        <f t="shared" si="330"/>
        <v>1605.4818562567214</v>
      </c>
      <c r="AA491" s="5">
        <v>5.9649999999999999</v>
      </c>
      <c r="AB491">
        <f t="shared" si="331"/>
        <v>596500</v>
      </c>
      <c r="AC491">
        <f t="shared" si="332"/>
        <v>5.7756104480063604</v>
      </c>
      <c r="AD491">
        <f t="shared" si="333"/>
        <v>-5.7999999999999829E-2</v>
      </c>
      <c r="AE491">
        <f t="shared" si="334"/>
        <v>1.6464465716844834</v>
      </c>
      <c r="AF491">
        <f t="shared" si="335"/>
        <v>7.0110305984803251E-2</v>
      </c>
      <c r="AG491">
        <f t="shared" si="336"/>
        <v>-1.3659849999999718</v>
      </c>
      <c r="AH491">
        <f t="shared" si="337"/>
        <v>1511.7125923553817</v>
      </c>
      <c r="AJ491" s="6">
        <v>5.5430000000000001</v>
      </c>
      <c r="AK491">
        <f t="shared" si="338"/>
        <v>554300</v>
      </c>
      <c r="AL491">
        <f t="shared" si="339"/>
        <v>5.7437448785924614</v>
      </c>
      <c r="AM491">
        <f t="shared" si="340"/>
        <v>-4.4999999999999929E-2</v>
      </c>
      <c r="AN491">
        <f t="shared" si="341"/>
        <v>1.0979481734818728</v>
      </c>
      <c r="AO491">
        <f t="shared" si="342"/>
        <v>7.0110305984803251E-2</v>
      </c>
      <c r="AP491">
        <f t="shared" si="343"/>
        <v>-1.2693469999999738</v>
      </c>
      <c r="AQ491">
        <f t="shared" si="344"/>
        <v>1404.7649454192592</v>
      </c>
      <c r="AS491" s="7">
        <v>5.5830000000000002</v>
      </c>
      <c r="AT491">
        <f t="shared" si="345"/>
        <v>558300</v>
      </c>
      <c r="AU491">
        <f t="shared" si="346"/>
        <v>5.7468676278504294</v>
      </c>
      <c r="AV491">
        <f t="shared" si="347"/>
        <v>-4.0999999999999481E-2</v>
      </c>
      <c r="AW491">
        <f t="shared" si="348"/>
        <v>1.0596815530111874</v>
      </c>
      <c r="AX491">
        <f t="shared" si="349"/>
        <v>7.0110305984803251E-2</v>
      </c>
      <c r="AY491">
        <f t="shared" si="350"/>
        <v>-1.2785069999999736</v>
      </c>
      <c r="AZ491">
        <f t="shared" si="351"/>
        <v>1414.902163138323</v>
      </c>
      <c r="BB491" s="8">
        <v>4.1550000000000002</v>
      </c>
      <c r="BC491">
        <f t="shared" si="352"/>
        <v>415500</v>
      </c>
      <c r="BD491">
        <f t="shared" si="353"/>
        <v>5.6185710281201295</v>
      </c>
      <c r="BE491">
        <f t="shared" si="354"/>
        <v>-7.7999999999999403E-2</v>
      </c>
      <c r="BF491">
        <f t="shared" si="355"/>
        <v>3.4414840272694747</v>
      </c>
      <c r="BG491">
        <f t="shared" si="356"/>
        <v>7.0110305984803251E-2</v>
      </c>
      <c r="BH491">
        <f t="shared" si="357"/>
        <v>-0.95149499999998033</v>
      </c>
      <c r="BI491">
        <f t="shared" si="358"/>
        <v>1053.0034905677471</v>
      </c>
    </row>
    <row r="492" spans="1:61" x14ac:dyDescent="0.25">
      <c r="A492">
        <v>128</v>
      </c>
      <c r="B492">
        <v>380.26</v>
      </c>
      <c r="C492">
        <f t="shared" si="315"/>
        <v>3.8025999999999999E-4</v>
      </c>
      <c r="D492">
        <f t="shared" si="316"/>
        <v>-3.4199193561369925</v>
      </c>
      <c r="E492">
        <f t="shared" si="359"/>
        <v>2.2500000000000276E-6</v>
      </c>
      <c r="I492" s="3">
        <v>6.3220000000000001</v>
      </c>
      <c r="J492">
        <f t="shared" si="317"/>
        <v>632200</v>
      </c>
      <c r="K492">
        <f t="shared" si="318"/>
        <v>5.8008544915035607</v>
      </c>
      <c r="L492">
        <f t="shared" si="319"/>
        <v>-4.4999999999999929E-2</v>
      </c>
      <c r="M492">
        <f t="shared" si="320"/>
        <v>1.1502407849234388</v>
      </c>
      <c r="N492">
        <f t="shared" si="321"/>
        <v>7.0607249640425945E-2</v>
      </c>
      <c r="O492">
        <f t="shared" si="322"/>
        <v>-1.4224500000000175</v>
      </c>
      <c r="P492">
        <f t="shared" si="323"/>
        <v>1611.7238371391745</v>
      </c>
      <c r="R492" s="4">
        <v>6.2720000000000002</v>
      </c>
      <c r="S492">
        <f t="shared" si="324"/>
        <v>627200</v>
      </c>
      <c r="T492">
        <f t="shared" si="325"/>
        <v>5.7974060496763817</v>
      </c>
      <c r="U492">
        <f t="shared" si="326"/>
        <v>-6.2999999999999723E-2</v>
      </c>
      <c r="V492">
        <f t="shared" si="327"/>
        <v>1.8533017744930425</v>
      </c>
      <c r="W492">
        <f t="shared" si="328"/>
        <v>7.0607249640425945E-2</v>
      </c>
      <c r="X492">
        <f t="shared" si="329"/>
        <v>-1.4112000000000173</v>
      </c>
      <c r="Y492">
        <f t="shared" si="330"/>
        <v>1598.9768912586051</v>
      </c>
      <c r="AA492" s="5">
        <v>5.907</v>
      </c>
      <c r="AB492">
        <f t="shared" si="331"/>
        <v>590700</v>
      </c>
      <c r="AC492">
        <f t="shared" si="332"/>
        <v>5.7713669708577804</v>
      </c>
      <c r="AD492">
        <f t="shared" si="333"/>
        <v>-5.7999999999999829E-2</v>
      </c>
      <c r="AE492">
        <f t="shared" si="334"/>
        <v>1.850321621589863</v>
      </c>
      <c r="AF492">
        <f t="shared" si="335"/>
        <v>7.0607249640425945E-2</v>
      </c>
      <c r="AG492">
        <f t="shared" si="336"/>
        <v>-1.3290750000000162</v>
      </c>
      <c r="AH492">
        <f t="shared" si="337"/>
        <v>1505.9241863304499</v>
      </c>
      <c r="AJ492" s="6">
        <v>5.5069999999999997</v>
      </c>
      <c r="AK492">
        <f t="shared" si="338"/>
        <v>550700</v>
      </c>
      <c r="AL492">
        <f t="shared" si="339"/>
        <v>5.7409150764812829</v>
      </c>
      <c r="AM492">
        <f t="shared" si="340"/>
        <v>-3.6000000000000476E-2</v>
      </c>
      <c r="AN492">
        <f t="shared" si="341"/>
        <v>1.4158761076044781</v>
      </c>
      <c r="AO492">
        <f t="shared" si="342"/>
        <v>7.0607249640425945E-2</v>
      </c>
      <c r="AP492">
        <f t="shared" si="343"/>
        <v>-1.2390750000000152</v>
      </c>
      <c r="AQ492">
        <f t="shared" si="344"/>
        <v>1403.9486192858958</v>
      </c>
      <c r="AS492" s="7">
        <v>5.548</v>
      </c>
      <c r="AT492">
        <f t="shared" si="345"/>
        <v>554800</v>
      </c>
      <c r="AU492">
        <f t="shared" si="346"/>
        <v>5.7441364524012473</v>
      </c>
      <c r="AV492">
        <f t="shared" si="347"/>
        <v>-3.5000000000000142E-2</v>
      </c>
      <c r="AW492">
        <f t="shared" si="348"/>
        <v>1.1860037441369995</v>
      </c>
      <c r="AX492">
        <f t="shared" si="349"/>
        <v>7.0607249640425945E-2</v>
      </c>
      <c r="AY492">
        <f t="shared" si="350"/>
        <v>-1.2483000000000153</v>
      </c>
      <c r="AZ492">
        <f t="shared" si="351"/>
        <v>1414.4011149079627</v>
      </c>
      <c r="BB492" s="8">
        <v>4.0709999999999997</v>
      </c>
      <c r="BC492">
        <f t="shared" si="352"/>
        <v>407100</v>
      </c>
      <c r="BD492">
        <f t="shared" si="353"/>
        <v>5.6097011023793995</v>
      </c>
      <c r="BE492">
        <f t="shared" si="354"/>
        <v>-8.4000000000000519E-2</v>
      </c>
      <c r="BF492">
        <f t="shared" si="355"/>
        <v>3.5978669140954045</v>
      </c>
      <c r="BG492">
        <f t="shared" si="356"/>
        <v>7.0607249640425945E-2</v>
      </c>
      <c r="BH492">
        <f t="shared" si="357"/>
        <v>-0.9159750000000112</v>
      </c>
      <c r="BI492">
        <f t="shared" si="358"/>
        <v>1037.8563335959473</v>
      </c>
    </row>
    <row r="493" spans="1:61" x14ac:dyDescent="0.25">
      <c r="A493">
        <v>129</v>
      </c>
      <c r="B493">
        <v>382.47</v>
      </c>
      <c r="C493">
        <f t="shared" si="315"/>
        <v>3.8247000000000004E-4</v>
      </c>
      <c r="D493">
        <f t="shared" si="316"/>
        <v>-3.4174026241585165</v>
      </c>
      <c r="E493">
        <f t="shared" si="359"/>
        <v>2.2100000000000483E-6</v>
      </c>
      <c r="I493" s="3">
        <v>6.28</v>
      </c>
      <c r="J493">
        <f t="shared" si="317"/>
        <v>628000</v>
      </c>
      <c r="K493">
        <f t="shared" si="318"/>
        <v>5.7979596437371965</v>
      </c>
      <c r="L493">
        <f t="shared" si="319"/>
        <v>-4.1999999999999815E-2</v>
      </c>
      <c r="M493">
        <f t="shared" si="320"/>
        <v>1.1346298997729474</v>
      </c>
      <c r="N493">
        <f t="shared" si="321"/>
        <v>7.1095090470706099E-2</v>
      </c>
      <c r="O493">
        <f t="shared" si="322"/>
        <v>-1.3878800000000304</v>
      </c>
      <c r="P493">
        <f t="shared" si="323"/>
        <v>1610.3212104934239</v>
      </c>
      <c r="R493" s="4">
        <v>6.2050000000000001</v>
      </c>
      <c r="S493">
        <f t="shared" si="324"/>
        <v>620500</v>
      </c>
      <c r="T493">
        <f t="shared" si="325"/>
        <v>5.7927417858347487</v>
      </c>
      <c r="U493">
        <f t="shared" si="326"/>
        <v>-6.7000000000000171E-2</v>
      </c>
      <c r="V493">
        <f t="shared" si="327"/>
        <v>2.0145804841195889</v>
      </c>
      <c r="W493">
        <f t="shared" si="328"/>
        <v>7.1095090470706099E-2</v>
      </c>
      <c r="X493">
        <f t="shared" si="329"/>
        <v>-1.37130500000003</v>
      </c>
      <c r="Y493">
        <f t="shared" si="330"/>
        <v>1591.0896673744737</v>
      </c>
      <c r="AA493" s="5">
        <v>5.8440000000000003</v>
      </c>
      <c r="AB493">
        <f t="shared" si="331"/>
        <v>584400</v>
      </c>
      <c r="AC493">
        <f t="shared" si="332"/>
        <v>5.7667102072622596</v>
      </c>
      <c r="AD493">
        <f t="shared" si="333"/>
        <v>-6.2999999999999723E-2</v>
      </c>
      <c r="AE493">
        <f t="shared" si="334"/>
        <v>1.8018160505711764</v>
      </c>
      <c r="AF493">
        <f t="shared" si="335"/>
        <v>7.1095090470706099E-2</v>
      </c>
      <c r="AG493">
        <f t="shared" si="336"/>
        <v>-1.2915240000000283</v>
      </c>
      <c r="AH493">
        <f t="shared" si="337"/>
        <v>1498.521839828594</v>
      </c>
      <c r="AJ493" s="6">
        <v>5.4619999999999997</v>
      </c>
      <c r="AK493">
        <f t="shared" si="338"/>
        <v>546200</v>
      </c>
      <c r="AL493">
        <f t="shared" si="339"/>
        <v>5.7373516958037145</v>
      </c>
      <c r="AM493">
        <f t="shared" si="340"/>
        <v>-4.4999999999999929E-2</v>
      </c>
      <c r="AN493">
        <f t="shared" si="341"/>
        <v>1.4690044038412318</v>
      </c>
      <c r="AO493">
        <f t="shared" si="342"/>
        <v>7.1095090470706099E-2</v>
      </c>
      <c r="AP493">
        <f t="shared" si="343"/>
        <v>-1.2071020000000263</v>
      </c>
      <c r="AQ493">
        <f t="shared" si="344"/>
        <v>1400.5691802094079</v>
      </c>
      <c r="AS493" s="7">
        <v>5.51</v>
      </c>
      <c r="AT493">
        <f t="shared" si="345"/>
        <v>551000</v>
      </c>
      <c r="AU493">
        <f t="shared" si="346"/>
        <v>5.7411515988517854</v>
      </c>
      <c r="AV493">
        <f t="shared" si="347"/>
        <v>-3.8000000000000256E-2</v>
      </c>
      <c r="AW493">
        <f t="shared" si="348"/>
        <v>1.3262340512613922</v>
      </c>
      <c r="AX493">
        <f t="shared" si="349"/>
        <v>7.1095090470706099E-2</v>
      </c>
      <c r="AY493">
        <f t="shared" si="350"/>
        <v>-1.2177100000000267</v>
      </c>
      <c r="AZ493">
        <f t="shared" si="351"/>
        <v>1412.8773678055361</v>
      </c>
      <c r="BB493" s="8">
        <v>3.9870000000000001</v>
      </c>
      <c r="BC493">
        <f t="shared" si="352"/>
        <v>398700</v>
      </c>
      <c r="BD493">
        <f t="shared" si="353"/>
        <v>5.6006462356623947</v>
      </c>
      <c r="BE493">
        <f t="shared" si="354"/>
        <v>-8.3999999999999631E-2</v>
      </c>
      <c r="BF493">
        <f t="shared" si="355"/>
        <v>4.1454168126417086</v>
      </c>
      <c r="BG493">
        <f t="shared" si="356"/>
        <v>7.1095090470706099E-2</v>
      </c>
      <c r="BH493">
        <f t="shared" si="357"/>
        <v>-0.88112700000001931</v>
      </c>
      <c r="BI493">
        <f t="shared" si="358"/>
        <v>1022.3488322033887</v>
      </c>
    </row>
    <row r="494" spans="1:61" x14ac:dyDescent="0.25">
      <c r="A494">
        <v>130</v>
      </c>
      <c r="B494">
        <v>384.63</v>
      </c>
      <c r="C494">
        <f t="shared" si="315"/>
        <v>3.8463000000000001E-4</v>
      </c>
      <c r="D494">
        <f t="shared" si="316"/>
        <v>-3.4149568450940584</v>
      </c>
      <c r="E494">
        <f t="shared" si="359"/>
        <v>2.1599999999999658E-6</v>
      </c>
      <c r="I494" s="3">
        <v>6.24</v>
      </c>
      <c r="J494">
        <f t="shared" si="317"/>
        <v>624000</v>
      </c>
      <c r="K494">
        <f t="shared" si="318"/>
        <v>5.7951845896824237</v>
      </c>
      <c r="L494">
        <f t="shared" si="319"/>
        <v>-4.0000000000000036E-2</v>
      </c>
      <c r="M494">
        <f t="shared" si="320"/>
        <v>1.4567818281656411</v>
      </c>
      <c r="N494">
        <f t="shared" si="321"/>
        <v>7.1573682127950941E-2</v>
      </c>
      <c r="O494">
        <f t="shared" si="322"/>
        <v>-1.3478399999999786</v>
      </c>
      <c r="P494">
        <f t="shared" si="323"/>
        <v>1609.1007539489021</v>
      </c>
      <c r="R494" s="4">
        <v>6.1349999999999998</v>
      </c>
      <c r="S494">
        <f t="shared" si="324"/>
        <v>613500</v>
      </c>
      <c r="T494">
        <f t="shared" si="325"/>
        <v>5.7878145670630232</v>
      </c>
      <c r="U494">
        <f t="shared" si="326"/>
        <v>-7.0000000000000284E-2</v>
      </c>
      <c r="V494">
        <f t="shared" si="327"/>
        <v>2.0182533655834796</v>
      </c>
      <c r="W494">
        <f t="shared" si="328"/>
        <v>7.1573682127950941E-2</v>
      </c>
      <c r="X494">
        <f t="shared" si="329"/>
        <v>-1.325159999999979</v>
      </c>
      <c r="Y494">
        <f t="shared" si="330"/>
        <v>1582.0245393391851</v>
      </c>
      <c r="AA494" s="5">
        <v>5.7850000000000001</v>
      </c>
      <c r="AB494">
        <f t="shared" si="331"/>
        <v>578500</v>
      </c>
      <c r="AC494">
        <f t="shared" si="332"/>
        <v>5.762303363287768</v>
      </c>
      <c r="AD494">
        <f t="shared" si="333"/>
        <v>-5.9000000000000163E-2</v>
      </c>
      <c r="AE494">
        <f t="shared" si="334"/>
        <v>1.9195065971751515</v>
      </c>
      <c r="AF494">
        <f t="shared" si="335"/>
        <v>7.1573682127950941E-2</v>
      </c>
      <c r="AG494">
        <f t="shared" si="336"/>
        <v>-1.2495599999999802</v>
      </c>
      <c r="AH494">
        <f t="shared" si="337"/>
        <v>1491.7704906401282</v>
      </c>
      <c r="AJ494" s="6">
        <v>5.4169999999999998</v>
      </c>
      <c r="AK494">
        <f t="shared" si="338"/>
        <v>541700</v>
      </c>
      <c r="AL494">
        <f t="shared" si="339"/>
        <v>5.7337588355872029</v>
      </c>
      <c r="AM494">
        <f t="shared" si="340"/>
        <v>-4.4999999999999929E-2</v>
      </c>
      <c r="AN494">
        <f t="shared" si="341"/>
        <v>1.443119712602738</v>
      </c>
      <c r="AO494">
        <f t="shared" si="342"/>
        <v>7.1573682127950941E-2</v>
      </c>
      <c r="AP494">
        <f t="shared" si="343"/>
        <v>-1.1700719999999813</v>
      </c>
      <c r="AQ494">
        <f t="shared" si="344"/>
        <v>1396.8748051508339</v>
      </c>
      <c r="AS494" s="7">
        <v>5.4690000000000003</v>
      </c>
      <c r="AT494">
        <f t="shared" si="345"/>
        <v>546900</v>
      </c>
      <c r="AU494">
        <f t="shared" si="346"/>
        <v>5.7379079233746388</v>
      </c>
      <c r="AV494">
        <f t="shared" si="347"/>
        <v>-4.0999999999999481E-2</v>
      </c>
      <c r="AW494">
        <f t="shared" si="348"/>
        <v>1.2959048206581465</v>
      </c>
      <c r="AX494">
        <f t="shared" si="349"/>
        <v>7.1573682127950941E-2</v>
      </c>
      <c r="AY494">
        <f t="shared" si="350"/>
        <v>-1.1813039999999813</v>
      </c>
      <c r="AZ494">
        <f t="shared" si="351"/>
        <v>1410.2839781004081</v>
      </c>
      <c r="BB494" s="8">
        <v>3.895</v>
      </c>
      <c r="BC494">
        <f t="shared" si="352"/>
        <v>389500</v>
      </c>
      <c r="BD494">
        <f t="shared" si="353"/>
        <v>5.5905074620085831</v>
      </c>
      <c r="BE494">
        <f t="shared" si="354"/>
        <v>-9.2000000000000082E-2</v>
      </c>
      <c r="BF494">
        <f t="shared" si="355"/>
        <v>4.6142763125723762</v>
      </c>
      <c r="BG494">
        <f t="shared" si="356"/>
        <v>7.1573682127950941E-2</v>
      </c>
      <c r="BH494">
        <f t="shared" si="357"/>
        <v>-0.84131999999998663</v>
      </c>
      <c r="BI494">
        <f t="shared" si="358"/>
        <v>1004.3986276652204</v>
      </c>
    </row>
    <row r="495" spans="1:61" x14ac:dyDescent="0.25">
      <c r="A495">
        <v>131</v>
      </c>
      <c r="B495">
        <v>386.76</v>
      </c>
      <c r="C495">
        <f t="shared" si="315"/>
        <v>3.8675999999999999E-4</v>
      </c>
      <c r="D495">
        <f t="shared" si="316"/>
        <v>-3.4125584484400409</v>
      </c>
      <c r="E495">
        <f t="shared" si="359"/>
        <v>2.1299999999999813E-6</v>
      </c>
      <c r="I495" s="3">
        <v>6.19</v>
      </c>
      <c r="J495">
        <f t="shared" si="317"/>
        <v>619000</v>
      </c>
      <c r="K495">
        <f t="shared" si="318"/>
        <v>5.7916906490201177</v>
      </c>
      <c r="L495">
        <f t="shared" si="319"/>
        <v>-4.9999999999999822E-2</v>
      </c>
      <c r="M495">
        <f t="shared" si="320"/>
        <v>1.7855943288253699</v>
      </c>
      <c r="N495">
        <f t="shared" si="321"/>
        <v>7.2042881091949271E-2</v>
      </c>
      <c r="O495">
        <f t="shared" si="322"/>
        <v>-1.3184699999999885</v>
      </c>
      <c r="P495">
        <f t="shared" si="323"/>
        <v>1605.0467786503893</v>
      </c>
      <c r="R495" s="4">
        <v>6.0670000000000002</v>
      </c>
      <c r="S495">
        <f t="shared" si="324"/>
        <v>606700</v>
      </c>
      <c r="T495">
        <f t="shared" si="325"/>
        <v>5.7829739949440482</v>
      </c>
      <c r="U495">
        <f t="shared" si="326"/>
        <v>-6.7999999999999616E-2</v>
      </c>
      <c r="V495">
        <f t="shared" si="327"/>
        <v>2.039324741930594</v>
      </c>
      <c r="W495">
        <f t="shared" si="328"/>
        <v>7.2042881091949271E-2</v>
      </c>
      <c r="X495">
        <f t="shared" si="329"/>
        <v>-1.2922709999999886</v>
      </c>
      <c r="Y495">
        <f t="shared" si="330"/>
        <v>1573.1532804639598</v>
      </c>
      <c r="AA495" s="5">
        <v>5.7240000000000002</v>
      </c>
      <c r="AB495">
        <f t="shared" si="331"/>
        <v>572400</v>
      </c>
      <c r="AC495">
        <f t="shared" si="332"/>
        <v>5.7576996250877386</v>
      </c>
      <c r="AD495">
        <f t="shared" si="333"/>
        <v>-6.0999999999999943E-2</v>
      </c>
      <c r="AE495">
        <f t="shared" si="334"/>
        <v>1.9975519973927653</v>
      </c>
      <c r="AF495">
        <f t="shared" si="335"/>
        <v>7.2042881091949271E-2</v>
      </c>
      <c r="AG495">
        <f t="shared" si="336"/>
        <v>-1.2192119999999893</v>
      </c>
      <c r="AH495">
        <f t="shared" si="337"/>
        <v>1484.2145009684698</v>
      </c>
      <c r="AJ495" s="6">
        <v>5.3739999999999997</v>
      </c>
      <c r="AK495">
        <f t="shared" si="338"/>
        <v>537400</v>
      </c>
      <c r="AL495">
        <f t="shared" si="339"/>
        <v>5.7302976620971497</v>
      </c>
      <c r="AM495">
        <f t="shared" si="340"/>
        <v>-4.3000000000000149E-2</v>
      </c>
      <c r="AN495">
        <f t="shared" si="341"/>
        <v>1.4978128218931472</v>
      </c>
      <c r="AO495">
        <f t="shared" si="342"/>
        <v>7.2042881091949271E-2</v>
      </c>
      <c r="AP495">
        <f t="shared" si="343"/>
        <v>-1.1446619999999899</v>
      </c>
      <c r="AQ495">
        <f t="shared" si="344"/>
        <v>1393.4606443404186</v>
      </c>
      <c r="AS495" s="7">
        <v>5.43</v>
      </c>
      <c r="AT495">
        <f t="shared" si="345"/>
        <v>543000</v>
      </c>
      <c r="AU495">
        <f t="shared" si="346"/>
        <v>5.7347998295888472</v>
      </c>
      <c r="AV495">
        <f t="shared" si="347"/>
        <v>-3.900000000000059E-2</v>
      </c>
      <c r="AW495">
        <f t="shared" si="348"/>
        <v>1.3093365044439771</v>
      </c>
      <c r="AX495">
        <f t="shared" si="349"/>
        <v>7.2042881091949271E-2</v>
      </c>
      <c r="AY495">
        <f t="shared" si="350"/>
        <v>-1.1565899999999898</v>
      </c>
      <c r="AZ495">
        <f t="shared" si="351"/>
        <v>1407.981261400907</v>
      </c>
      <c r="BB495" s="8">
        <v>3.7970000000000002</v>
      </c>
      <c r="BC495">
        <f t="shared" si="352"/>
        <v>379700</v>
      </c>
      <c r="BD495">
        <f t="shared" si="353"/>
        <v>5.5794405971397971</v>
      </c>
      <c r="BE495">
        <f t="shared" si="354"/>
        <v>-9.7999999999999865E-2</v>
      </c>
      <c r="BF495">
        <f t="shared" si="355"/>
        <v>5.2283825019767454</v>
      </c>
      <c r="BG495">
        <f t="shared" si="356"/>
        <v>7.2042881091949271E-2</v>
      </c>
      <c r="BH495">
        <f t="shared" si="357"/>
        <v>-0.80876099999999285</v>
      </c>
      <c r="BI495">
        <f t="shared" si="358"/>
        <v>984.54969604774283</v>
      </c>
    </row>
    <row r="496" spans="1:61" x14ac:dyDescent="0.25">
      <c r="A496">
        <v>132</v>
      </c>
      <c r="B496">
        <v>388.84</v>
      </c>
      <c r="C496">
        <f t="shared" si="315"/>
        <v>3.8884E-4</v>
      </c>
      <c r="D496">
        <f t="shared" si="316"/>
        <v>-3.4102290655417318</v>
      </c>
      <c r="E496">
        <f t="shared" si="359"/>
        <v>2.0800000000000072E-6</v>
      </c>
      <c r="I496" s="3">
        <v>6.1310000000000002</v>
      </c>
      <c r="J496">
        <f t="shared" si="317"/>
        <v>613100</v>
      </c>
      <c r="K496">
        <f t="shared" si="318"/>
        <v>5.7875313161272341</v>
      </c>
      <c r="L496">
        <f t="shared" si="319"/>
        <v>-5.9000000000000163E-2</v>
      </c>
      <c r="M496">
        <f t="shared" si="320"/>
        <v>2.0369105612447935</v>
      </c>
      <c r="N496">
        <f t="shared" si="321"/>
        <v>7.2502546710662891E-2</v>
      </c>
      <c r="O496">
        <f t="shared" si="322"/>
        <v>-1.2752480000000044</v>
      </c>
      <c r="P496">
        <f t="shared" si="323"/>
        <v>1598.2979569949784</v>
      </c>
      <c r="R496" s="4">
        <v>6.0010000000000003</v>
      </c>
      <c r="S496">
        <f t="shared" si="324"/>
        <v>600100</v>
      </c>
      <c r="T496">
        <f t="shared" si="325"/>
        <v>5.7782236267660965</v>
      </c>
      <c r="U496">
        <f t="shared" si="326"/>
        <v>-6.5999999999999837E-2</v>
      </c>
      <c r="V496">
        <f t="shared" si="327"/>
        <v>2.2100993971957603</v>
      </c>
      <c r="W496">
        <f t="shared" si="328"/>
        <v>7.2502546710662891E-2</v>
      </c>
      <c r="X496">
        <f t="shared" si="329"/>
        <v>-1.2482080000000044</v>
      </c>
      <c r="Y496">
        <f t="shared" si="330"/>
        <v>1564.4080965465448</v>
      </c>
      <c r="AA496" s="5">
        <v>5.6630000000000003</v>
      </c>
      <c r="AB496">
        <f t="shared" si="331"/>
        <v>566300</v>
      </c>
      <c r="AC496">
        <f t="shared" si="332"/>
        <v>5.7530465616265287</v>
      </c>
      <c r="AD496">
        <f t="shared" si="333"/>
        <v>-6.0999999999999943E-2</v>
      </c>
      <c r="AE496">
        <f t="shared" si="334"/>
        <v>1.6948267082428896</v>
      </c>
      <c r="AF496">
        <f t="shared" si="335"/>
        <v>7.2502546710662891E-2</v>
      </c>
      <c r="AG496">
        <f t="shared" si="336"/>
        <v>-1.1779040000000041</v>
      </c>
      <c r="AH496">
        <f t="shared" si="337"/>
        <v>1476.2944593806171</v>
      </c>
      <c r="AJ496" s="6">
        <v>5.3310000000000004</v>
      </c>
      <c r="AK496">
        <f t="shared" si="338"/>
        <v>533100</v>
      </c>
      <c r="AL496">
        <f t="shared" si="339"/>
        <v>5.7268086825249638</v>
      </c>
      <c r="AM496">
        <f t="shared" si="340"/>
        <v>-4.2999999999999261E-2</v>
      </c>
      <c r="AN496">
        <f t="shared" si="341"/>
        <v>1.5115918915193696</v>
      </c>
      <c r="AO496">
        <f t="shared" si="342"/>
        <v>7.2502546710662891E-2</v>
      </c>
      <c r="AP496">
        <f t="shared" si="343"/>
        <v>-1.1088480000000038</v>
      </c>
      <c r="AQ496">
        <f t="shared" si="344"/>
        <v>1389.7449696200017</v>
      </c>
      <c r="AS496" s="7">
        <v>5.3920000000000003</v>
      </c>
      <c r="AT496">
        <f t="shared" si="345"/>
        <v>539200</v>
      </c>
      <c r="AU496">
        <f t="shared" si="346"/>
        <v>5.7317498835272636</v>
      </c>
      <c r="AV496">
        <f t="shared" si="347"/>
        <v>-3.7999999999999368E-2</v>
      </c>
      <c r="AW496">
        <f t="shared" si="348"/>
        <v>1.2088694896377701</v>
      </c>
      <c r="AX496">
        <f t="shared" si="349"/>
        <v>7.2502546710662891E-2</v>
      </c>
      <c r="AY496">
        <f t="shared" si="350"/>
        <v>-1.1215360000000039</v>
      </c>
      <c r="AZ496">
        <f t="shared" si="351"/>
        <v>1405.6471349073438</v>
      </c>
      <c r="BB496" s="8">
        <v>3.6920000000000002</v>
      </c>
      <c r="BC496">
        <f t="shared" si="352"/>
        <v>369200</v>
      </c>
      <c r="BD496">
        <f t="shared" si="353"/>
        <v>5.567261692353874</v>
      </c>
      <c r="BE496">
        <f t="shared" si="354"/>
        <v>-0.10499999999999998</v>
      </c>
      <c r="BF496">
        <f t="shared" si="355"/>
        <v>5.7270835210755218</v>
      </c>
      <c r="BG496">
        <f t="shared" si="356"/>
        <v>7.2502546710662891E-2</v>
      </c>
      <c r="BH496">
        <f t="shared" si="357"/>
        <v>-0.76793600000000262</v>
      </c>
      <c r="BI496">
        <f t="shared" si="358"/>
        <v>962.47203673551803</v>
      </c>
    </row>
    <row r="497" spans="1:61" x14ac:dyDescent="0.25">
      <c r="A497">
        <v>133</v>
      </c>
      <c r="B497">
        <v>390.88</v>
      </c>
      <c r="C497">
        <f t="shared" si="315"/>
        <v>3.9087999999999997E-4</v>
      </c>
      <c r="D497">
        <f t="shared" si="316"/>
        <v>-3.4079565503706384</v>
      </c>
      <c r="E497">
        <f t="shared" si="359"/>
        <v>2.0399999999999737E-6</v>
      </c>
      <c r="I497" s="3">
        <v>6.0659999999999998</v>
      </c>
      <c r="J497">
        <f t="shared" si="317"/>
        <v>606600</v>
      </c>
      <c r="K497">
        <f t="shared" si="318"/>
        <v>5.782902405974645</v>
      </c>
      <c r="L497">
        <f t="shared" si="319"/>
        <v>-6.5000000000000391E-2</v>
      </c>
      <c r="M497">
        <f t="shared" si="320"/>
        <v>2.219962957090226</v>
      </c>
      <c r="N497">
        <f t="shared" si="321"/>
        <v>7.295254124004763E-2</v>
      </c>
      <c r="O497">
        <f t="shared" si="322"/>
        <v>-1.2374639999999841</v>
      </c>
      <c r="P497">
        <f t="shared" si="323"/>
        <v>1589.6493959061702</v>
      </c>
      <c r="R497" s="4">
        <v>5.9320000000000004</v>
      </c>
      <c r="S497">
        <f t="shared" si="324"/>
        <v>593200</v>
      </c>
      <c r="T497">
        <f t="shared" si="325"/>
        <v>5.7732011423563447</v>
      </c>
      <c r="U497">
        <f t="shared" si="326"/>
        <v>-6.899999999999995E-2</v>
      </c>
      <c r="V497">
        <f t="shared" si="327"/>
        <v>2.2704006569155228</v>
      </c>
      <c r="W497">
        <f t="shared" si="328"/>
        <v>7.295254124004763E-2</v>
      </c>
      <c r="X497">
        <f t="shared" si="329"/>
        <v>-1.2101279999999843</v>
      </c>
      <c r="Y497">
        <f t="shared" si="330"/>
        <v>1554.5335009092321</v>
      </c>
      <c r="AA497" s="5">
        <v>5.6130000000000004</v>
      </c>
      <c r="AB497">
        <f t="shared" si="331"/>
        <v>561300</v>
      </c>
      <c r="AC497">
        <f t="shared" si="332"/>
        <v>5.7491950422196725</v>
      </c>
      <c r="AD497">
        <f t="shared" si="333"/>
        <v>-4.9999999999999822E-2</v>
      </c>
      <c r="AE497">
        <f t="shared" si="334"/>
        <v>1.6558500474418003</v>
      </c>
      <c r="AF497">
        <f t="shared" si="335"/>
        <v>7.295254124004763E-2</v>
      </c>
      <c r="AG497">
        <f t="shared" si="336"/>
        <v>-1.1450519999999853</v>
      </c>
      <c r="AH497">
        <f t="shared" si="337"/>
        <v>1470.9367061030882</v>
      </c>
      <c r="AJ497" s="6">
        <v>5.2889999999999997</v>
      </c>
      <c r="AK497">
        <f t="shared" si="338"/>
        <v>528900</v>
      </c>
      <c r="AL497">
        <f t="shared" si="339"/>
        <v>5.7233735670189843</v>
      </c>
      <c r="AM497">
        <f t="shared" si="340"/>
        <v>-4.2000000000000703E-2</v>
      </c>
      <c r="AN497">
        <f t="shared" si="341"/>
        <v>0.93301457290747003</v>
      </c>
      <c r="AO497">
        <f t="shared" si="342"/>
        <v>7.295254124004763E-2</v>
      </c>
      <c r="AP497">
        <f t="shared" si="343"/>
        <v>-1.078955999999986</v>
      </c>
      <c r="AQ497">
        <f t="shared" si="344"/>
        <v>1386.0296167075064</v>
      </c>
      <c r="AS497" s="7">
        <v>5.3579999999999997</v>
      </c>
      <c r="AT497">
        <f t="shared" si="345"/>
        <v>535800</v>
      </c>
      <c r="AU497">
        <f t="shared" si="346"/>
        <v>5.7290027092721898</v>
      </c>
      <c r="AV497">
        <f t="shared" si="347"/>
        <v>-3.4000000000000696E-2</v>
      </c>
      <c r="AW497">
        <f t="shared" si="348"/>
        <v>1.4756283914411508</v>
      </c>
      <c r="AX497">
        <f t="shared" si="349"/>
        <v>7.295254124004763E-2</v>
      </c>
      <c r="AY497">
        <f t="shared" si="350"/>
        <v>-1.093031999999986</v>
      </c>
      <c r="AZ497">
        <f t="shared" si="351"/>
        <v>1404.1116820417508</v>
      </c>
      <c r="BB497" s="8">
        <v>3.5830000000000002</v>
      </c>
      <c r="BC497">
        <f t="shared" si="352"/>
        <v>358300</v>
      </c>
      <c r="BD497">
        <f t="shared" si="353"/>
        <v>5.5542468081661109</v>
      </c>
      <c r="BE497">
        <f t="shared" si="354"/>
        <v>-0.10899999999999999</v>
      </c>
      <c r="BF497">
        <f t="shared" si="355"/>
        <v>6.3105217454578586</v>
      </c>
      <c r="BG497">
        <f t="shared" si="356"/>
        <v>7.295254124004763E-2</v>
      </c>
      <c r="BH497">
        <f t="shared" si="357"/>
        <v>-0.73093199999999059</v>
      </c>
      <c r="BI497">
        <f t="shared" si="358"/>
        <v>938.95710279126411</v>
      </c>
    </row>
    <row r="498" spans="1:61" x14ac:dyDescent="0.25">
      <c r="A498">
        <v>134</v>
      </c>
      <c r="B498">
        <v>392.87</v>
      </c>
      <c r="C498">
        <f t="shared" si="315"/>
        <v>3.9287000000000002E-4</v>
      </c>
      <c r="D498">
        <f t="shared" si="316"/>
        <v>-3.4057511331426169</v>
      </c>
      <c r="E498">
        <f t="shared" si="359"/>
        <v>1.9900000000000538E-6</v>
      </c>
      <c r="I498" s="3">
        <v>5.9980000000000002</v>
      </c>
      <c r="J498">
        <f t="shared" si="317"/>
        <v>599800</v>
      </c>
      <c r="K498">
        <f t="shared" si="318"/>
        <v>5.7780064614235087</v>
      </c>
      <c r="L498">
        <f t="shared" si="319"/>
        <v>-6.7999999999999616E-2</v>
      </c>
      <c r="M498">
        <f t="shared" si="320"/>
        <v>2.4267200878453177</v>
      </c>
      <c r="N498">
        <f t="shared" si="321"/>
        <v>7.3392729882994917E-2</v>
      </c>
      <c r="O498">
        <f t="shared" si="322"/>
        <v>-1.1936020000000322</v>
      </c>
      <c r="P498">
        <f t="shared" si="323"/>
        <v>1579.8316932277505</v>
      </c>
      <c r="R498" s="4">
        <v>5.8639999999999999</v>
      </c>
      <c r="S498">
        <f t="shared" si="324"/>
        <v>586400</v>
      </c>
      <c r="T498">
        <f t="shared" si="325"/>
        <v>5.768193961633072</v>
      </c>
      <c r="U498">
        <f t="shared" si="326"/>
        <v>-6.8000000000000504E-2</v>
      </c>
      <c r="V498">
        <f t="shared" si="327"/>
        <v>2.2744658106843967</v>
      </c>
      <c r="W498">
        <f t="shared" si="328"/>
        <v>7.3392729882994917E-2</v>
      </c>
      <c r="X498">
        <f t="shared" si="329"/>
        <v>-1.1669360000000315</v>
      </c>
      <c r="Y498">
        <f t="shared" si="330"/>
        <v>1544.5370205214288</v>
      </c>
      <c r="AA498" s="5">
        <v>5.5659999999999998</v>
      </c>
      <c r="AB498">
        <f t="shared" si="331"/>
        <v>556600</v>
      </c>
      <c r="AC498">
        <f t="shared" si="332"/>
        <v>5.7455432019980242</v>
      </c>
      <c r="AD498">
        <f t="shared" si="333"/>
        <v>-4.7000000000000597E-2</v>
      </c>
      <c r="AE498">
        <f t="shared" si="334"/>
        <v>1.5947977587754139</v>
      </c>
      <c r="AF498">
        <f t="shared" si="335"/>
        <v>7.3392729882994917E-2</v>
      </c>
      <c r="AG498">
        <f t="shared" si="336"/>
        <v>-1.10763400000003</v>
      </c>
      <c r="AH498">
        <f t="shared" si="337"/>
        <v>1466.0458827118473</v>
      </c>
      <c r="AJ498" s="6">
        <v>5.2640000000000002</v>
      </c>
      <c r="AK498">
        <f t="shared" si="338"/>
        <v>526400</v>
      </c>
      <c r="AL498">
        <f t="shared" si="339"/>
        <v>5.721315880605899</v>
      </c>
      <c r="AM498">
        <f t="shared" si="340"/>
        <v>-2.4999999999999467E-2</v>
      </c>
      <c r="AN498">
        <f t="shared" si="341"/>
        <v>1.6097025693982385</v>
      </c>
      <c r="AO498">
        <f t="shared" si="342"/>
        <v>7.3392729882994917E-2</v>
      </c>
      <c r="AP498">
        <f t="shared" si="343"/>
        <v>-1.0475360000000282</v>
      </c>
      <c r="AQ498">
        <f t="shared" si="344"/>
        <v>1386.5011725826741</v>
      </c>
      <c r="AS498" s="7">
        <v>5.3179999999999996</v>
      </c>
      <c r="AT498">
        <f t="shared" si="345"/>
        <v>531800</v>
      </c>
      <c r="AU498">
        <f t="shared" si="346"/>
        <v>5.7257483329955479</v>
      </c>
      <c r="AV498">
        <f t="shared" si="347"/>
        <v>-4.0000000000000036E-2</v>
      </c>
      <c r="AW498">
        <f t="shared" si="348"/>
        <v>1.3649042406600314</v>
      </c>
      <c r="AX498">
        <f t="shared" si="349"/>
        <v>7.3392729882994917E-2</v>
      </c>
      <c r="AY498">
        <f t="shared" si="350"/>
        <v>-1.0582820000000286</v>
      </c>
      <c r="AZ498">
        <f t="shared" si="351"/>
        <v>1400.724398897162</v>
      </c>
      <c r="BB498" s="8">
        <v>3.47</v>
      </c>
      <c r="BC498">
        <f t="shared" si="352"/>
        <v>347000</v>
      </c>
      <c r="BD498">
        <f t="shared" si="353"/>
        <v>5.540329474790874</v>
      </c>
      <c r="BE498">
        <f t="shared" si="354"/>
        <v>-0.11299999999999999</v>
      </c>
      <c r="BF498">
        <f t="shared" si="355"/>
        <v>6.8322647260853628</v>
      </c>
      <c r="BG498">
        <f t="shared" si="356"/>
        <v>7.3392729882994917E-2</v>
      </c>
      <c r="BH498">
        <f t="shared" si="357"/>
        <v>-0.69053000000001863</v>
      </c>
      <c r="BI498">
        <f t="shared" si="358"/>
        <v>913.97398724579773</v>
      </c>
    </row>
    <row r="499" spans="1:61" x14ac:dyDescent="0.25">
      <c r="A499">
        <v>135</v>
      </c>
      <c r="B499">
        <v>394.83</v>
      </c>
      <c r="C499">
        <f t="shared" si="315"/>
        <v>3.9482999999999999E-4</v>
      </c>
      <c r="D499">
        <f t="shared" si="316"/>
        <v>-3.4035898561557301</v>
      </c>
      <c r="E499">
        <f t="shared" si="359"/>
        <v>1.9599999999999609E-6</v>
      </c>
      <c r="I499" s="3">
        <v>5.9260000000000002</v>
      </c>
      <c r="J499">
        <f t="shared" si="317"/>
        <v>592600</v>
      </c>
      <c r="K499">
        <f t="shared" si="318"/>
        <v>5.7727616471440326</v>
      </c>
      <c r="L499">
        <f t="shared" si="319"/>
        <v>-7.2000000000000064E-2</v>
      </c>
      <c r="M499">
        <f t="shared" si="320"/>
        <v>2.6038802086989468</v>
      </c>
      <c r="N499">
        <f t="shared" si="321"/>
        <v>7.3822980827387183E-2</v>
      </c>
      <c r="O499">
        <f t="shared" si="322"/>
        <v>-1.1614959999999768</v>
      </c>
      <c r="P499">
        <f t="shared" si="323"/>
        <v>1568.6544459391496</v>
      </c>
      <c r="R499" s="4">
        <v>5.798</v>
      </c>
      <c r="S499">
        <f t="shared" si="324"/>
        <v>579800</v>
      </c>
      <c r="T499">
        <f t="shared" si="325"/>
        <v>5.7632782110189789</v>
      </c>
      <c r="U499">
        <f t="shared" si="326"/>
        <v>-6.5999999999999837E-2</v>
      </c>
      <c r="V499">
        <f t="shared" si="327"/>
        <v>2.1916510147975474</v>
      </c>
      <c r="W499">
        <f t="shared" si="328"/>
        <v>7.3822980827387183E-2</v>
      </c>
      <c r="X499">
        <f t="shared" si="329"/>
        <v>-1.1364079999999774</v>
      </c>
      <c r="Y499">
        <f t="shared" si="330"/>
        <v>1534.77193343827</v>
      </c>
      <c r="AA499" s="5">
        <v>5.5220000000000002</v>
      </c>
      <c r="AB499">
        <f t="shared" si="331"/>
        <v>552200</v>
      </c>
      <c r="AC499">
        <f t="shared" si="332"/>
        <v>5.7420964023032441</v>
      </c>
      <c r="AD499">
        <f t="shared" si="333"/>
        <v>-4.3999999999999595E-2</v>
      </c>
      <c r="AE499">
        <f t="shared" si="334"/>
        <v>1.4309054246994746</v>
      </c>
      <c r="AF499">
        <f t="shared" si="335"/>
        <v>7.3822980827387183E-2</v>
      </c>
      <c r="AG499">
        <f t="shared" si="336"/>
        <v>-1.0823119999999784</v>
      </c>
      <c r="AH499">
        <f t="shared" si="337"/>
        <v>1461.7127658582492</v>
      </c>
      <c r="AJ499" s="6">
        <v>5.2220000000000004</v>
      </c>
      <c r="AK499">
        <f t="shared" si="338"/>
        <v>522200.00000000006</v>
      </c>
      <c r="AL499">
        <f t="shared" si="339"/>
        <v>5.717836867486926</v>
      </c>
      <c r="AM499">
        <f t="shared" si="340"/>
        <v>-4.1999999999999815E-2</v>
      </c>
      <c r="AN499">
        <f t="shared" si="341"/>
        <v>1.0741803134920573</v>
      </c>
      <c r="AO499">
        <f t="shared" si="342"/>
        <v>7.3822980827387183E-2</v>
      </c>
      <c r="AP499">
        <f t="shared" si="343"/>
        <v>-1.0235119999999798</v>
      </c>
      <c r="AQ499">
        <f t="shared" si="344"/>
        <v>1382.300627184313</v>
      </c>
      <c r="AS499" s="7">
        <v>5.282</v>
      </c>
      <c r="AT499">
        <f t="shared" si="345"/>
        <v>528200</v>
      </c>
      <c r="AU499">
        <f t="shared" si="346"/>
        <v>5.7227983968709051</v>
      </c>
      <c r="AV499">
        <f t="shared" si="347"/>
        <v>-3.5999999999999588E-2</v>
      </c>
      <c r="AW499">
        <f t="shared" si="348"/>
        <v>1.4566459502889908</v>
      </c>
      <c r="AX499">
        <f t="shared" si="349"/>
        <v>7.3822980827387183E-2</v>
      </c>
      <c r="AY499">
        <f t="shared" si="350"/>
        <v>-1.0352719999999793</v>
      </c>
      <c r="AZ499">
        <f t="shared" si="351"/>
        <v>1398.1830549191002</v>
      </c>
      <c r="BB499" s="8">
        <v>3.3540000000000001</v>
      </c>
      <c r="BC499">
        <f t="shared" si="352"/>
        <v>335400</v>
      </c>
      <c r="BD499">
        <f t="shared" si="353"/>
        <v>5.525563058270067</v>
      </c>
      <c r="BE499">
        <f t="shared" si="354"/>
        <v>-0.1160000000000001</v>
      </c>
      <c r="BF499">
        <f t="shared" si="355"/>
        <v>7.4216100244493868</v>
      </c>
      <c r="BG499">
        <f t="shared" si="356"/>
        <v>7.3822980827387183E-2</v>
      </c>
      <c r="BH499">
        <f t="shared" si="357"/>
        <v>-0.65738399999998687</v>
      </c>
      <c r="BI499">
        <f t="shared" si="358"/>
        <v>887.82771037460475</v>
      </c>
    </row>
    <row r="500" spans="1:61" x14ac:dyDescent="0.25">
      <c r="A500">
        <v>136</v>
      </c>
      <c r="B500">
        <v>396.74</v>
      </c>
      <c r="C500">
        <f t="shared" si="315"/>
        <v>3.9674000000000003E-4</v>
      </c>
      <c r="D500">
        <f t="shared" si="316"/>
        <v>-3.401494011011807</v>
      </c>
      <c r="E500">
        <f t="shared" si="359"/>
        <v>1.910000000000041E-6</v>
      </c>
      <c r="I500" s="3">
        <v>5.8520000000000003</v>
      </c>
      <c r="J500">
        <f t="shared" si="317"/>
        <v>585200</v>
      </c>
      <c r="K500">
        <f t="shared" si="318"/>
        <v>5.7673043174532737</v>
      </c>
      <c r="L500">
        <f t="shared" si="319"/>
        <v>-7.3999999999999844E-2</v>
      </c>
      <c r="M500">
        <f t="shared" si="320"/>
        <v>2.6694843905793397</v>
      </c>
      <c r="N500">
        <f t="shared" si="321"/>
        <v>7.4243165283259513E-2</v>
      </c>
      <c r="O500">
        <f t="shared" si="322"/>
        <v>-1.1177320000000239</v>
      </c>
      <c r="P500">
        <f t="shared" si="323"/>
        <v>1556.5597644906641</v>
      </c>
      <c r="R500" s="4">
        <v>5.7370000000000001</v>
      </c>
      <c r="S500">
        <f t="shared" si="324"/>
        <v>573700</v>
      </c>
      <c r="T500">
        <f t="shared" si="325"/>
        <v>5.7586848498824414</v>
      </c>
      <c r="U500">
        <f t="shared" si="326"/>
        <v>-6.0999999999999943E-2</v>
      </c>
      <c r="V500">
        <f t="shared" si="327"/>
        <v>2.2358015922644756</v>
      </c>
      <c r="W500">
        <f t="shared" si="328"/>
        <v>7.4243165283259513E-2</v>
      </c>
      <c r="X500">
        <f t="shared" si="329"/>
        <v>-1.0957670000000235</v>
      </c>
      <c r="Y500">
        <f t="shared" si="330"/>
        <v>1525.9711840196412</v>
      </c>
      <c r="AA500" s="5">
        <v>5.484</v>
      </c>
      <c r="AB500">
        <f t="shared" si="331"/>
        <v>548400</v>
      </c>
      <c r="AC500">
        <f t="shared" si="332"/>
        <v>5.7390974461174746</v>
      </c>
      <c r="AD500">
        <f t="shared" si="333"/>
        <v>-3.8000000000000256E-2</v>
      </c>
      <c r="AE500">
        <f t="shared" si="334"/>
        <v>1.205536942272907</v>
      </c>
      <c r="AF500">
        <f t="shared" si="335"/>
        <v>7.4243165283259513E-2</v>
      </c>
      <c r="AG500">
        <f t="shared" si="336"/>
        <v>-1.0474440000000225</v>
      </c>
      <c r="AH500">
        <f t="shared" si="337"/>
        <v>1458.6763069833908</v>
      </c>
      <c r="AJ500" s="6">
        <v>5.1950000000000003</v>
      </c>
      <c r="AK500">
        <f t="shared" si="338"/>
        <v>519500</v>
      </c>
      <c r="AL500">
        <f t="shared" si="339"/>
        <v>5.7155855518931959</v>
      </c>
      <c r="AM500">
        <f t="shared" si="340"/>
        <v>-2.7000000000000135E-2</v>
      </c>
      <c r="AN500">
        <f t="shared" si="341"/>
        <v>1.5200337737237157</v>
      </c>
      <c r="AO500">
        <f t="shared" si="342"/>
        <v>7.4243165283259513E-2</v>
      </c>
      <c r="AP500">
        <f t="shared" si="343"/>
        <v>-0.99224500000002125</v>
      </c>
      <c r="AQ500">
        <f t="shared" si="344"/>
        <v>1381.8058743214285</v>
      </c>
      <c r="AS500" s="7">
        <v>5.2450000000000001</v>
      </c>
      <c r="AT500">
        <f t="shared" si="345"/>
        <v>524500</v>
      </c>
      <c r="AU500">
        <f t="shared" si="346"/>
        <v>5.7197454925295768</v>
      </c>
      <c r="AV500">
        <f t="shared" si="347"/>
        <v>-3.6999999999999922E-2</v>
      </c>
      <c r="AW500">
        <f t="shared" si="348"/>
        <v>1.34222137954217</v>
      </c>
      <c r="AX500">
        <f t="shared" si="349"/>
        <v>7.4243165283259513E-2</v>
      </c>
      <c r="AY500">
        <f t="shared" si="350"/>
        <v>-1.0017950000000215</v>
      </c>
      <c r="AZ500">
        <f t="shared" si="351"/>
        <v>1395.1052571349169</v>
      </c>
      <c r="BB500" s="8">
        <v>3.2360000000000002</v>
      </c>
      <c r="BC500">
        <f t="shared" si="352"/>
        <v>323600</v>
      </c>
      <c r="BD500">
        <f t="shared" si="353"/>
        <v>5.5100085129402343</v>
      </c>
      <c r="BE500">
        <f t="shared" si="354"/>
        <v>-0.11799999999999988</v>
      </c>
      <c r="BF500">
        <f t="shared" si="355"/>
        <v>8.2408119642447666</v>
      </c>
      <c r="BG500">
        <f t="shared" si="356"/>
        <v>7.4243165283259513E-2</v>
      </c>
      <c r="BH500">
        <f t="shared" si="357"/>
        <v>-0.61807600000001328</v>
      </c>
      <c r="BI500">
        <f t="shared" si="358"/>
        <v>860.73605568895914</v>
      </c>
    </row>
    <row r="501" spans="1:61" x14ac:dyDescent="0.25">
      <c r="A501">
        <v>137</v>
      </c>
      <c r="B501">
        <v>398.61</v>
      </c>
      <c r="C501">
        <f t="shared" si="315"/>
        <v>3.9861000000000003E-4</v>
      </c>
      <c r="D501">
        <f t="shared" si="316"/>
        <v>-3.3994518102759161</v>
      </c>
      <c r="E501">
        <f t="shared" si="359"/>
        <v>1.8700000000000075E-6</v>
      </c>
      <c r="I501" s="3">
        <v>5.7789999999999999</v>
      </c>
      <c r="J501">
        <f t="shared" si="317"/>
        <v>577900</v>
      </c>
      <c r="K501">
        <f t="shared" si="318"/>
        <v>5.7618526944663833</v>
      </c>
      <c r="L501">
        <f t="shared" si="319"/>
        <v>-7.3000000000000398E-2</v>
      </c>
      <c r="M501">
        <f t="shared" si="320"/>
        <v>2.7905775166932396</v>
      </c>
      <c r="N501">
        <f t="shared" si="321"/>
        <v>7.465315751906032E-2</v>
      </c>
      <c r="O501">
        <f t="shared" si="322"/>
        <v>-1.0806730000000044</v>
      </c>
      <c r="P501">
        <f t="shared" si="323"/>
        <v>1544.3878558452091</v>
      </c>
      <c r="R501" s="4">
        <v>5.6769999999999996</v>
      </c>
      <c r="S501">
        <f t="shared" si="324"/>
        <v>567700</v>
      </c>
      <c r="T501">
        <f t="shared" si="325"/>
        <v>5.7541188942254129</v>
      </c>
      <c r="U501">
        <f t="shared" si="326"/>
        <v>-6.0000000000000497E-2</v>
      </c>
      <c r="V501">
        <f t="shared" si="327"/>
        <v>2.4105800938695516</v>
      </c>
      <c r="W501">
        <f t="shared" si="328"/>
        <v>7.465315751906032E-2</v>
      </c>
      <c r="X501">
        <f t="shared" si="329"/>
        <v>-1.0615990000000042</v>
      </c>
      <c r="Y501">
        <f t="shared" si="330"/>
        <v>1517.1292364826529</v>
      </c>
      <c r="AA501" s="5">
        <v>5.4530000000000003</v>
      </c>
      <c r="AB501">
        <f t="shared" si="331"/>
        <v>545300</v>
      </c>
      <c r="AC501">
        <f t="shared" si="332"/>
        <v>5.7366354976868212</v>
      </c>
      <c r="AD501">
        <f t="shared" si="333"/>
        <v>-3.0999999999999694E-2</v>
      </c>
      <c r="AE501">
        <f t="shared" si="334"/>
        <v>1.372989673233906</v>
      </c>
      <c r="AF501">
        <f t="shared" si="335"/>
        <v>7.465315751906032E-2</v>
      </c>
      <c r="AG501">
        <f t="shared" si="336"/>
        <v>-1.019711000000004</v>
      </c>
      <c r="AH501">
        <f t="shared" si="337"/>
        <v>1457.2671704315494</v>
      </c>
      <c r="AJ501" s="6">
        <v>5.1580000000000004</v>
      </c>
      <c r="AK501">
        <f t="shared" si="338"/>
        <v>515800.00000000006</v>
      </c>
      <c r="AL501">
        <f t="shared" si="339"/>
        <v>5.7124813378019184</v>
      </c>
      <c r="AM501">
        <f t="shared" si="340"/>
        <v>-3.6999999999999922E-2</v>
      </c>
      <c r="AN501">
        <f t="shared" si="341"/>
        <v>1.4946198458299236</v>
      </c>
      <c r="AO501">
        <f t="shared" si="342"/>
        <v>7.465315751906032E-2</v>
      </c>
      <c r="AP501">
        <f t="shared" si="343"/>
        <v>-0.96454600000000401</v>
      </c>
      <c r="AQ501">
        <f t="shared" si="344"/>
        <v>1378.4309673731768</v>
      </c>
      <c r="AS501" s="7">
        <v>5.2119999999999997</v>
      </c>
      <c r="AT501">
        <f t="shared" si="345"/>
        <v>521200</v>
      </c>
      <c r="AU501">
        <f t="shared" si="346"/>
        <v>5.7170044070405472</v>
      </c>
      <c r="AV501">
        <f t="shared" si="347"/>
        <v>-3.3000000000000362E-2</v>
      </c>
      <c r="AW501">
        <f t="shared" si="348"/>
        <v>1.3519125340582054</v>
      </c>
      <c r="AX501">
        <f t="shared" si="349"/>
        <v>7.465315751906032E-2</v>
      </c>
      <c r="AY501">
        <f t="shared" si="350"/>
        <v>-0.97464400000000395</v>
      </c>
      <c r="AZ501">
        <f t="shared" si="351"/>
        <v>1392.8620011533533</v>
      </c>
      <c r="BB501" s="8">
        <v>3.113</v>
      </c>
      <c r="BC501">
        <f t="shared" si="352"/>
        <v>311300</v>
      </c>
      <c r="BD501">
        <f t="shared" si="353"/>
        <v>5.4931791206825151</v>
      </c>
      <c r="BE501">
        <f t="shared" si="354"/>
        <v>-0.12300000000000022</v>
      </c>
      <c r="BF501">
        <f t="shared" si="355"/>
        <v>8.7026789168712604</v>
      </c>
      <c r="BG501">
        <f t="shared" si="356"/>
        <v>7.465315751906032E-2</v>
      </c>
      <c r="BH501">
        <f t="shared" si="357"/>
        <v>-0.58213100000000229</v>
      </c>
      <c r="BI501">
        <f t="shared" si="358"/>
        <v>831.9223732905582</v>
      </c>
    </row>
    <row r="502" spans="1:61" x14ac:dyDescent="0.25">
      <c r="A502">
        <v>138</v>
      </c>
      <c r="B502">
        <v>400.43</v>
      </c>
      <c r="C502">
        <f t="shared" si="315"/>
        <v>4.0043000000000001E-4</v>
      </c>
      <c r="D502">
        <f t="shared" si="316"/>
        <v>-3.3974733928650758</v>
      </c>
      <c r="E502">
        <f t="shared" si="359"/>
        <v>1.8199999999999792E-6</v>
      </c>
      <c r="I502" s="3">
        <v>5.7060000000000004</v>
      </c>
      <c r="J502">
        <f t="shared" si="317"/>
        <v>570600</v>
      </c>
      <c r="K502">
        <f t="shared" si="318"/>
        <v>5.7563317673210577</v>
      </c>
      <c r="L502">
        <f t="shared" si="319"/>
        <v>-7.299999999999951E-2</v>
      </c>
      <c r="M502">
        <f t="shared" si="320"/>
        <v>2.9664833258161853</v>
      </c>
      <c r="N502">
        <f t="shared" si="321"/>
        <v>7.5052834897004539E-2</v>
      </c>
      <c r="O502">
        <f t="shared" si="322"/>
        <v>-1.0384919999999882</v>
      </c>
      <c r="P502">
        <f t="shared" si="323"/>
        <v>1531.8416309517108</v>
      </c>
      <c r="R502" s="4">
        <v>5.6150000000000002</v>
      </c>
      <c r="S502">
        <f t="shared" si="324"/>
        <v>561500</v>
      </c>
      <c r="T502">
        <f t="shared" si="325"/>
        <v>5.7493497605974762</v>
      </c>
      <c r="U502">
        <f t="shared" si="326"/>
        <v>-6.1999999999999389E-2</v>
      </c>
      <c r="V502">
        <f t="shared" si="327"/>
        <v>2.5701564798454193</v>
      </c>
      <c r="W502">
        <f t="shared" si="328"/>
        <v>7.5052834897004539E-2</v>
      </c>
      <c r="X502">
        <f t="shared" si="329"/>
        <v>-1.0219299999999882</v>
      </c>
      <c r="Y502">
        <f t="shared" si="330"/>
        <v>1507.4116294766661</v>
      </c>
      <c r="AA502" s="5">
        <v>5.4189999999999996</v>
      </c>
      <c r="AB502">
        <f t="shared" si="331"/>
        <v>541900</v>
      </c>
      <c r="AC502">
        <f t="shared" si="332"/>
        <v>5.7339191510123912</v>
      </c>
      <c r="AD502">
        <f t="shared" si="333"/>
        <v>-3.4000000000000696E-2</v>
      </c>
      <c r="AE502">
        <f t="shared" si="334"/>
        <v>1.5360732134754678</v>
      </c>
      <c r="AF502">
        <f t="shared" si="335"/>
        <v>7.5052834897004539E-2</v>
      </c>
      <c r="AG502">
        <f t="shared" si="336"/>
        <v>-0.98625799999998875</v>
      </c>
      <c r="AH502">
        <f t="shared" si="337"/>
        <v>1454.7931647611849</v>
      </c>
      <c r="AJ502" s="6">
        <v>5.1230000000000002</v>
      </c>
      <c r="AK502">
        <f t="shared" si="338"/>
        <v>512300</v>
      </c>
      <c r="AL502">
        <f t="shared" si="339"/>
        <v>5.7095243558763409</v>
      </c>
      <c r="AM502">
        <f t="shared" si="340"/>
        <v>-3.5000000000000142E-2</v>
      </c>
      <c r="AN502">
        <f t="shared" si="341"/>
        <v>1.4929393831733704</v>
      </c>
      <c r="AO502">
        <f t="shared" si="342"/>
        <v>7.5052834897004539E-2</v>
      </c>
      <c r="AP502">
        <f t="shared" si="343"/>
        <v>-0.93238599999998939</v>
      </c>
      <c r="AQ502">
        <f t="shared" si="344"/>
        <v>1375.3285445786214</v>
      </c>
      <c r="AS502" s="7">
        <v>5.18</v>
      </c>
      <c r="AT502">
        <f t="shared" si="345"/>
        <v>518000</v>
      </c>
      <c r="AU502">
        <f t="shared" si="346"/>
        <v>5.7143297597452332</v>
      </c>
      <c r="AV502">
        <f t="shared" si="347"/>
        <v>-3.2000000000000028E-2</v>
      </c>
      <c r="AW502">
        <f t="shared" si="348"/>
        <v>1.0411947764784095</v>
      </c>
      <c r="AX502">
        <f t="shared" si="349"/>
        <v>7.5052834897004539E-2</v>
      </c>
      <c r="AY502">
        <f t="shared" si="350"/>
        <v>-0.94275999999998927</v>
      </c>
      <c r="AZ502">
        <f t="shared" si="351"/>
        <v>1390.6308531948582</v>
      </c>
      <c r="BB502" s="8">
        <v>2.992</v>
      </c>
      <c r="BC502">
        <f t="shared" si="352"/>
        <v>299200</v>
      </c>
      <c r="BD502">
        <f t="shared" si="353"/>
        <v>5.4759615891924236</v>
      </c>
      <c r="BE502">
        <f t="shared" si="354"/>
        <v>-0.121</v>
      </c>
      <c r="BF502">
        <f t="shared" si="355"/>
        <v>9.5680818007747082</v>
      </c>
      <c r="BG502">
        <f t="shared" si="356"/>
        <v>7.5052834897004539E-2</v>
      </c>
      <c r="BH502">
        <f t="shared" si="357"/>
        <v>-0.54454399999999381</v>
      </c>
      <c r="BI502">
        <f t="shared" si="358"/>
        <v>803.23697157509957</v>
      </c>
    </row>
    <row r="503" spans="1:61" x14ac:dyDescent="0.25">
      <c r="A503">
        <v>139</v>
      </c>
      <c r="B503">
        <v>402.22</v>
      </c>
      <c r="C503">
        <f t="shared" si="315"/>
        <v>4.0222000000000001E-4</v>
      </c>
      <c r="D503">
        <f t="shared" si="316"/>
        <v>-3.3955363383298147</v>
      </c>
      <c r="E503">
        <f t="shared" si="359"/>
        <v>1.7899999999999947E-6</v>
      </c>
      <c r="I503" s="3">
        <v>5.6310000000000002</v>
      </c>
      <c r="J503">
        <f t="shared" si="317"/>
        <v>563100</v>
      </c>
      <c r="K503">
        <f t="shared" si="318"/>
        <v>5.7505855273410091</v>
      </c>
      <c r="L503">
        <f t="shared" si="319"/>
        <v>-7.5000000000000178E-2</v>
      </c>
      <c r="M503">
        <f t="shared" si="320"/>
        <v>3.1062487353756687</v>
      </c>
      <c r="N503">
        <f t="shared" si="321"/>
        <v>7.5442077907512339E-2</v>
      </c>
      <c r="O503">
        <f t="shared" si="322"/>
        <v>-1.0079489999999971</v>
      </c>
      <c r="P503">
        <f t="shared" si="323"/>
        <v>1518.4646387943453</v>
      </c>
      <c r="R503" s="4">
        <v>5.5510000000000002</v>
      </c>
      <c r="S503">
        <f t="shared" si="324"/>
        <v>555100</v>
      </c>
      <c r="T503">
        <f t="shared" si="325"/>
        <v>5.744371227331861</v>
      </c>
      <c r="U503">
        <f t="shared" si="326"/>
        <v>-6.4000000000000057E-2</v>
      </c>
      <c r="V503">
        <f t="shared" si="327"/>
        <v>2.475432958840742</v>
      </c>
      <c r="W503">
        <f t="shared" si="328"/>
        <v>7.5442077907512339E-2</v>
      </c>
      <c r="X503">
        <f t="shared" si="329"/>
        <v>-0.9936289999999971</v>
      </c>
      <c r="Y503">
        <f t="shared" si="330"/>
        <v>1496.8917083905899</v>
      </c>
      <c r="AA503" s="5">
        <v>5.3819999999999997</v>
      </c>
      <c r="AB503">
        <f t="shared" si="331"/>
        <v>538200</v>
      </c>
      <c r="AC503">
        <f t="shared" si="332"/>
        <v>5.7309436934277356</v>
      </c>
      <c r="AD503">
        <f t="shared" si="333"/>
        <v>-3.6999999999999922E-2</v>
      </c>
      <c r="AE503">
        <f t="shared" si="334"/>
        <v>1.5114453081671706</v>
      </c>
      <c r="AF503">
        <f t="shared" si="335"/>
        <v>7.5442077907512339E-2</v>
      </c>
      <c r="AG503">
        <f t="shared" si="336"/>
        <v>-0.96337799999999718</v>
      </c>
      <c r="AH503">
        <f t="shared" si="337"/>
        <v>1451.3188929126561</v>
      </c>
      <c r="AJ503" s="6">
        <v>5.0890000000000004</v>
      </c>
      <c r="AK503">
        <f t="shared" si="338"/>
        <v>508900.00000000006</v>
      </c>
      <c r="AL503">
        <f t="shared" si="339"/>
        <v>5.7066324508732951</v>
      </c>
      <c r="AM503">
        <f t="shared" si="340"/>
        <v>-3.3999999999999808E-2</v>
      </c>
      <c r="AN503">
        <f t="shared" si="341"/>
        <v>1.4612975546744045</v>
      </c>
      <c r="AO503">
        <f t="shared" si="342"/>
        <v>7.5442077907512339E-2</v>
      </c>
      <c r="AP503">
        <f t="shared" si="343"/>
        <v>-0.91093099999999738</v>
      </c>
      <c r="AQ503">
        <f t="shared" si="344"/>
        <v>1372.3080353089017</v>
      </c>
      <c r="AS503" s="7">
        <v>5.1559999999999997</v>
      </c>
      <c r="AT503">
        <f t="shared" si="345"/>
        <v>515599.99999999994</v>
      </c>
      <c r="AU503">
        <f t="shared" si="346"/>
        <v>5.7123129086813655</v>
      </c>
      <c r="AV503">
        <f t="shared" si="347"/>
        <v>-2.4000000000000021E-2</v>
      </c>
      <c r="AW503">
        <f t="shared" si="348"/>
        <v>1.2614764105494174</v>
      </c>
      <c r="AX503">
        <f t="shared" si="349"/>
        <v>7.5442077907512339E-2</v>
      </c>
      <c r="AY503">
        <f t="shared" si="350"/>
        <v>-0.92292399999999719</v>
      </c>
      <c r="AZ503">
        <f t="shared" si="351"/>
        <v>1390.3753645220465</v>
      </c>
      <c r="BB503" s="8">
        <v>2.867</v>
      </c>
      <c r="BC503">
        <f t="shared" si="352"/>
        <v>286700</v>
      </c>
      <c r="BD503">
        <f t="shared" si="353"/>
        <v>5.4574276929464842</v>
      </c>
      <c r="BE503">
        <f t="shared" si="354"/>
        <v>-0.125</v>
      </c>
      <c r="BF503">
        <f t="shared" si="355"/>
        <v>10.327104766550406</v>
      </c>
      <c r="BG503">
        <f t="shared" si="356"/>
        <v>7.5442077907512339E-2</v>
      </c>
      <c r="BH503">
        <f t="shared" si="357"/>
        <v>-0.51319299999999846</v>
      </c>
      <c r="BI503">
        <f t="shared" si="358"/>
        <v>773.11989334459031</v>
      </c>
    </row>
    <row r="504" spans="1:61" x14ac:dyDescent="0.25">
      <c r="A504">
        <v>140</v>
      </c>
      <c r="B504">
        <v>403.96</v>
      </c>
      <c r="C504">
        <f t="shared" si="315"/>
        <v>4.0395999999999997E-4</v>
      </c>
      <c r="D504">
        <f t="shared" si="316"/>
        <v>-3.393661636471875</v>
      </c>
      <c r="E504">
        <f t="shared" si="359"/>
        <v>1.7399999999999664E-6</v>
      </c>
      <c r="I504" s="3">
        <v>5.556</v>
      </c>
      <c r="J504">
        <f t="shared" si="317"/>
        <v>555600</v>
      </c>
      <c r="K504">
        <f t="shared" si="318"/>
        <v>5.7447622370655775</v>
      </c>
      <c r="L504">
        <f t="shared" si="319"/>
        <v>-7.5000000000000178E-2</v>
      </c>
      <c r="M504">
        <f t="shared" si="320"/>
        <v>2.8022422900059087</v>
      </c>
      <c r="N504">
        <f t="shared" si="321"/>
        <v>7.58207702027269E-2</v>
      </c>
      <c r="O504">
        <f t="shared" si="322"/>
        <v>-0.96674399999998128</v>
      </c>
      <c r="P504">
        <f t="shared" si="323"/>
        <v>1504.7213889956527</v>
      </c>
      <c r="R504" s="4">
        <v>5.492</v>
      </c>
      <c r="S504">
        <f t="shared" si="324"/>
        <v>549200</v>
      </c>
      <c r="T504">
        <f t="shared" si="325"/>
        <v>5.7397305285647171</v>
      </c>
      <c r="U504">
        <f t="shared" si="326"/>
        <v>-5.9000000000000163E-2</v>
      </c>
      <c r="V504">
        <f t="shared" si="327"/>
        <v>2.4843313523557713</v>
      </c>
      <c r="W504">
        <f t="shared" si="328"/>
        <v>7.58207702027269E-2</v>
      </c>
      <c r="X504">
        <f t="shared" si="329"/>
        <v>-0.95560799999998158</v>
      </c>
      <c r="Y504">
        <f t="shared" si="330"/>
        <v>1487.3883852347237</v>
      </c>
      <c r="AA504" s="5">
        <v>5.3470000000000004</v>
      </c>
      <c r="AB504">
        <f t="shared" si="331"/>
        <v>534700</v>
      </c>
      <c r="AC504">
        <f t="shared" si="332"/>
        <v>5.7281101841003403</v>
      </c>
      <c r="AD504">
        <f t="shared" si="333"/>
        <v>-3.4999999999999254E-2</v>
      </c>
      <c r="AE504">
        <f t="shared" si="334"/>
        <v>1.6534846656705107</v>
      </c>
      <c r="AF504">
        <f t="shared" si="335"/>
        <v>7.58207702027269E-2</v>
      </c>
      <c r="AG504">
        <f t="shared" si="336"/>
        <v>-0.93037799999998205</v>
      </c>
      <c r="AH504">
        <f t="shared" si="337"/>
        <v>1448.1182985888688</v>
      </c>
      <c r="AJ504" s="6">
        <v>5.0570000000000004</v>
      </c>
      <c r="AK504">
        <f t="shared" si="338"/>
        <v>505700.00000000006</v>
      </c>
      <c r="AL504">
        <f t="shared" si="339"/>
        <v>5.7038929536325442</v>
      </c>
      <c r="AM504">
        <f t="shared" si="340"/>
        <v>-3.2000000000000028E-2</v>
      </c>
      <c r="AN504">
        <f t="shared" si="341"/>
        <v>1.4642153767532082</v>
      </c>
      <c r="AO504">
        <f t="shared" si="342"/>
        <v>7.58207702027269E-2</v>
      </c>
      <c r="AP504">
        <f t="shared" si="343"/>
        <v>-0.8799179999999831</v>
      </c>
      <c r="AQ504">
        <f t="shared" si="344"/>
        <v>1369.5781252971592</v>
      </c>
      <c r="AS504" s="7">
        <v>5.1280000000000001</v>
      </c>
      <c r="AT504">
        <f t="shared" si="345"/>
        <v>512800</v>
      </c>
      <c r="AU504">
        <f t="shared" si="346"/>
        <v>5.7099480165107614</v>
      </c>
      <c r="AV504">
        <f t="shared" si="347"/>
        <v>-2.7999999999999581E-2</v>
      </c>
      <c r="AW504">
        <f t="shared" si="348"/>
        <v>1.5373358536661306</v>
      </c>
      <c r="AX504">
        <f t="shared" si="349"/>
        <v>7.58207702027269E-2</v>
      </c>
      <c r="AY504">
        <f t="shared" si="350"/>
        <v>-0.89227199999998275</v>
      </c>
      <c r="AZ504">
        <f t="shared" si="351"/>
        <v>1388.8069263444397</v>
      </c>
      <c r="BB504" s="8">
        <v>2.742</v>
      </c>
      <c r="BC504">
        <f t="shared" si="352"/>
        <v>274200</v>
      </c>
      <c r="BD504">
        <f t="shared" si="353"/>
        <v>5.4380674504534943</v>
      </c>
      <c r="BE504">
        <f t="shared" si="354"/>
        <v>-0.125</v>
      </c>
      <c r="BF504">
        <f t="shared" si="355"/>
        <v>11.201587618572026</v>
      </c>
      <c r="BG504">
        <f t="shared" si="356"/>
        <v>7.58207702027269E-2</v>
      </c>
      <c r="BH504">
        <f t="shared" si="357"/>
        <v>-0.47710799999999076</v>
      </c>
      <c r="BI504">
        <f t="shared" si="358"/>
        <v>742.61087988230372</v>
      </c>
    </row>
    <row r="505" spans="1:61" x14ac:dyDescent="0.25">
      <c r="A505">
        <v>141</v>
      </c>
      <c r="B505">
        <v>405.66</v>
      </c>
      <c r="C505">
        <f t="shared" si="315"/>
        <v>4.0566000000000002E-4</v>
      </c>
      <c r="D505">
        <f t="shared" si="316"/>
        <v>-3.3918378136802385</v>
      </c>
      <c r="E505">
        <f t="shared" si="359"/>
        <v>1.7000000000000413E-6</v>
      </c>
      <c r="I505" s="3">
        <v>5.4909999999999997</v>
      </c>
      <c r="J505">
        <f t="shared" si="317"/>
        <v>549100</v>
      </c>
      <c r="K505">
        <f t="shared" si="318"/>
        <v>5.7396514437093771</v>
      </c>
      <c r="L505">
        <f t="shared" si="319"/>
        <v>-6.5000000000000391E-2</v>
      </c>
      <c r="M505">
        <f t="shared" si="320"/>
        <v>2.2988117707576037</v>
      </c>
      <c r="N505">
        <f t="shared" si="321"/>
        <v>7.6188798629105228E-2</v>
      </c>
      <c r="O505">
        <f t="shared" si="322"/>
        <v>-0.93347000000002267</v>
      </c>
      <c r="P505">
        <f t="shared" si="323"/>
        <v>1493.375849572463</v>
      </c>
      <c r="R505" s="4">
        <v>5.4349999999999996</v>
      </c>
      <c r="S505">
        <f t="shared" si="324"/>
        <v>543500</v>
      </c>
      <c r="T505">
        <f t="shared" si="325"/>
        <v>5.7351995484223135</v>
      </c>
      <c r="U505">
        <f t="shared" si="326"/>
        <v>-5.7000000000000384E-2</v>
      </c>
      <c r="V505">
        <f t="shared" si="327"/>
        <v>2.5057047074402057</v>
      </c>
      <c r="W505">
        <f t="shared" si="328"/>
        <v>7.6188798629105228E-2</v>
      </c>
      <c r="X505">
        <f t="shared" si="329"/>
        <v>-0.92395000000002248</v>
      </c>
      <c r="Y505">
        <f t="shared" si="330"/>
        <v>1478.1456460437691</v>
      </c>
      <c r="AA505" s="5">
        <v>5.31</v>
      </c>
      <c r="AB505">
        <f t="shared" si="331"/>
        <v>531000</v>
      </c>
      <c r="AC505">
        <f t="shared" si="332"/>
        <v>5.725094521081469</v>
      </c>
      <c r="AD505">
        <f t="shared" si="333"/>
        <v>-3.700000000000081E-2</v>
      </c>
      <c r="AE505">
        <f t="shared" si="334"/>
        <v>2.1434395724512809</v>
      </c>
      <c r="AF505">
        <f t="shared" si="335"/>
        <v>7.6188798629105228E-2</v>
      </c>
      <c r="AG505">
        <f t="shared" si="336"/>
        <v>-0.90270000000002193</v>
      </c>
      <c r="AH505">
        <f t="shared" si="337"/>
        <v>1444.1496560243631</v>
      </c>
      <c r="AJ505" s="6">
        <v>5.0259999999999998</v>
      </c>
      <c r="AK505">
        <f t="shared" si="338"/>
        <v>502600</v>
      </c>
      <c r="AL505">
        <f t="shared" si="339"/>
        <v>5.7012224842565571</v>
      </c>
      <c r="AM505">
        <f t="shared" si="340"/>
        <v>-3.1000000000000583E-2</v>
      </c>
      <c r="AN505">
        <f t="shared" si="341"/>
        <v>1.4748849112771749</v>
      </c>
      <c r="AO505">
        <f t="shared" si="342"/>
        <v>7.6188798629105228E-2</v>
      </c>
      <c r="AP505">
        <f t="shared" si="343"/>
        <v>-0.85442000000002072</v>
      </c>
      <c r="AQ505">
        <f t="shared" si="344"/>
        <v>1366.9107667002729</v>
      </c>
      <c r="AS505" s="7">
        <v>5.0949999999999998</v>
      </c>
      <c r="AT505">
        <f t="shared" si="345"/>
        <v>509500</v>
      </c>
      <c r="AU505">
        <f t="shared" si="346"/>
        <v>5.7071441883424452</v>
      </c>
      <c r="AV505">
        <f t="shared" si="347"/>
        <v>-3.3000000000000362E-2</v>
      </c>
      <c r="AW505">
        <f t="shared" si="348"/>
        <v>1.6981647254292105</v>
      </c>
      <c r="AX505">
        <f t="shared" si="349"/>
        <v>7.6188798629105228E-2</v>
      </c>
      <c r="AY505">
        <f t="shared" si="350"/>
        <v>-0.86615000000002107</v>
      </c>
      <c r="AZ505">
        <f t="shared" si="351"/>
        <v>1385.676553190985</v>
      </c>
      <c r="BB505" s="8">
        <v>2.6160000000000001</v>
      </c>
      <c r="BC505">
        <f t="shared" si="352"/>
        <v>261600</v>
      </c>
      <c r="BD505">
        <f t="shared" si="353"/>
        <v>5.4176377396522293</v>
      </c>
      <c r="BE505">
        <f t="shared" si="354"/>
        <v>-0.12599999999999989</v>
      </c>
      <c r="BF505">
        <f t="shared" si="355"/>
        <v>12.16096087268015</v>
      </c>
      <c r="BG505">
        <f t="shared" si="356"/>
        <v>7.6188798629105228E-2</v>
      </c>
      <c r="BH505">
        <f t="shared" si="357"/>
        <v>-0.44472000000001083</v>
      </c>
      <c r="BI505">
        <f t="shared" si="358"/>
        <v>711.46807912612701</v>
      </c>
    </row>
    <row r="506" spans="1:61" x14ac:dyDescent="0.25">
      <c r="A506">
        <v>142</v>
      </c>
      <c r="B506">
        <v>407.31</v>
      </c>
      <c r="C506">
        <f t="shared" si="315"/>
        <v>4.0731000000000003E-4</v>
      </c>
      <c r="D506">
        <f t="shared" si="316"/>
        <v>-3.3900749272783379</v>
      </c>
      <c r="E506">
        <f t="shared" si="359"/>
        <v>1.650000000000013E-6</v>
      </c>
      <c r="I506" s="3">
        <v>5.44</v>
      </c>
      <c r="J506">
        <f t="shared" si="317"/>
        <v>544000</v>
      </c>
      <c r="K506">
        <f t="shared" si="318"/>
        <v>5.7355988996981795</v>
      </c>
      <c r="L506">
        <f t="shared" si="319"/>
        <v>-5.0999999999999268E-2</v>
      </c>
      <c r="M506">
        <f t="shared" si="320"/>
        <v>2.2935943008538793</v>
      </c>
      <c r="N506">
        <f t="shared" si="321"/>
        <v>7.6546053259075514E-2</v>
      </c>
      <c r="O506">
        <f t="shared" si="322"/>
        <v>-0.89760000000000706</v>
      </c>
      <c r="P506">
        <f t="shared" si="323"/>
        <v>1485.5232937876049</v>
      </c>
      <c r="R506" s="4">
        <v>5.38</v>
      </c>
      <c r="S506">
        <f t="shared" si="324"/>
        <v>538000</v>
      </c>
      <c r="T506">
        <f t="shared" si="325"/>
        <v>5.7307822756663889</v>
      </c>
      <c r="U506">
        <f t="shared" si="326"/>
        <v>-5.4999999999999716E-2</v>
      </c>
      <c r="V506">
        <f t="shared" si="327"/>
        <v>2.7952339468456455</v>
      </c>
      <c r="W506">
        <f t="shared" si="328"/>
        <v>7.6546053259075514E-2</v>
      </c>
      <c r="X506">
        <f t="shared" si="329"/>
        <v>-0.88770000000000704</v>
      </c>
      <c r="Y506">
        <f t="shared" si="330"/>
        <v>1469.1388456943594</v>
      </c>
      <c r="AA506" s="5">
        <v>5.2640000000000002</v>
      </c>
      <c r="AB506">
        <f t="shared" si="331"/>
        <v>526400</v>
      </c>
      <c r="AC506">
        <f t="shared" si="332"/>
        <v>5.721315880605899</v>
      </c>
      <c r="AD506">
        <f t="shared" si="333"/>
        <v>-4.5999999999999375E-2</v>
      </c>
      <c r="AE506">
        <f t="shared" si="334"/>
        <v>2.1277192744185447</v>
      </c>
      <c r="AF506">
        <f t="shared" si="335"/>
        <v>7.6546053259075514E-2</v>
      </c>
      <c r="AG506">
        <f t="shared" si="336"/>
        <v>-0.86856000000000688</v>
      </c>
      <c r="AH506">
        <f t="shared" si="337"/>
        <v>1437.4622460474177</v>
      </c>
      <c r="AJ506" s="6">
        <v>4.9960000000000004</v>
      </c>
      <c r="AK506">
        <f t="shared" si="338"/>
        <v>499600.00000000006</v>
      </c>
      <c r="AL506">
        <f t="shared" si="339"/>
        <v>5.6986224297020982</v>
      </c>
      <c r="AM506">
        <f t="shared" si="340"/>
        <v>-2.9999999999999361E-2</v>
      </c>
      <c r="AN506">
        <f t="shared" si="341"/>
        <v>1.7309901493298463</v>
      </c>
      <c r="AO506">
        <f t="shared" si="342"/>
        <v>7.6546053259075514E-2</v>
      </c>
      <c r="AP506">
        <f t="shared" si="343"/>
        <v>-0.82434000000000662</v>
      </c>
      <c r="AQ506">
        <f t="shared" si="344"/>
        <v>1364.2783778975872</v>
      </c>
      <c r="AS506" s="7">
        <v>5.0599999999999996</v>
      </c>
      <c r="AT506">
        <f t="shared" si="345"/>
        <v>505999.99999999994</v>
      </c>
      <c r="AU506">
        <f t="shared" si="346"/>
        <v>5.7041505168397988</v>
      </c>
      <c r="AV506">
        <f t="shared" si="347"/>
        <v>-3.5000000000000142E-2</v>
      </c>
      <c r="AW506">
        <f t="shared" si="348"/>
        <v>1.5073617196363054</v>
      </c>
      <c r="AX506">
        <f t="shared" si="349"/>
        <v>7.6546053259075514E-2</v>
      </c>
      <c r="AY506">
        <f t="shared" si="350"/>
        <v>-0.83490000000000653</v>
      </c>
      <c r="AZ506">
        <f t="shared" si="351"/>
        <v>1381.7551225303823</v>
      </c>
      <c r="BB506" s="8">
        <v>2.4900000000000002</v>
      </c>
      <c r="BC506">
        <f t="shared" si="352"/>
        <v>249000.00000000003</v>
      </c>
      <c r="BD506">
        <f t="shared" si="353"/>
        <v>5.3961993470957363</v>
      </c>
      <c r="BE506">
        <f t="shared" si="354"/>
        <v>-0.12599999999999989</v>
      </c>
      <c r="BF506">
        <f t="shared" si="355"/>
        <v>13.270238031337207</v>
      </c>
      <c r="BG506">
        <f t="shared" si="356"/>
        <v>7.6546053259075514E-2</v>
      </c>
      <c r="BH506">
        <f t="shared" si="357"/>
        <v>-0.41085000000000327</v>
      </c>
      <c r="BI506">
        <f t="shared" si="358"/>
        <v>679.95459586969423</v>
      </c>
    </row>
    <row r="507" spans="1:61" x14ac:dyDescent="0.25">
      <c r="A507">
        <v>143</v>
      </c>
      <c r="B507">
        <v>408.92</v>
      </c>
      <c r="C507">
        <f t="shared" si="315"/>
        <v>4.0892000000000001E-4</v>
      </c>
      <c r="D507">
        <f t="shared" si="316"/>
        <v>-3.3883616478774954</v>
      </c>
      <c r="E507">
        <f t="shared" si="359"/>
        <v>1.6099999999999795E-6</v>
      </c>
      <c r="I507" s="3">
        <v>5.391</v>
      </c>
      <c r="J507">
        <f t="shared" si="317"/>
        <v>539100</v>
      </c>
      <c r="K507">
        <f t="shared" si="318"/>
        <v>5.7316693318286367</v>
      </c>
      <c r="L507">
        <f t="shared" si="319"/>
        <v>-4.9000000000000377E-2</v>
      </c>
      <c r="M507">
        <f t="shared" si="320"/>
        <v>2.4804719882757893</v>
      </c>
      <c r="N507">
        <f t="shared" si="321"/>
        <v>7.6892427421755519E-2</v>
      </c>
      <c r="O507">
        <f t="shared" si="322"/>
        <v>-0.86795099999998893</v>
      </c>
      <c r="P507">
        <f t="shared" si="323"/>
        <v>1477.9616925903051</v>
      </c>
      <c r="R507" s="4">
        <v>5.3209999999999997</v>
      </c>
      <c r="S507">
        <f t="shared" si="324"/>
        <v>532100</v>
      </c>
      <c r="T507">
        <f t="shared" si="325"/>
        <v>5.7259932589247224</v>
      </c>
      <c r="U507">
        <f t="shared" si="326"/>
        <v>-5.9000000000000163E-2</v>
      </c>
      <c r="V507">
        <f t="shared" si="327"/>
        <v>2.8601155923798998</v>
      </c>
      <c r="W507">
        <f t="shared" si="328"/>
        <v>7.6892427421755519E-2</v>
      </c>
      <c r="X507">
        <f t="shared" si="329"/>
        <v>-0.85668099999998915</v>
      </c>
      <c r="Y507">
        <f t="shared" si="330"/>
        <v>1458.7709453298114</v>
      </c>
      <c r="AA507" s="5">
        <v>5.22</v>
      </c>
      <c r="AB507">
        <f t="shared" si="331"/>
        <v>522000</v>
      </c>
      <c r="AC507">
        <f t="shared" si="332"/>
        <v>5.7176705030022621</v>
      </c>
      <c r="AD507">
        <f t="shared" si="333"/>
        <v>-4.4000000000000483E-2</v>
      </c>
      <c r="AE507">
        <f t="shared" si="334"/>
        <v>2.5116486417592503</v>
      </c>
      <c r="AF507">
        <f t="shared" si="335"/>
        <v>7.6892427421755519E-2</v>
      </c>
      <c r="AG507">
        <f t="shared" si="336"/>
        <v>-0.84041999999998929</v>
      </c>
      <c r="AH507">
        <f t="shared" si="337"/>
        <v>1431.081438568242</v>
      </c>
      <c r="AJ507" s="6">
        <v>4.9619999999999997</v>
      </c>
      <c r="AK507">
        <f t="shared" si="338"/>
        <v>496200</v>
      </c>
      <c r="AL507">
        <f t="shared" si="339"/>
        <v>5.69565675993619</v>
      </c>
      <c r="AM507">
        <f t="shared" si="340"/>
        <v>-3.4000000000000696E-2</v>
      </c>
      <c r="AN507">
        <f t="shared" si="341"/>
        <v>1.7942601523331922</v>
      </c>
      <c r="AO507">
        <f t="shared" si="342"/>
        <v>7.6892427421755519E-2</v>
      </c>
      <c r="AP507">
        <f t="shared" si="343"/>
        <v>-0.79888199999998988</v>
      </c>
      <c r="AQ507">
        <f t="shared" si="344"/>
        <v>1360.3498272367083</v>
      </c>
      <c r="AS507" s="7">
        <v>5.03</v>
      </c>
      <c r="AT507">
        <f t="shared" si="345"/>
        <v>503000</v>
      </c>
      <c r="AU507">
        <f t="shared" si="346"/>
        <v>5.7015679850559273</v>
      </c>
      <c r="AV507">
        <f t="shared" si="347"/>
        <v>-2.9999999999999361E-2</v>
      </c>
      <c r="AW507">
        <f t="shared" si="348"/>
        <v>1.3523879707893598</v>
      </c>
      <c r="AX507">
        <f t="shared" si="349"/>
        <v>7.6892427421755519E-2</v>
      </c>
      <c r="AY507">
        <f t="shared" si="350"/>
        <v>-0.80982999999998972</v>
      </c>
      <c r="AZ507">
        <f t="shared" si="351"/>
        <v>1378.9922674326162</v>
      </c>
      <c r="BB507" s="8">
        <v>2.363</v>
      </c>
      <c r="BC507">
        <f t="shared" si="352"/>
        <v>236300</v>
      </c>
      <c r="BD507">
        <f t="shared" si="353"/>
        <v>5.3734637216323691</v>
      </c>
      <c r="BE507">
        <f t="shared" si="354"/>
        <v>-0.12700000000000022</v>
      </c>
      <c r="BF507">
        <f t="shared" si="355"/>
        <v>14.532967553460484</v>
      </c>
      <c r="BG507">
        <f t="shared" si="356"/>
        <v>7.6892427421755519E-2</v>
      </c>
      <c r="BH507">
        <f t="shared" si="357"/>
        <v>-0.38044299999999515</v>
      </c>
      <c r="BI507">
        <f t="shared" si="358"/>
        <v>647.82479680780773</v>
      </c>
    </row>
    <row r="508" spans="1:61" x14ac:dyDescent="0.25">
      <c r="A508">
        <v>144</v>
      </c>
      <c r="B508">
        <v>410.49</v>
      </c>
      <c r="C508">
        <f t="shared" si="315"/>
        <v>4.1049000000000001E-4</v>
      </c>
      <c r="D508">
        <f t="shared" si="316"/>
        <v>-3.3866974183197369</v>
      </c>
      <c r="E508">
        <f t="shared" si="359"/>
        <v>1.5700000000000002E-6</v>
      </c>
      <c r="I508" s="3">
        <v>5.34</v>
      </c>
      <c r="J508">
        <f t="shared" si="317"/>
        <v>534000</v>
      </c>
      <c r="K508">
        <f t="shared" si="318"/>
        <v>5.7275412570285562</v>
      </c>
      <c r="L508">
        <f t="shared" si="319"/>
        <v>-5.1000000000000156E-2</v>
      </c>
      <c r="M508">
        <f t="shared" si="320"/>
        <v>2.4778458929027081</v>
      </c>
      <c r="N508">
        <f t="shared" si="321"/>
        <v>7.7227817732725801E-2</v>
      </c>
      <c r="O508">
        <f t="shared" si="322"/>
        <v>-0.83838000000000013</v>
      </c>
      <c r="P508">
        <f t="shared" si="323"/>
        <v>1469.6006400625565</v>
      </c>
      <c r="R508" s="4">
        <v>5.2629999999999999</v>
      </c>
      <c r="S508">
        <f t="shared" si="324"/>
        <v>526300</v>
      </c>
      <c r="T508">
        <f t="shared" si="325"/>
        <v>5.7212333700172779</v>
      </c>
      <c r="U508">
        <f t="shared" si="326"/>
        <v>-5.7999999999999829E-2</v>
      </c>
      <c r="V508">
        <f t="shared" si="327"/>
        <v>2.7721532212700439</v>
      </c>
      <c r="W508">
        <f t="shared" si="328"/>
        <v>7.7227817732725801E-2</v>
      </c>
      <c r="X508">
        <f t="shared" si="329"/>
        <v>-0.82629100000000011</v>
      </c>
      <c r="Y508">
        <f t="shared" si="330"/>
        <v>1448.4097694099692</v>
      </c>
      <c r="AA508" s="5">
        <v>5.17</v>
      </c>
      <c r="AB508">
        <f t="shared" si="331"/>
        <v>517000</v>
      </c>
      <c r="AC508">
        <f t="shared" si="332"/>
        <v>5.7134905430939424</v>
      </c>
      <c r="AD508">
        <f t="shared" si="333"/>
        <v>-4.9999999999999822E-2</v>
      </c>
      <c r="AE508">
        <f t="shared" si="334"/>
        <v>2.8222825124658213</v>
      </c>
      <c r="AF508">
        <f t="shared" si="335"/>
        <v>7.7227817732725801E-2</v>
      </c>
      <c r="AG508">
        <f t="shared" si="336"/>
        <v>-0.81169000000000013</v>
      </c>
      <c r="AH508">
        <f t="shared" si="337"/>
        <v>1422.8156009594416</v>
      </c>
      <c r="AJ508" s="6">
        <v>4.9279999999999999</v>
      </c>
      <c r="AK508">
        <f t="shared" si="338"/>
        <v>492800</v>
      </c>
      <c r="AL508">
        <f t="shared" si="339"/>
        <v>5.6926706991563689</v>
      </c>
      <c r="AM508">
        <f t="shared" si="340"/>
        <v>-3.3999999999999808E-2</v>
      </c>
      <c r="AN508">
        <f t="shared" si="341"/>
        <v>1.6413269457648576</v>
      </c>
      <c r="AO508">
        <f t="shared" si="342"/>
        <v>7.7227817732725801E-2</v>
      </c>
      <c r="AP508">
        <f t="shared" si="343"/>
        <v>-0.77369600000000016</v>
      </c>
      <c r="AQ508">
        <f t="shared" si="344"/>
        <v>1356.2157217655954</v>
      </c>
      <c r="AS508" s="7">
        <v>5.0039999999999996</v>
      </c>
      <c r="AT508">
        <f t="shared" si="345"/>
        <v>500399.99999999994</v>
      </c>
      <c r="AU508">
        <f t="shared" si="346"/>
        <v>5.6993173010213827</v>
      </c>
      <c r="AV508">
        <f t="shared" si="347"/>
        <v>-2.6000000000000689E-2</v>
      </c>
      <c r="AW508">
        <f t="shared" si="348"/>
        <v>1.4002514130970054</v>
      </c>
      <c r="AX508">
        <f t="shared" si="349"/>
        <v>7.7227817732725801E-2</v>
      </c>
      <c r="AY508">
        <f t="shared" si="350"/>
        <v>-0.78562799999999999</v>
      </c>
      <c r="AZ508">
        <f t="shared" si="351"/>
        <v>1377.1313863058112</v>
      </c>
      <c r="BB508" s="8">
        <v>2.2349999999999999</v>
      </c>
      <c r="BC508">
        <f t="shared" si="352"/>
        <v>223500</v>
      </c>
      <c r="BD508">
        <f t="shared" si="353"/>
        <v>5.3492775274679554</v>
      </c>
      <c r="BE508">
        <f t="shared" si="354"/>
        <v>-0.12800000000000011</v>
      </c>
      <c r="BF508">
        <f t="shared" si="355"/>
        <v>15.342605175091593</v>
      </c>
      <c r="BG508">
        <f t="shared" si="356"/>
        <v>7.7227817732725801E-2</v>
      </c>
      <c r="BH508">
        <f t="shared" si="357"/>
        <v>-0.35089500000000007</v>
      </c>
      <c r="BI508">
        <f t="shared" si="358"/>
        <v>615.08566114977793</v>
      </c>
    </row>
    <row r="509" spans="1:61" x14ac:dyDescent="0.25">
      <c r="A509">
        <v>145</v>
      </c>
      <c r="B509">
        <v>412.02</v>
      </c>
      <c r="C509">
        <f t="shared" si="315"/>
        <v>4.1201999999999998E-4</v>
      </c>
      <c r="D509">
        <f t="shared" si="316"/>
        <v>-3.3850817022221511</v>
      </c>
      <c r="E509">
        <f t="shared" si="359"/>
        <v>1.5299999999999667E-6</v>
      </c>
      <c r="I509" s="3">
        <v>5.2910000000000004</v>
      </c>
      <c r="J509">
        <f t="shared" si="317"/>
        <v>529100</v>
      </c>
      <c r="K509">
        <f t="shared" si="318"/>
        <v>5.7235377615320564</v>
      </c>
      <c r="L509">
        <f t="shared" si="319"/>
        <v>-4.8999999999999488E-2</v>
      </c>
      <c r="M509">
        <f t="shared" si="320"/>
        <v>2.1164327945997323</v>
      </c>
      <c r="N509">
        <f t="shared" si="321"/>
        <v>7.75521241228527E-2</v>
      </c>
      <c r="O509">
        <f t="shared" si="322"/>
        <v>-0.80952299999998234</v>
      </c>
      <c r="P509">
        <f t="shared" si="323"/>
        <v>1461.5428512753861</v>
      </c>
      <c r="R509" s="4">
        <v>5.2089999999999996</v>
      </c>
      <c r="S509">
        <f t="shared" si="324"/>
        <v>520899.99999999994</v>
      </c>
      <c r="T509">
        <f t="shared" si="325"/>
        <v>5.7167543574326976</v>
      </c>
      <c r="U509">
        <f t="shared" si="326"/>
        <v>-5.400000000000027E-2</v>
      </c>
      <c r="V509">
        <f t="shared" si="327"/>
        <v>3.1769054773204575</v>
      </c>
      <c r="W509">
        <f t="shared" si="328"/>
        <v>7.75521241228527E-2</v>
      </c>
      <c r="X509">
        <f t="shared" si="329"/>
        <v>-0.79697699999998262</v>
      </c>
      <c r="Y509">
        <f t="shared" si="330"/>
        <v>1438.8918375153064</v>
      </c>
      <c r="AA509" s="5">
        <v>5.1159999999999997</v>
      </c>
      <c r="AB509">
        <f t="shared" si="331"/>
        <v>511599.99999999994</v>
      </c>
      <c r="AC509">
        <f t="shared" si="332"/>
        <v>5.7089305358066165</v>
      </c>
      <c r="AD509">
        <f t="shared" si="333"/>
        <v>-5.400000000000027E-2</v>
      </c>
      <c r="AE509">
        <f t="shared" si="334"/>
        <v>2.1341754552503027</v>
      </c>
      <c r="AF509">
        <f t="shared" si="335"/>
        <v>7.75521241228527E-2</v>
      </c>
      <c r="AG509">
        <f t="shared" si="336"/>
        <v>-0.7827479999999829</v>
      </c>
      <c r="AH509">
        <f t="shared" si="337"/>
        <v>1413.2022731288746</v>
      </c>
      <c r="AJ509" s="6">
        <v>4.8979999999999997</v>
      </c>
      <c r="AK509">
        <f t="shared" si="338"/>
        <v>489799.99999999994</v>
      </c>
      <c r="AL509">
        <f t="shared" si="339"/>
        <v>5.6900187807886953</v>
      </c>
      <c r="AM509">
        <f t="shared" si="340"/>
        <v>-3.0000000000000249E-2</v>
      </c>
      <c r="AN509">
        <f t="shared" si="341"/>
        <v>1.541630092576509</v>
      </c>
      <c r="AO509">
        <f t="shared" si="342"/>
        <v>7.75521241228527E-2</v>
      </c>
      <c r="AP509">
        <f t="shared" si="343"/>
        <v>-0.74939399999998357</v>
      </c>
      <c r="AQ509">
        <f t="shared" si="344"/>
        <v>1352.9837243520772</v>
      </c>
      <c r="AS509" s="7">
        <v>4.9779999999999998</v>
      </c>
      <c r="AT509">
        <f t="shared" si="345"/>
        <v>497800</v>
      </c>
      <c r="AU509">
        <f t="shared" si="346"/>
        <v>5.6970548922725746</v>
      </c>
      <c r="AV509">
        <f t="shared" si="347"/>
        <v>-2.5999999999999801E-2</v>
      </c>
      <c r="AW509">
        <f t="shared" si="348"/>
        <v>1.4041495429382829</v>
      </c>
      <c r="AX509">
        <f t="shared" si="349"/>
        <v>7.75521241228527E-2</v>
      </c>
      <c r="AY509">
        <f t="shared" si="350"/>
        <v>-0.76163399999998338</v>
      </c>
      <c r="AZ509">
        <f t="shared" si="351"/>
        <v>1375.0822743619112</v>
      </c>
      <c r="BB509" s="8">
        <v>2.1110000000000002</v>
      </c>
      <c r="BC509">
        <f t="shared" si="352"/>
        <v>211100.00000000003</v>
      </c>
      <c r="BD509">
        <f t="shared" si="353"/>
        <v>5.3244882333076564</v>
      </c>
      <c r="BE509">
        <f t="shared" si="354"/>
        <v>-0.12399999999999967</v>
      </c>
      <c r="BF509">
        <f t="shared" si="355"/>
        <v>16.462170357430665</v>
      </c>
      <c r="BG509">
        <f t="shared" si="356"/>
        <v>7.75521241228527E-2</v>
      </c>
      <c r="BH509">
        <f t="shared" si="357"/>
        <v>-0.32298299999999303</v>
      </c>
      <c r="BI509">
        <f t="shared" si="358"/>
        <v>583.12548838449072</v>
      </c>
    </row>
    <row r="510" spans="1:61" x14ac:dyDescent="0.25">
      <c r="A510">
        <v>146</v>
      </c>
      <c r="B510">
        <v>413.5</v>
      </c>
      <c r="C510">
        <f t="shared" si="315"/>
        <v>4.1350000000000002E-4</v>
      </c>
      <c r="D510">
        <f t="shared" si="316"/>
        <v>-3.3835244861114346</v>
      </c>
      <c r="E510">
        <f t="shared" si="359"/>
        <v>1.4800000000000468E-6</v>
      </c>
      <c r="I510" s="3">
        <v>5.2510000000000003</v>
      </c>
      <c r="J510">
        <f t="shared" si="317"/>
        <v>525100</v>
      </c>
      <c r="K510">
        <f t="shared" si="318"/>
        <v>5.720242018287057</v>
      </c>
      <c r="L510">
        <f t="shared" si="319"/>
        <v>-4.0000000000000036E-2</v>
      </c>
      <c r="M510">
        <f t="shared" si="320"/>
        <v>1.7583396906219599</v>
      </c>
      <c r="N510">
        <f t="shared" si="321"/>
        <v>7.7865249866155326E-2</v>
      </c>
      <c r="O510">
        <f t="shared" si="322"/>
        <v>-0.7771480000000246</v>
      </c>
      <c r="P510">
        <f t="shared" si="323"/>
        <v>1455.703834250374</v>
      </c>
      <c r="R510" s="4">
        <v>5.15</v>
      </c>
      <c r="S510">
        <f t="shared" si="324"/>
        <v>515000.00000000006</v>
      </c>
      <c r="T510">
        <f t="shared" si="325"/>
        <v>5.7118072290411908</v>
      </c>
      <c r="U510">
        <f t="shared" si="326"/>
        <v>-5.8999999999999275E-2</v>
      </c>
      <c r="V510">
        <f t="shared" si="327"/>
        <v>3.4840149019743949</v>
      </c>
      <c r="W510">
        <f t="shared" si="328"/>
        <v>7.7865249866155326E-2</v>
      </c>
      <c r="X510">
        <f t="shared" si="329"/>
        <v>-0.76220000000002419</v>
      </c>
      <c r="Y510">
        <f t="shared" si="330"/>
        <v>1427.7041985125552</v>
      </c>
      <c r="AA510" s="5">
        <v>5.077</v>
      </c>
      <c r="AB510">
        <f t="shared" si="331"/>
        <v>507700</v>
      </c>
      <c r="AC510">
        <f t="shared" si="332"/>
        <v>5.7056071634046051</v>
      </c>
      <c r="AD510">
        <f t="shared" si="333"/>
        <v>-3.8999999999999702E-2</v>
      </c>
      <c r="AE510">
        <f t="shared" si="334"/>
        <v>2.7897243724718623</v>
      </c>
      <c r="AF510">
        <f t="shared" si="335"/>
        <v>7.7865249866155326E-2</v>
      </c>
      <c r="AG510">
        <f t="shared" si="336"/>
        <v>-0.75139600000002382</v>
      </c>
      <c r="AH510">
        <f t="shared" si="337"/>
        <v>1407.4668380287849</v>
      </c>
      <c r="AJ510" s="6">
        <v>4.8710000000000004</v>
      </c>
      <c r="AK510">
        <f t="shared" si="338"/>
        <v>487100.00000000006</v>
      </c>
      <c r="AL510">
        <f t="shared" si="339"/>
        <v>5.6876181295717698</v>
      </c>
      <c r="AM510">
        <f t="shared" si="340"/>
        <v>-2.6999999999999247E-2</v>
      </c>
      <c r="AN510">
        <f t="shared" si="341"/>
        <v>1.6582853556536279</v>
      </c>
      <c r="AO510">
        <f t="shared" si="342"/>
        <v>7.7865249866155326E-2</v>
      </c>
      <c r="AP510">
        <f t="shared" si="343"/>
        <v>-0.72090800000002286</v>
      </c>
      <c r="AQ510">
        <f t="shared" si="344"/>
        <v>1350.3586700882827</v>
      </c>
      <c r="AS510" s="7">
        <v>4.9530000000000003</v>
      </c>
      <c r="AT510">
        <f t="shared" si="345"/>
        <v>495300.00000000006</v>
      </c>
      <c r="AU510">
        <f t="shared" si="346"/>
        <v>5.6948683279824559</v>
      </c>
      <c r="AV510">
        <f t="shared" si="347"/>
        <v>-2.4999999999999467E-2</v>
      </c>
      <c r="AW510">
        <f t="shared" si="348"/>
        <v>1.6891659665065331</v>
      </c>
      <c r="AX510">
        <f t="shared" si="349"/>
        <v>7.7865249866155326E-2</v>
      </c>
      <c r="AY510">
        <f t="shared" si="350"/>
        <v>-0.73304400000002323</v>
      </c>
      <c r="AZ510">
        <f t="shared" si="351"/>
        <v>1373.0910476179972</v>
      </c>
      <c r="BB510" s="8">
        <v>1.99</v>
      </c>
      <c r="BC510">
        <f t="shared" si="352"/>
        <v>199000</v>
      </c>
      <c r="BD510">
        <f t="shared" si="353"/>
        <v>5.2988530764097064</v>
      </c>
      <c r="BE510">
        <f t="shared" si="354"/>
        <v>-0.12100000000000022</v>
      </c>
      <c r="BF510">
        <f t="shared" si="355"/>
        <v>18.352739085649795</v>
      </c>
      <c r="BG510">
        <f t="shared" si="356"/>
        <v>7.7865249866155326E-2</v>
      </c>
      <c r="BH510">
        <f t="shared" si="357"/>
        <v>-0.29452000000000933</v>
      </c>
      <c r="BI510">
        <f t="shared" si="358"/>
        <v>551.6759912698999</v>
      </c>
    </row>
    <row r="511" spans="1:61" x14ac:dyDescent="0.25">
      <c r="A511">
        <v>147</v>
      </c>
      <c r="B511">
        <v>414.94</v>
      </c>
      <c r="C511">
        <f t="shared" si="315"/>
        <v>4.1493999999999998E-4</v>
      </c>
      <c r="D511">
        <f t="shared" si="316"/>
        <v>-3.3820146973909981</v>
      </c>
      <c r="E511">
        <f t="shared" si="359"/>
        <v>1.4399999999999591E-6</v>
      </c>
      <c r="I511" s="3">
        <v>5.2190000000000003</v>
      </c>
      <c r="J511">
        <f t="shared" si="317"/>
        <v>521900.00000000006</v>
      </c>
      <c r="K511">
        <f t="shared" si="318"/>
        <v>5.7175872968554602</v>
      </c>
      <c r="L511">
        <f t="shared" si="319"/>
        <v>-3.2000000000000028E-2</v>
      </c>
      <c r="M511">
        <f t="shared" si="320"/>
        <v>2.4738498772228121</v>
      </c>
      <c r="N511">
        <f t="shared" si="321"/>
        <v>7.8167101606711448E-2</v>
      </c>
      <c r="O511">
        <f t="shared" si="322"/>
        <v>-0.75153599999997878</v>
      </c>
      <c r="P511">
        <f t="shared" si="323"/>
        <v>1451.8712091676043</v>
      </c>
      <c r="R511" s="4">
        <v>5.0880000000000001</v>
      </c>
      <c r="S511">
        <f t="shared" si="324"/>
        <v>508800</v>
      </c>
      <c r="T511">
        <f t="shared" si="325"/>
        <v>5.7065471026403571</v>
      </c>
      <c r="U511">
        <f t="shared" si="326"/>
        <v>-6.2000000000000277E-2</v>
      </c>
      <c r="V511">
        <f t="shared" si="327"/>
        <v>3.7850848059415436</v>
      </c>
      <c r="W511">
        <f t="shared" si="328"/>
        <v>7.8167101606711448E-2</v>
      </c>
      <c r="X511">
        <f t="shared" si="329"/>
        <v>-0.73267199999997923</v>
      </c>
      <c r="Y511">
        <f t="shared" si="330"/>
        <v>1415.4283794299236</v>
      </c>
      <c r="AA511" s="5">
        <v>5.0279999999999996</v>
      </c>
      <c r="AB511">
        <f t="shared" si="331"/>
        <v>502799.99999999994</v>
      </c>
      <c r="AC511">
        <f t="shared" si="332"/>
        <v>5.7013952690139202</v>
      </c>
      <c r="AD511">
        <f t="shared" si="333"/>
        <v>-4.9000000000000377E-2</v>
      </c>
      <c r="AE511">
        <f t="shared" si="334"/>
        <v>3.4693381788988136</v>
      </c>
      <c r="AF511">
        <f t="shared" si="335"/>
        <v>7.8167101606711448E-2</v>
      </c>
      <c r="AG511">
        <f t="shared" si="336"/>
        <v>-0.72403199999997936</v>
      </c>
      <c r="AH511">
        <f t="shared" si="337"/>
        <v>1398.7370070309855</v>
      </c>
      <c r="AJ511" s="6">
        <v>4.843</v>
      </c>
      <c r="AK511">
        <f t="shared" si="338"/>
        <v>484300</v>
      </c>
      <c r="AL511">
        <f t="shared" si="339"/>
        <v>5.6851144690465389</v>
      </c>
      <c r="AM511">
        <f t="shared" si="340"/>
        <v>-2.8000000000000469E-2</v>
      </c>
      <c r="AN511">
        <f t="shared" si="341"/>
        <v>1.5475539507442115</v>
      </c>
      <c r="AO511">
        <f t="shared" si="342"/>
        <v>7.8167101606711448E-2</v>
      </c>
      <c r="AP511">
        <f t="shared" si="343"/>
        <v>-0.69739199999998025</v>
      </c>
      <c r="AQ511">
        <f t="shared" si="344"/>
        <v>1347.2719421342611</v>
      </c>
      <c r="AS511" s="7">
        <v>4.9240000000000004</v>
      </c>
      <c r="AT511">
        <f t="shared" si="345"/>
        <v>492400.00000000006</v>
      </c>
      <c r="AU511">
        <f t="shared" si="346"/>
        <v>5.6923180442592791</v>
      </c>
      <c r="AV511">
        <f t="shared" si="347"/>
        <v>-2.8999999999999915E-2</v>
      </c>
      <c r="AW511">
        <f t="shared" si="348"/>
        <v>1.6441296053722136</v>
      </c>
      <c r="AX511">
        <f t="shared" si="349"/>
        <v>7.8167101606711448E-2</v>
      </c>
      <c r="AY511">
        <f t="shared" si="350"/>
        <v>-0.70905599999997992</v>
      </c>
      <c r="AZ511">
        <f t="shared" si="351"/>
        <v>1369.8052948728271</v>
      </c>
      <c r="BB511" s="8">
        <v>1.867</v>
      </c>
      <c r="BC511">
        <f t="shared" si="352"/>
        <v>186700</v>
      </c>
      <c r="BD511">
        <f t="shared" si="353"/>
        <v>5.2711443179490782</v>
      </c>
      <c r="BE511">
        <f t="shared" si="354"/>
        <v>-0.123</v>
      </c>
      <c r="BF511">
        <f t="shared" si="355"/>
        <v>20.37851693670088</v>
      </c>
      <c r="BG511">
        <f t="shared" si="356"/>
        <v>7.8167101606711448E-2</v>
      </c>
      <c r="BH511">
        <f t="shared" si="357"/>
        <v>-0.26884799999999237</v>
      </c>
      <c r="BI511">
        <f t="shared" si="358"/>
        <v>519.37987114694715</v>
      </c>
    </row>
    <row r="512" spans="1:61" x14ac:dyDescent="0.25">
      <c r="A512">
        <v>148</v>
      </c>
      <c r="B512">
        <v>416.33</v>
      </c>
      <c r="C512">
        <f t="shared" si="315"/>
        <v>4.1632999999999997E-4</v>
      </c>
      <c r="D512">
        <f t="shared" si="316"/>
        <v>-3.3805622934970119</v>
      </c>
      <c r="E512">
        <f t="shared" si="359"/>
        <v>1.389999999999985E-6</v>
      </c>
      <c r="I512" s="3">
        <v>5.1760000000000002</v>
      </c>
      <c r="J512">
        <f t="shared" si="317"/>
        <v>517600</v>
      </c>
      <c r="K512">
        <f t="shared" si="318"/>
        <v>5.7139942676606443</v>
      </c>
      <c r="L512">
        <f t="shared" si="319"/>
        <v>-4.3000000000000149E-2</v>
      </c>
      <c r="M512">
        <f t="shared" si="320"/>
        <v>3.0960429772745099</v>
      </c>
      <c r="N512">
        <f t="shared" si="321"/>
        <v>7.8457589384597362E-2</v>
      </c>
      <c r="O512">
        <f t="shared" si="322"/>
        <v>-0.71946399999999222</v>
      </c>
      <c r="P512">
        <f t="shared" si="323"/>
        <v>1444.7325842579</v>
      </c>
      <c r="R512" s="4">
        <v>5.024</v>
      </c>
      <c r="S512">
        <f t="shared" si="324"/>
        <v>502400</v>
      </c>
      <c r="T512">
        <f t="shared" si="325"/>
        <v>5.7010496307291394</v>
      </c>
      <c r="U512">
        <f t="shared" si="326"/>
        <v>-6.4000000000000057E-2</v>
      </c>
      <c r="V512">
        <f t="shared" si="327"/>
        <v>4.3641822628380327</v>
      </c>
      <c r="W512">
        <f t="shared" si="328"/>
        <v>7.8457589384597362E-2</v>
      </c>
      <c r="X512">
        <f t="shared" si="329"/>
        <v>-0.69833599999999252</v>
      </c>
      <c r="Y512">
        <f t="shared" si="330"/>
        <v>1402.3061250602182</v>
      </c>
      <c r="AA512" s="5">
        <v>4.97</v>
      </c>
      <c r="AB512">
        <f t="shared" si="331"/>
        <v>497000</v>
      </c>
      <c r="AC512">
        <f t="shared" si="332"/>
        <v>5.6963563887333324</v>
      </c>
      <c r="AD512">
        <f t="shared" si="333"/>
        <v>-5.7999999999999829E-2</v>
      </c>
      <c r="AE512">
        <f t="shared" si="334"/>
        <v>3.0380617928674281</v>
      </c>
      <c r="AF512">
        <f t="shared" si="335"/>
        <v>7.8457589384597362E-2</v>
      </c>
      <c r="AG512">
        <f t="shared" si="336"/>
        <v>-0.69082999999999251</v>
      </c>
      <c r="AH512">
        <f t="shared" si="337"/>
        <v>1387.2335671873575</v>
      </c>
      <c r="AJ512" s="6">
        <v>4.8179999999999996</v>
      </c>
      <c r="AK512">
        <f t="shared" si="338"/>
        <v>481799.99999999994</v>
      </c>
      <c r="AL512">
        <f t="shared" si="339"/>
        <v>5.6828667956623242</v>
      </c>
      <c r="AM512">
        <f t="shared" si="340"/>
        <v>-2.5000000000000355E-2</v>
      </c>
      <c r="AN512">
        <f t="shared" si="341"/>
        <v>2.1714818435972045</v>
      </c>
      <c r="AO512">
        <f t="shared" si="342"/>
        <v>7.8457589384597362E-2</v>
      </c>
      <c r="AP512">
        <f t="shared" si="343"/>
        <v>-0.66970199999999269</v>
      </c>
      <c r="AQ512">
        <f t="shared" si="344"/>
        <v>1344.8071079896756</v>
      </c>
      <c r="AS512" s="7">
        <v>4.8970000000000002</v>
      </c>
      <c r="AT512">
        <f t="shared" si="345"/>
        <v>489700</v>
      </c>
      <c r="AU512">
        <f t="shared" si="346"/>
        <v>5.6899301040182184</v>
      </c>
      <c r="AV512">
        <f t="shared" si="347"/>
        <v>-2.7000000000000135E-2</v>
      </c>
      <c r="AW512">
        <f t="shared" si="348"/>
        <v>2.199387539925914</v>
      </c>
      <c r="AX512">
        <f t="shared" si="349"/>
        <v>7.8457589384597362E-2</v>
      </c>
      <c r="AY512">
        <f t="shared" si="350"/>
        <v>-0.6806829999999926</v>
      </c>
      <c r="AZ512">
        <f t="shared" si="351"/>
        <v>1366.8577019147867</v>
      </c>
      <c r="BB512" s="8">
        <v>1.744</v>
      </c>
      <c r="BC512">
        <f t="shared" si="352"/>
        <v>174400</v>
      </c>
      <c r="BD512">
        <f t="shared" si="353"/>
        <v>5.2415464805965488</v>
      </c>
      <c r="BE512">
        <f t="shared" si="354"/>
        <v>-0.123</v>
      </c>
      <c r="BF512">
        <f t="shared" si="355"/>
        <v>20.916404568466927</v>
      </c>
      <c r="BG512">
        <f t="shared" si="356"/>
        <v>7.8457589384597362E-2</v>
      </c>
      <c r="BH512">
        <f t="shared" si="357"/>
        <v>-0.24241599999999738</v>
      </c>
      <c r="BI512">
        <f t="shared" si="358"/>
        <v>486.78779500498024</v>
      </c>
    </row>
    <row r="513" spans="1:61" x14ac:dyDescent="0.25">
      <c r="A513">
        <v>149</v>
      </c>
      <c r="B513">
        <v>417.69</v>
      </c>
      <c r="C513">
        <f t="shared" si="315"/>
        <v>4.1769000000000002E-4</v>
      </c>
      <c r="D513">
        <f t="shared" si="316"/>
        <v>-3.3791459221416451</v>
      </c>
      <c r="E513">
        <f t="shared" si="359"/>
        <v>1.3600000000000547E-6</v>
      </c>
      <c r="I513" s="3">
        <v>5.1239999999999997</v>
      </c>
      <c r="J513">
        <f t="shared" si="317"/>
        <v>512399.99999999994</v>
      </c>
      <c r="K513">
        <f t="shared" si="318"/>
        <v>5.7096091210726483</v>
      </c>
      <c r="L513">
        <f t="shared" si="319"/>
        <v>-5.200000000000049E-2</v>
      </c>
      <c r="M513">
        <f t="shared" si="320"/>
        <v>3.6984370523355721</v>
      </c>
      <c r="N513">
        <f t="shared" si="321"/>
        <v>7.8736626660856734E-2</v>
      </c>
      <c r="O513">
        <f t="shared" si="322"/>
        <v>-0.69686400000002802</v>
      </c>
      <c r="P513">
        <f t="shared" si="323"/>
        <v>1434.8902766821038</v>
      </c>
      <c r="R513" s="4">
        <v>4.9530000000000003</v>
      </c>
      <c r="S513">
        <f t="shared" si="324"/>
        <v>495300.00000000006</v>
      </c>
      <c r="T513">
        <f t="shared" si="325"/>
        <v>5.6948683279824559</v>
      </c>
      <c r="U513">
        <f t="shared" si="326"/>
        <v>-7.099999999999973E-2</v>
      </c>
      <c r="V513">
        <f t="shared" si="327"/>
        <v>5.0691075012147042</v>
      </c>
      <c r="W513">
        <f t="shared" si="328"/>
        <v>7.8736626660856734E-2</v>
      </c>
      <c r="X513">
        <f t="shared" si="329"/>
        <v>-0.67360800000002719</v>
      </c>
      <c r="Y513">
        <f t="shared" si="330"/>
        <v>1387.00459414646</v>
      </c>
      <c r="AA513" s="5">
        <v>4.9210000000000003</v>
      </c>
      <c r="AB513">
        <f t="shared" si="331"/>
        <v>492100</v>
      </c>
      <c r="AC513">
        <f t="shared" si="332"/>
        <v>5.6920533650340808</v>
      </c>
      <c r="AD513">
        <f t="shared" si="333"/>
        <v>-4.8999999999999488E-2</v>
      </c>
      <c r="AE513">
        <f t="shared" si="334"/>
        <v>3.2613341791629447</v>
      </c>
      <c r="AF513">
        <f t="shared" si="335"/>
        <v>7.8736626660856734E-2</v>
      </c>
      <c r="AG513">
        <f t="shared" si="336"/>
        <v>-0.66925600000002694</v>
      </c>
      <c r="AH513">
        <f t="shared" si="337"/>
        <v>1378.0435307479768</v>
      </c>
      <c r="AJ513" s="6">
        <v>4.7839999999999998</v>
      </c>
      <c r="AK513">
        <f t="shared" si="338"/>
        <v>478400</v>
      </c>
      <c r="AL513">
        <f t="shared" si="339"/>
        <v>5.6797911709803541</v>
      </c>
      <c r="AM513">
        <f t="shared" si="340"/>
        <v>-3.3999999999999808E-2</v>
      </c>
      <c r="AN513">
        <f t="shared" si="341"/>
        <v>2.5467477171045383</v>
      </c>
      <c r="AO513">
        <f t="shared" si="342"/>
        <v>7.8736626660856734E-2</v>
      </c>
      <c r="AP513">
        <f t="shared" si="343"/>
        <v>-0.65062400000002618</v>
      </c>
      <c r="AQ513">
        <f t="shared" si="344"/>
        <v>1339.6789780732213</v>
      </c>
      <c r="AS513" s="7">
        <v>4.8620000000000001</v>
      </c>
      <c r="AT513">
        <f t="shared" si="345"/>
        <v>486200</v>
      </c>
      <c r="AU513">
        <f t="shared" si="346"/>
        <v>5.6868149545073168</v>
      </c>
      <c r="AV513">
        <f t="shared" si="347"/>
        <v>-3.5000000000000142E-2</v>
      </c>
      <c r="AW513">
        <f t="shared" si="348"/>
        <v>1.9765716120064214</v>
      </c>
      <c r="AX513">
        <f t="shared" si="349"/>
        <v>7.8736626660856734E-2</v>
      </c>
      <c r="AY513">
        <f t="shared" si="350"/>
        <v>-0.66123200000002658</v>
      </c>
      <c r="AZ513">
        <f t="shared" si="351"/>
        <v>1361.5215701070238</v>
      </c>
      <c r="BB513" s="8">
        <v>1.629</v>
      </c>
      <c r="BC513">
        <f t="shared" si="352"/>
        <v>162900</v>
      </c>
      <c r="BD513">
        <f t="shared" si="353"/>
        <v>5.2119210843085098</v>
      </c>
      <c r="BE513">
        <f t="shared" si="354"/>
        <v>-0.11499999999999999</v>
      </c>
      <c r="BF513">
        <f t="shared" si="355"/>
        <v>22.958193555152693</v>
      </c>
      <c r="BG513">
        <f t="shared" si="356"/>
        <v>7.8736626660856734E-2</v>
      </c>
      <c r="BH513">
        <f t="shared" si="357"/>
        <v>-0.22154400000000893</v>
      </c>
      <c r="BI513">
        <f t="shared" si="358"/>
        <v>456.17413362902954</v>
      </c>
    </row>
    <row r="514" spans="1:61" x14ac:dyDescent="0.25">
      <c r="A514">
        <v>150</v>
      </c>
      <c r="B514">
        <v>419</v>
      </c>
      <c r="C514">
        <f t="shared" si="315"/>
        <v>4.1899999999999999E-4</v>
      </c>
      <c r="D514">
        <f t="shared" si="316"/>
        <v>-3.3777859770337049</v>
      </c>
      <c r="E514">
        <f t="shared" si="359"/>
        <v>1.3099999999999722E-6</v>
      </c>
      <c r="I514" s="3">
        <v>5.0650000000000004</v>
      </c>
      <c r="J514">
        <f t="shared" si="317"/>
        <v>506500.00000000006</v>
      </c>
      <c r="K514">
        <f t="shared" si="318"/>
        <v>5.7045794496962996</v>
      </c>
      <c r="L514">
        <f t="shared" si="319"/>
        <v>-5.8999999999999275E-2</v>
      </c>
      <c r="M514">
        <f t="shared" si="320"/>
        <v>3.9687393069431547</v>
      </c>
      <c r="N514">
        <f t="shared" si="321"/>
        <v>7.9004130341493756E-2</v>
      </c>
      <c r="O514">
        <f t="shared" si="322"/>
        <v>-0.66351499999998598</v>
      </c>
      <c r="P514">
        <f t="shared" si="323"/>
        <v>1422.8167406958323</v>
      </c>
      <c r="R514" s="4">
        <v>4.875</v>
      </c>
      <c r="S514">
        <f t="shared" si="324"/>
        <v>487500</v>
      </c>
      <c r="T514">
        <f t="shared" si="325"/>
        <v>5.6879746200345558</v>
      </c>
      <c r="U514">
        <f t="shared" si="326"/>
        <v>-7.8000000000000291E-2</v>
      </c>
      <c r="V514">
        <f t="shared" si="327"/>
        <v>5.0941294938544797</v>
      </c>
      <c r="W514">
        <f t="shared" si="328"/>
        <v>7.9004130341493756E-2</v>
      </c>
      <c r="X514">
        <f t="shared" si="329"/>
        <v>-0.63862499999998645</v>
      </c>
      <c r="Y514">
        <f t="shared" si="330"/>
        <v>1369.4435559510723</v>
      </c>
      <c r="AA514" s="5">
        <v>4.8710000000000004</v>
      </c>
      <c r="AB514">
        <f t="shared" si="331"/>
        <v>487100.00000000006</v>
      </c>
      <c r="AC514">
        <f t="shared" si="332"/>
        <v>5.6876181295717698</v>
      </c>
      <c r="AD514">
        <f t="shared" si="333"/>
        <v>-4.9999999999999822E-2</v>
      </c>
      <c r="AE514">
        <f t="shared" si="334"/>
        <v>3.5744513362188131</v>
      </c>
      <c r="AF514">
        <f t="shared" si="335"/>
        <v>7.9004130341493756E-2</v>
      </c>
      <c r="AG514">
        <f t="shared" si="336"/>
        <v>-0.6381009999999866</v>
      </c>
      <c r="AH514">
        <f t="shared" si="337"/>
        <v>1368.3199099564461</v>
      </c>
      <c r="AJ514" s="6">
        <v>4.7460000000000004</v>
      </c>
      <c r="AK514">
        <f t="shared" si="338"/>
        <v>474600.00000000006</v>
      </c>
      <c r="AL514">
        <f t="shared" si="339"/>
        <v>5.6763277338813198</v>
      </c>
      <c r="AM514">
        <f t="shared" si="340"/>
        <v>-3.7999999999999368E-2</v>
      </c>
      <c r="AN514">
        <f t="shared" si="341"/>
        <v>2.8895783270644411</v>
      </c>
      <c r="AO514">
        <f t="shared" si="342"/>
        <v>7.9004130341493756E-2</v>
      </c>
      <c r="AP514">
        <f t="shared" si="343"/>
        <v>-0.6217259999999869</v>
      </c>
      <c r="AQ514">
        <f t="shared" si="344"/>
        <v>1333.2059726243672</v>
      </c>
      <c r="AS514" s="7">
        <v>4.8319999999999999</v>
      </c>
      <c r="AT514">
        <f t="shared" si="345"/>
        <v>483200</v>
      </c>
      <c r="AU514">
        <f t="shared" si="346"/>
        <v>5.6841269256130751</v>
      </c>
      <c r="AV514">
        <f t="shared" si="347"/>
        <v>-3.0000000000000249E-2</v>
      </c>
      <c r="AW514">
        <f t="shared" si="348"/>
        <v>1.5890304895752787</v>
      </c>
      <c r="AX514">
        <f t="shared" si="349"/>
        <v>7.9004130341493756E-2</v>
      </c>
      <c r="AY514">
        <f t="shared" si="350"/>
        <v>-0.63299199999998657</v>
      </c>
      <c r="AZ514">
        <f t="shared" si="351"/>
        <v>1357.3643615088374</v>
      </c>
      <c r="BB514" s="8">
        <v>1.516</v>
      </c>
      <c r="BC514">
        <f t="shared" si="352"/>
        <v>151600</v>
      </c>
      <c r="BD514">
        <f t="shared" si="353"/>
        <v>5.1806992012960347</v>
      </c>
      <c r="BE514">
        <f t="shared" si="354"/>
        <v>-0.11299999999999999</v>
      </c>
      <c r="BF514">
        <f t="shared" si="355"/>
        <v>25.086692744295288</v>
      </c>
      <c r="BG514">
        <f t="shared" si="356"/>
        <v>7.9004130341493756E-2</v>
      </c>
      <c r="BH514">
        <f t="shared" si="357"/>
        <v>-0.19859599999999578</v>
      </c>
      <c r="BI514">
        <f t="shared" si="358"/>
        <v>425.86183196345144</v>
      </c>
    </row>
    <row r="515" spans="1:61" x14ac:dyDescent="0.25">
      <c r="A515">
        <v>151</v>
      </c>
      <c r="B515">
        <v>420.26</v>
      </c>
      <c r="C515">
        <f t="shared" si="315"/>
        <v>4.2025999999999999E-4</v>
      </c>
      <c r="D515">
        <f t="shared" si="316"/>
        <v>-3.3764819438179408</v>
      </c>
      <c r="E515">
        <f t="shared" si="359"/>
        <v>1.2599999999999981E-6</v>
      </c>
      <c r="I515" s="3">
        <v>5.0049999999999999</v>
      </c>
      <c r="J515">
        <f t="shared" si="317"/>
        <v>500500</v>
      </c>
      <c r="K515">
        <f t="shared" si="318"/>
        <v>5.6994040818153371</v>
      </c>
      <c r="L515">
        <f t="shared" si="319"/>
        <v>-6.0000000000000497E-2</v>
      </c>
      <c r="M515">
        <f t="shared" si="320"/>
        <v>4.4729336698019111</v>
      </c>
      <c r="N515">
        <f t="shared" si="321"/>
        <v>7.9260020800486053E-2</v>
      </c>
      <c r="O515">
        <f t="shared" si="322"/>
        <v>-0.63062999999999902</v>
      </c>
      <c r="P515">
        <f t="shared" si="323"/>
        <v>1410.1900034828263</v>
      </c>
      <c r="R515" s="4">
        <v>4.8010000000000002</v>
      </c>
      <c r="S515">
        <f t="shared" si="324"/>
        <v>480100</v>
      </c>
      <c r="T515">
        <f t="shared" si="325"/>
        <v>5.6813317059691659</v>
      </c>
      <c r="U515">
        <f t="shared" si="326"/>
        <v>-7.3999999999999844E-2</v>
      </c>
      <c r="V515">
        <f t="shared" si="327"/>
        <v>5.5323915091564153</v>
      </c>
      <c r="W515">
        <f t="shared" si="328"/>
        <v>7.9260020800486053E-2</v>
      </c>
      <c r="X515">
        <f t="shared" si="329"/>
        <v>-0.60492599999999908</v>
      </c>
      <c r="Y515">
        <f t="shared" si="330"/>
        <v>1352.7117296145955</v>
      </c>
      <c r="AA515" s="5">
        <v>4.819</v>
      </c>
      <c r="AB515">
        <f t="shared" si="331"/>
        <v>481900</v>
      </c>
      <c r="AC515">
        <f t="shared" si="332"/>
        <v>5.6829569263012081</v>
      </c>
      <c r="AD515">
        <f t="shared" si="333"/>
        <v>-5.200000000000049E-2</v>
      </c>
      <c r="AE515">
        <f t="shared" si="334"/>
        <v>3.4253421713116241</v>
      </c>
      <c r="AF515">
        <f t="shared" si="335"/>
        <v>7.9260020800486053E-2</v>
      </c>
      <c r="AG515">
        <f t="shared" si="336"/>
        <v>-0.60719399999999912</v>
      </c>
      <c r="AH515">
        <f t="shared" si="337"/>
        <v>1357.7833420147333</v>
      </c>
      <c r="AJ515" s="6">
        <v>4.7050000000000001</v>
      </c>
      <c r="AK515">
        <f t="shared" si="338"/>
        <v>470500</v>
      </c>
      <c r="AL515">
        <f t="shared" si="339"/>
        <v>5.6725596277632757</v>
      </c>
      <c r="AM515">
        <f t="shared" si="340"/>
        <v>-4.1000000000000369E-2</v>
      </c>
      <c r="AN515">
        <f t="shared" si="341"/>
        <v>2.7747981812111826</v>
      </c>
      <c r="AO515">
        <f t="shared" si="342"/>
        <v>7.9260020800486053E-2</v>
      </c>
      <c r="AP515">
        <f t="shared" si="343"/>
        <v>-0.59282999999999908</v>
      </c>
      <c r="AQ515">
        <f t="shared" si="344"/>
        <v>1325.6631301471925</v>
      </c>
      <c r="AS515" s="7">
        <v>4.8090000000000002</v>
      </c>
      <c r="AT515">
        <f t="shared" si="345"/>
        <v>480900</v>
      </c>
      <c r="AU515">
        <f t="shared" si="346"/>
        <v>5.682054777073807</v>
      </c>
      <c r="AV515">
        <f t="shared" si="347"/>
        <v>-2.2999999999999687E-2</v>
      </c>
      <c r="AW515">
        <f t="shared" si="348"/>
        <v>1.1403453277378923</v>
      </c>
      <c r="AX515">
        <f t="shared" si="349"/>
        <v>7.9260020800486053E-2</v>
      </c>
      <c r="AY515">
        <f t="shared" si="350"/>
        <v>-0.60593399999999908</v>
      </c>
      <c r="AZ515">
        <f t="shared" si="351"/>
        <v>1354.9657795702124</v>
      </c>
      <c r="BB515" s="8">
        <v>1.4059999999999999</v>
      </c>
      <c r="BC515">
        <f t="shared" si="352"/>
        <v>140600</v>
      </c>
      <c r="BD515">
        <f t="shared" si="353"/>
        <v>5.1479853206838051</v>
      </c>
      <c r="BE515">
        <f t="shared" si="354"/>
        <v>-0.1100000000000001</v>
      </c>
      <c r="BF515">
        <f t="shared" si="355"/>
        <v>26.032467293979671</v>
      </c>
      <c r="BG515">
        <f t="shared" si="356"/>
        <v>7.9260020800486053E-2</v>
      </c>
      <c r="BH515">
        <f t="shared" si="357"/>
        <v>-0.17715599999999973</v>
      </c>
      <c r="BI515">
        <f t="shared" si="358"/>
        <v>396.14927969967113</v>
      </c>
    </row>
    <row r="516" spans="1:61" x14ac:dyDescent="0.25">
      <c r="A516">
        <v>152</v>
      </c>
      <c r="B516">
        <v>421.49</v>
      </c>
      <c r="C516">
        <f t="shared" si="315"/>
        <v>4.2149E-4</v>
      </c>
      <c r="D516">
        <f t="shared" si="316"/>
        <v>-3.3752127247078927</v>
      </c>
      <c r="E516">
        <f t="shared" si="359"/>
        <v>1.2300000000000136E-6</v>
      </c>
      <c r="I516" s="3">
        <v>4.9400000000000004</v>
      </c>
      <c r="J516">
        <f t="shared" si="317"/>
        <v>494000.00000000006</v>
      </c>
      <c r="K516">
        <f t="shared" si="318"/>
        <v>5.6937269489236471</v>
      </c>
      <c r="L516">
        <f t="shared" si="319"/>
        <v>-6.4999999999999503E-2</v>
      </c>
      <c r="M516">
        <f t="shared" si="320"/>
        <v>5.4722334327390838</v>
      </c>
      <c r="N516">
        <f t="shared" si="321"/>
        <v>7.9504221901812944E-2</v>
      </c>
      <c r="O516">
        <f t="shared" si="322"/>
        <v>-0.60762000000000682</v>
      </c>
      <c r="P516">
        <f t="shared" si="323"/>
        <v>1395.9495336271802</v>
      </c>
      <c r="R516" s="4">
        <v>4.7240000000000002</v>
      </c>
      <c r="S516">
        <f t="shared" si="324"/>
        <v>472400</v>
      </c>
      <c r="T516">
        <f t="shared" si="325"/>
        <v>5.6743098889414769</v>
      </c>
      <c r="U516">
        <f t="shared" si="326"/>
        <v>-7.6999999999999957E-2</v>
      </c>
      <c r="V516">
        <f t="shared" si="327"/>
        <v>5.7244582841825213</v>
      </c>
      <c r="W516">
        <f t="shared" si="328"/>
        <v>7.9504221901812944E-2</v>
      </c>
      <c r="X516">
        <f t="shared" si="329"/>
        <v>-0.58105200000000645</v>
      </c>
      <c r="Y516">
        <f t="shared" si="330"/>
        <v>1334.9120641406473</v>
      </c>
      <c r="AA516" s="5">
        <v>4.7709999999999999</v>
      </c>
      <c r="AB516">
        <f t="shared" si="331"/>
        <v>477100</v>
      </c>
      <c r="AC516">
        <f t="shared" si="332"/>
        <v>5.6786094165589258</v>
      </c>
      <c r="AD516">
        <f t="shared" si="333"/>
        <v>-4.8000000000000043E-2</v>
      </c>
      <c r="AE516">
        <f t="shared" si="334"/>
        <v>4.1474497596551663</v>
      </c>
      <c r="AF516">
        <f t="shared" si="335"/>
        <v>7.9504221901812944E-2</v>
      </c>
      <c r="AG516">
        <f t="shared" si="336"/>
        <v>-0.58683300000000649</v>
      </c>
      <c r="AH516">
        <f t="shared" si="337"/>
        <v>1348.1933653715134</v>
      </c>
      <c r="AJ516" s="6">
        <v>4.6669999999999998</v>
      </c>
      <c r="AK516">
        <f t="shared" si="338"/>
        <v>466700</v>
      </c>
      <c r="AL516">
        <f t="shared" si="339"/>
        <v>5.6690378008851559</v>
      </c>
      <c r="AM516">
        <f t="shared" si="340"/>
        <v>-3.8000000000000256E-2</v>
      </c>
      <c r="AN516">
        <f t="shared" si="341"/>
        <v>3.0789489205819924</v>
      </c>
      <c r="AO516">
        <f t="shared" si="342"/>
        <v>7.9504221901812944E-2</v>
      </c>
      <c r="AP516">
        <f t="shared" si="343"/>
        <v>-0.57404100000000635</v>
      </c>
      <c r="AQ516">
        <f t="shared" si="344"/>
        <v>1318.8049541372568</v>
      </c>
      <c r="AS516" s="7">
        <v>4.7930000000000001</v>
      </c>
      <c r="AT516">
        <f t="shared" si="345"/>
        <v>479300</v>
      </c>
      <c r="AU516">
        <f t="shared" si="346"/>
        <v>5.6806074289917881</v>
      </c>
      <c r="AV516">
        <f t="shared" si="347"/>
        <v>-1.6000000000000014E-2</v>
      </c>
      <c r="AW516">
        <f t="shared" si="348"/>
        <v>1.7955846898091845</v>
      </c>
      <c r="AX516">
        <f t="shared" si="349"/>
        <v>7.9504221901812944E-2</v>
      </c>
      <c r="AY516">
        <f t="shared" si="350"/>
        <v>-0.58953900000000659</v>
      </c>
      <c r="AZ516">
        <f t="shared" si="351"/>
        <v>1354.4101446710677</v>
      </c>
      <c r="BB516" s="8">
        <v>1.3029999999999999</v>
      </c>
      <c r="BC516">
        <f t="shared" si="352"/>
        <v>130300</v>
      </c>
      <c r="BD516">
        <f t="shared" si="353"/>
        <v>5.1149444157125847</v>
      </c>
      <c r="BE516">
        <f t="shared" si="354"/>
        <v>-0.10299999999999998</v>
      </c>
      <c r="BF516">
        <f t="shared" si="355"/>
        <v>27.374859078720025</v>
      </c>
      <c r="BG516">
        <f t="shared" si="356"/>
        <v>7.9504221901812944E-2</v>
      </c>
      <c r="BH516">
        <f t="shared" si="357"/>
        <v>-0.16026900000000177</v>
      </c>
      <c r="BI516">
        <f t="shared" si="358"/>
        <v>368.20288305996263</v>
      </c>
    </row>
    <row r="517" spans="1:61" x14ac:dyDescent="0.25">
      <c r="A517">
        <v>153</v>
      </c>
      <c r="B517">
        <v>422.67</v>
      </c>
      <c r="C517">
        <f t="shared" ref="C517:C580" si="360">B517/1000000</f>
        <v>4.2266999999999999E-4</v>
      </c>
      <c r="D517">
        <f t="shared" ref="D517:D580" si="361">LOG(C517)</f>
        <v>-3.3739985761521081</v>
      </c>
      <c r="E517">
        <f t="shared" si="359"/>
        <v>1.1799999999999853E-6</v>
      </c>
      <c r="I517" s="3">
        <v>4.8650000000000002</v>
      </c>
      <c r="J517">
        <f t="shared" ref="J517:J580" si="362">I517*100000</f>
        <v>486500</v>
      </c>
      <c r="K517">
        <f t="shared" ref="K517:K580" si="363">LOG(J517)</f>
        <v>5.6870828446043706</v>
      </c>
      <c r="L517">
        <f t="shared" ref="L517:L580" si="364">I517-I516</f>
        <v>-7.5000000000000178E-2</v>
      </c>
      <c r="M517">
        <f t="shared" ref="M517:M580" si="365">(K517-K518)/($D518-$D517)</f>
        <v>5.6626767439353918</v>
      </c>
      <c r="N517">
        <f t="shared" ref="N517:N580" si="366">($M$1+($K$1)-($K$1*COS(RADIANS($A517))+(($M$1^2)-($K$1^2)*(SIN(RADIANS($A517))))^0.5))</f>
        <v>7.9736661020495064E-2</v>
      </c>
      <c r="O517">
        <f t="shared" ref="O517:O580" si="367">-J517*$E517</f>
        <v>-0.57406999999999286</v>
      </c>
      <c r="P517">
        <f t="shared" ref="P517:P580" si="368">(J517*$C517)/(($B$1+$D$1)*$F$1)</f>
        <v>1378.6047235381093</v>
      </c>
      <c r="R517" s="4">
        <v>4.649</v>
      </c>
      <c r="S517">
        <f t="shared" ref="S517:S580" si="369">R517*100000</f>
        <v>464900</v>
      </c>
      <c r="T517">
        <f t="shared" ref="T517:T580" si="370">LOG(S517)</f>
        <v>5.6673595461830875</v>
      </c>
      <c r="U517">
        <f t="shared" ref="U517:U580" si="371">R517-R516</f>
        <v>-7.5000000000000178E-2</v>
      </c>
      <c r="V517">
        <f t="shared" ref="V517:V580" si="372">(T517-T518)/($D518-$D517)</f>
        <v>5.6006109626898377</v>
      </c>
      <c r="W517">
        <f t="shared" ref="W517:W580" si="373">($M$1+($K$1)-($K$1*COS(RADIANS($A517))+(($M$1^2)-($K$1^2)*(SIN(RADIANS($A517))))^0.5))</f>
        <v>7.9736661020495064E-2</v>
      </c>
      <c r="X517">
        <f t="shared" ref="X517:X580" si="374">-S517*$E517</f>
        <v>-0.54858199999999313</v>
      </c>
      <c r="Y517">
        <f t="shared" ref="Y517:Y580" si="375">(S517*$C517)/(($B$1+$D$1)*$F$1)</f>
        <v>1317.3963740449476</v>
      </c>
      <c r="AA517" s="5">
        <v>4.7160000000000002</v>
      </c>
      <c r="AB517">
        <f t="shared" ref="AB517:AB580" si="376">AA517*100000</f>
        <v>471600</v>
      </c>
      <c r="AC517">
        <f t="shared" ref="AC517:AC580" si="377">LOG(AB517)</f>
        <v>5.6735737964230513</v>
      </c>
      <c r="AD517">
        <f t="shared" ref="AD517:AD580" si="378">AA517-AA516</f>
        <v>-5.4999999999999716E-2</v>
      </c>
      <c r="AE517">
        <f t="shared" ref="AE517:AE580" si="379">(AC517-AC518)/($D518-$D517)</f>
        <v>5.4398636122629478</v>
      </c>
      <c r="AF517">
        <f t="shared" ref="AF517:AF580" si="380">($M$1+($K$1)-($K$1*COS(RADIANS($A517))+(($M$1^2)-($K$1^2)*(SIN(RADIANS($A517))))^0.5))</f>
        <v>7.9736661020495064E-2</v>
      </c>
      <c r="AG517">
        <f t="shared" ref="AG517:AG580" si="381">-AB517*$E517</f>
        <v>-0.5564879999999931</v>
      </c>
      <c r="AH517">
        <f t="shared" ref="AH517:AH580" si="382">(AB517*$C517)/(($B$1+$D$1)*$F$1)</f>
        <v>1336.3822972673636</v>
      </c>
      <c r="AJ517" s="6">
        <v>4.6269999999999998</v>
      </c>
      <c r="AK517">
        <f t="shared" ref="AK517:AK580" si="383">AJ517*100000</f>
        <v>462700</v>
      </c>
      <c r="AL517">
        <f t="shared" ref="AL517:AL580" si="384">LOG(AK517)</f>
        <v>5.6652994994998966</v>
      </c>
      <c r="AM517">
        <f t="shared" ref="AM517:AM580" si="385">AJ517-AJ516</f>
        <v>-4.0000000000000036E-2</v>
      </c>
      <c r="AN517">
        <f t="shared" ref="AN517:AN580" si="386">(AL517-AL518)/($D518-$D517)</f>
        <v>3.1703318938999101</v>
      </c>
      <c r="AO517">
        <f t="shared" ref="AO517:AO580" si="387">($M$1+($K$1)-($K$1*COS(RADIANS($A517))+(($M$1^2)-($K$1^2)*(SIN(RADIANS($A517))))^0.5))</f>
        <v>7.9736661020495064E-2</v>
      </c>
      <c r="AP517">
        <f t="shared" ref="AP517:AP580" si="388">-AK517*$E517</f>
        <v>-0.5459859999999932</v>
      </c>
      <c r="AQ517">
        <f t="shared" ref="AQ517:AQ580" si="389">(AK517*$C517)/(($B$1+$D$1)*$F$1)</f>
        <v>1311.1621903002738</v>
      </c>
      <c r="AS517" s="7">
        <v>4.7690000000000001</v>
      </c>
      <c r="AT517">
        <f t="shared" ref="AT517:AT580" si="390">AS517*100000</f>
        <v>476900</v>
      </c>
      <c r="AU517">
        <f t="shared" ref="AU517:AU580" si="391">LOG(AT517)</f>
        <v>5.6784273224338673</v>
      </c>
      <c r="AV517">
        <f t="shared" ref="AV517:AV580" si="392">AS517-AS516</f>
        <v>-2.4000000000000021E-2</v>
      </c>
      <c r="AW517">
        <f t="shared" ref="AW517:AW580" si="393">(AU517-AU518)/($D518-$D517)</f>
        <v>2.0475544386786741</v>
      </c>
      <c r="AX517">
        <f t="shared" ref="AX517:AX580" si="394">($M$1+($K$1)-($K$1*COS(RADIANS($A517))+(($M$1^2)-($K$1^2)*(SIN(RADIANS($A517))))^0.5))</f>
        <v>7.9736661020495064E-2</v>
      </c>
      <c r="AY517">
        <f t="shared" ref="AY517:AY580" si="395">-AT517*$E517</f>
        <v>-0.56274199999999297</v>
      </c>
      <c r="AZ517">
        <f t="shared" ref="AZ517:AZ580" si="396">(AT517*$C517)/(($B$1+$D$1)*$F$1)</f>
        <v>1351.4010126522596</v>
      </c>
      <c r="BB517" s="8">
        <v>1.2070000000000001</v>
      </c>
      <c r="BC517">
        <f t="shared" ref="BC517:BC580" si="397">BB517*100000</f>
        <v>120700.00000000001</v>
      </c>
      <c r="BD517">
        <f t="shared" ref="BD517:BD580" si="398">LOG(BC517)</f>
        <v>5.0817072700973496</v>
      </c>
      <c r="BE517">
        <f t="shared" ref="BE517:BE580" si="399">BB517-BB516</f>
        <v>-9.5999999999999863E-2</v>
      </c>
      <c r="BF517">
        <f t="shared" ref="BF517:BF580" si="400">(BD517-BD518)/($D518-$D517)</f>
        <v>28.3539238636513</v>
      </c>
      <c r="BG517">
        <f t="shared" ref="BG517:BG580" si="401">($M$1+($K$1)-($K$1*COS(RADIANS($A517))+(($M$1^2)-($K$1^2)*(SIN(RADIANS($A517))))^0.5))</f>
        <v>7.9736661020495064E-2</v>
      </c>
      <c r="BH517">
        <f t="shared" ref="BH517:BH580" si="402">-BC517*$E517</f>
        <v>-0.14242599999999825</v>
      </c>
      <c r="BI517">
        <f t="shared" ref="BI517:BI580" si="403">(BC517*$C517)/(($B$1+$D$1)*$F$1)</f>
        <v>342.02998999188043</v>
      </c>
    </row>
    <row r="518" spans="1:61" x14ac:dyDescent="0.25">
      <c r="A518">
        <v>154</v>
      </c>
      <c r="B518">
        <v>423.8</v>
      </c>
      <c r="C518">
        <f t="shared" si="360"/>
        <v>4.238E-4</v>
      </c>
      <c r="D518">
        <f t="shared" si="361"/>
        <v>-3.3728390476252241</v>
      </c>
      <c r="E518">
        <f t="shared" ref="E518:E581" si="404">C518-C517</f>
        <v>1.1300000000000112E-6</v>
      </c>
      <c r="I518" s="3">
        <v>4.7919999999999998</v>
      </c>
      <c r="J518">
        <f t="shared" si="362"/>
        <v>479200</v>
      </c>
      <c r="K518">
        <f t="shared" si="363"/>
        <v>5.6805168093812552</v>
      </c>
      <c r="L518">
        <f t="shared" si="364"/>
        <v>-7.3000000000000398E-2</v>
      </c>
      <c r="M518">
        <f t="shared" si="365"/>
        <v>5.5951171594305604</v>
      </c>
      <c r="N518">
        <f t="shared" si="366"/>
        <v>7.9957269062641001E-2</v>
      </c>
      <c r="O518">
        <f t="shared" si="367"/>
        <v>-0.54149600000000542</v>
      </c>
      <c r="P518">
        <f t="shared" si="368"/>
        <v>1361.5489371890644</v>
      </c>
      <c r="R518" s="4">
        <v>4.58</v>
      </c>
      <c r="S518">
        <f t="shared" si="369"/>
        <v>458000</v>
      </c>
      <c r="T518">
        <f t="shared" si="370"/>
        <v>5.6608654780038696</v>
      </c>
      <c r="U518">
        <f t="shared" si="371"/>
        <v>-6.899999999999995E-2</v>
      </c>
      <c r="V518">
        <f t="shared" si="372"/>
        <v>5.7705719103888162</v>
      </c>
      <c r="W518">
        <f t="shared" si="373"/>
        <v>7.9957269062641001E-2</v>
      </c>
      <c r="X518">
        <f t="shared" si="374"/>
        <v>-0.51754000000000511</v>
      </c>
      <c r="Y518">
        <f t="shared" si="375"/>
        <v>1301.3134666790309</v>
      </c>
      <c r="AA518" s="5">
        <v>4.6479999999999997</v>
      </c>
      <c r="AB518">
        <f t="shared" si="376"/>
        <v>464799.99999999994</v>
      </c>
      <c r="AC518">
        <f t="shared" si="377"/>
        <v>5.6672661193822744</v>
      </c>
      <c r="AD518">
        <f t="shared" si="378"/>
        <v>-6.8000000000000504E-2</v>
      </c>
      <c r="AE518">
        <f t="shared" si="379"/>
        <v>5.8540199396829031</v>
      </c>
      <c r="AF518">
        <f t="shared" si="380"/>
        <v>7.9957269062641001E-2</v>
      </c>
      <c r="AG518">
        <f t="shared" si="381"/>
        <v>-0.52522400000000513</v>
      </c>
      <c r="AH518">
        <f t="shared" si="382"/>
        <v>1320.6342779747017</v>
      </c>
      <c r="AJ518" s="6">
        <v>4.5880000000000001</v>
      </c>
      <c r="AK518">
        <f t="shared" si="383"/>
        <v>458800</v>
      </c>
      <c r="AL518">
        <f t="shared" si="384"/>
        <v>5.6616234092292297</v>
      </c>
      <c r="AM518">
        <f t="shared" si="385"/>
        <v>-3.8999999999999702E-2</v>
      </c>
      <c r="AN518">
        <f t="shared" si="386"/>
        <v>3.2932514629536751</v>
      </c>
      <c r="AO518">
        <f t="shared" si="387"/>
        <v>7.9957269062641001E-2</v>
      </c>
      <c r="AP518">
        <f t="shared" si="388"/>
        <v>-0.51844400000000512</v>
      </c>
      <c r="AQ518">
        <f t="shared" si="389"/>
        <v>1303.5865033020509</v>
      </c>
      <c r="AS518" s="7">
        <v>4.7430000000000003</v>
      </c>
      <c r="AT518">
        <f t="shared" si="390"/>
        <v>474300.00000000006</v>
      </c>
      <c r="AU518">
        <f t="shared" si="391"/>
        <v>5.6760531246518715</v>
      </c>
      <c r="AV518">
        <f t="shared" si="392"/>
        <v>-2.5999999999999801E-2</v>
      </c>
      <c r="AW518">
        <f t="shared" si="393"/>
        <v>2.120530771204435</v>
      </c>
      <c r="AX518">
        <f t="shared" si="394"/>
        <v>7.9957269062641001E-2</v>
      </c>
      <c r="AY518">
        <f t="shared" si="395"/>
        <v>-0.5359590000000054</v>
      </c>
      <c r="AZ518">
        <f t="shared" si="396"/>
        <v>1347.6265878730665</v>
      </c>
      <c r="BB518" s="8">
        <v>1.119</v>
      </c>
      <c r="BC518">
        <f t="shared" si="397"/>
        <v>111900</v>
      </c>
      <c r="BD518">
        <f t="shared" si="398"/>
        <v>5.0488300865283504</v>
      </c>
      <c r="BE518">
        <f t="shared" si="399"/>
        <v>-8.8000000000000078E-2</v>
      </c>
      <c r="BF518">
        <f t="shared" si="400"/>
        <v>28.615338475870697</v>
      </c>
      <c r="BG518">
        <f t="shared" si="401"/>
        <v>7.9957269062641001E-2</v>
      </c>
      <c r="BH518">
        <f t="shared" si="402"/>
        <v>-0.12644700000000125</v>
      </c>
      <c r="BI518">
        <f t="shared" si="403"/>
        <v>317.94099764494223</v>
      </c>
    </row>
    <row r="519" spans="1:61" x14ac:dyDescent="0.25">
      <c r="A519">
        <v>155</v>
      </c>
      <c r="B519">
        <v>424.9</v>
      </c>
      <c r="C519">
        <f t="shared" si="360"/>
        <v>4.2489999999999997E-4</v>
      </c>
      <c r="D519">
        <f t="shared" si="361"/>
        <v>-3.3717132689104856</v>
      </c>
      <c r="E519">
        <f t="shared" si="404"/>
        <v>1.0999999999999725E-6</v>
      </c>
      <c r="I519" s="3">
        <v>4.7229999999999999</v>
      </c>
      <c r="J519">
        <f t="shared" si="362"/>
        <v>472300</v>
      </c>
      <c r="K519">
        <f t="shared" si="363"/>
        <v>5.6742179455767001</v>
      </c>
      <c r="L519">
        <f t="shared" si="364"/>
        <v>-6.899999999999995E-2</v>
      </c>
      <c r="M519">
        <f t="shared" si="365"/>
        <v>5.9628858710900934</v>
      </c>
      <c r="N519">
        <f t="shared" si="366"/>
        <v>8.0165980484497135E-2</v>
      </c>
      <c r="O519">
        <f t="shared" si="367"/>
        <v>-0.51952999999998706</v>
      </c>
      <c r="P519">
        <f t="shared" si="368"/>
        <v>1345.4270977689066</v>
      </c>
      <c r="R519" s="4">
        <v>4.5119999999999996</v>
      </c>
      <c r="S519">
        <f t="shared" si="369"/>
        <v>451199.99999999994</v>
      </c>
      <c r="T519">
        <f t="shared" si="370"/>
        <v>5.6543690909752859</v>
      </c>
      <c r="U519">
        <f t="shared" si="371"/>
        <v>-6.8000000000000504E-2</v>
      </c>
      <c r="V519">
        <f t="shared" si="372"/>
        <v>6.7914171546605484</v>
      </c>
      <c r="W519">
        <f t="shared" si="373"/>
        <v>8.0165980484497135E-2</v>
      </c>
      <c r="X519">
        <f t="shared" si="374"/>
        <v>-0.49631999999998755</v>
      </c>
      <c r="Y519">
        <f t="shared" si="375"/>
        <v>1285.3201492977569</v>
      </c>
      <c r="AA519" s="5">
        <v>4.5780000000000003</v>
      </c>
      <c r="AB519">
        <f t="shared" si="376"/>
        <v>457800.00000000006</v>
      </c>
      <c r="AC519">
        <f t="shared" si="377"/>
        <v>5.6606757883385246</v>
      </c>
      <c r="AD519">
        <f t="shared" si="378"/>
        <v>-6.9999999999999396E-2</v>
      </c>
      <c r="AE519">
        <f t="shared" si="379"/>
        <v>6.4228525085190871</v>
      </c>
      <c r="AF519">
        <f t="shared" si="380"/>
        <v>8.0165980484497135E-2</v>
      </c>
      <c r="AG519">
        <f t="shared" si="381"/>
        <v>-0.50357999999998748</v>
      </c>
      <c r="AH519">
        <f t="shared" si="382"/>
        <v>1304.1213748858895</v>
      </c>
      <c r="AJ519" s="6">
        <v>4.5490000000000004</v>
      </c>
      <c r="AK519">
        <f t="shared" si="383"/>
        <v>454900.00000000006</v>
      </c>
      <c r="AL519">
        <f t="shared" si="384"/>
        <v>5.657915936829955</v>
      </c>
      <c r="AM519">
        <f t="shared" si="385"/>
        <v>-3.8999999999999702E-2</v>
      </c>
      <c r="AN519">
        <f t="shared" si="386"/>
        <v>3.5784419936281253</v>
      </c>
      <c r="AO519">
        <f t="shared" si="387"/>
        <v>8.0165980484497135E-2</v>
      </c>
      <c r="AP519">
        <f t="shared" si="388"/>
        <v>-0.50038999999998757</v>
      </c>
      <c r="AQ519">
        <f t="shared" si="389"/>
        <v>1295.860230309286</v>
      </c>
      <c r="AS519" s="7">
        <v>4.7169999999999996</v>
      </c>
      <c r="AT519">
        <f t="shared" si="390"/>
        <v>471699.99999999994</v>
      </c>
      <c r="AU519">
        <f t="shared" si="391"/>
        <v>5.6736658762457015</v>
      </c>
      <c r="AV519">
        <f t="shared" si="392"/>
        <v>-2.6000000000000689E-2</v>
      </c>
      <c r="AW519">
        <f t="shared" si="393"/>
        <v>2.0667409454846259</v>
      </c>
      <c r="AX519">
        <f t="shared" si="394"/>
        <v>8.0165980484497135E-2</v>
      </c>
      <c r="AY519">
        <f t="shared" si="395"/>
        <v>-0.51886999999998695</v>
      </c>
      <c r="AZ519">
        <f t="shared" si="396"/>
        <v>1343.7178954427127</v>
      </c>
      <c r="BB519" s="8">
        <v>1.0389999999999999</v>
      </c>
      <c r="BC519">
        <f t="shared" si="397"/>
        <v>103899.99999999999</v>
      </c>
      <c r="BD519">
        <f t="shared" si="398"/>
        <v>5.0166155475571772</v>
      </c>
      <c r="BE519">
        <f t="shared" si="399"/>
        <v>-8.0000000000000071E-2</v>
      </c>
      <c r="BF519">
        <f t="shared" si="400"/>
        <v>28.26010913013792</v>
      </c>
      <c r="BG519">
        <f t="shared" si="401"/>
        <v>8.0165980484497135E-2</v>
      </c>
      <c r="BH519">
        <f t="shared" si="402"/>
        <v>-0.11428999999999713</v>
      </c>
      <c r="BI519">
        <f t="shared" si="403"/>
        <v>295.97686948589751</v>
      </c>
    </row>
    <row r="520" spans="1:61" x14ac:dyDescent="0.25">
      <c r="A520">
        <v>156</v>
      </c>
      <c r="B520">
        <v>425.95</v>
      </c>
      <c r="C520">
        <f t="shared" si="360"/>
        <v>4.2594999999999997E-4</v>
      </c>
      <c r="D520">
        <f t="shared" si="361"/>
        <v>-3.3706413774196595</v>
      </c>
      <c r="E520">
        <f t="shared" si="404"/>
        <v>1.0499999999999984E-6</v>
      </c>
      <c r="I520" s="3">
        <v>4.6539999999999999</v>
      </c>
      <c r="J520">
        <f t="shared" si="362"/>
        <v>465400</v>
      </c>
      <c r="K520">
        <f t="shared" si="363"/>
        <v>5.6678263789507115</v>
      </c>
      <c r="L520">
        <f t="shared" si="364"/>
        <v>-6.899999999999995E-2</v>
      </c>
      <c r="M520">
        <f t="shared" si="365"/>
        <v>6.1227294878939382</v>
      </c>
      <c r="N520">
        <f t="shared" si="366"/>
        <v>8.0362733310497245E-2</v>
      </c>
      <c r="O520">
        <f t="shared" si="367"/>
        <v>-0.48866999999999927</v>
      </c>
      <c r="P520">
        <f t="shared" si="368"/>
        <v>1329.0474767944922</v>
      </c>
      <c r="R520" s="4">
        <v>4.4370000000000003</v>
      </c>
      <c r="S520">
        <f t="shared" si="369"/>
        <v>443700</v>
      </c>
      <c r="T520">
        <f t="shared" si="370"/>
        <v>5.6470894287165549</v>
      </c>
      <c r="U520">
        <f t="shared" si="371"/>
        <v>-7.4999999999999289E-2</v>
      </c>
      <c r="V520">
        <f t="shared" si="372"/>
        <v>6.9078428419963656</v>
      </c>
      <c r="W520">
        <f t="shared" si="373"/>
        <v>8.0362733310497245E-2</v>
      </c>
      <c r="X520">
        <f t="shared" si="374"/>
        <v>-0.46588499999999927</v>
      </c>
      <c r="Y520">
        <f t="shared" si="375"/>
        <v>1267.0785677991325</v>
      </c>
      <c r="AA520" s="5">
        <v>4.5060000000000002</v>
      </c>
      <c r="AB520">
        <f t="shared" si="376"/>
        <v>450600</v>
      </c>
      <c r="AC520">
        <f t="shared" si="377"/>
        <v>5.6537911873878119</v>
      </c>
      <c r="AD520">
        <f t="shared" si="378"/>
        <v>-7.2000000000000064E-2</v>
      </c>
      <c r="AE520">
        <f t="shared" si="379"/>
        <v>7.5637038413005513</v>
      </c>
      <c r="AF520">
        <f t="shared" si="380"/>
        <v>8.0362733310497245E-2</v>
      </c>
      <c r="AG520">
        <f t="shared" si="381"/>
        <v>-0.47312999999999927</v>
      </c>
      <c r="AH520">
        <f t="shared" si="382"/>
        <v>1286.7829674336017</v>
      </c>
      <c r="AJ520" s="6">
        <v>4.5090000000000003</v>
      </c>
      <c r="AK520">
        <f t="shared" si="383"/>
        <v>450900.00000000006</v>
      </c>
      <c r="AL520">
        <f t="shared" si="384"/>
        <v>5.6540802353065702</v>
      </c>
      <c r="AM520">
        <f t="shared" si="385"/>
        <v>-4.0000000000000036E-2</v>
      </c>
      <c r="AN520">
        <f t="shared" si="386"/>
        <v>4.1404898183687227</v>
      </c>
      <c r="AO520">
        <f t="shared" si="387"/>
        <v>8.0362733310497245E-2</v>
      </c>
      <c r="AP520">
        <f t="shared" si="388"/>
        <v>-0.47344499999999934</v>
      </c>
      <c r="AQ520">
        <f t="shared" si="389"/>
        <v>1287.6396804611875</v>
      </c>
      <c r="AS520" s="7">
        <v>4.6929999999999996</v>
      </c>
      <c r="AT520">
        <f t="shared" si="390"/>
        <v>469299.99999999994</v>
      </c>
      <c r="AU520">
        <f t="shared" si="391"/>
        <v>5.6714505542124947</v>
      </c>
      <c r="AV520">
        <f t="shared" si="392"/>
        <v>-2.4000000000000021E-2</v>
      </c>
      <c r="AW520">
        <f t="shared" si="393"/>
        <v>2.5267246433618937</v>
      </c>
      <c r="AX520">
        <f t="shared" si="394"/>
        <v>8.0362733310497245E-2</v>
      </c>
      <c r="AY520">
        <f t="shared" si="395"/>
        <v>-0.49276499999999918</v>
      </c>
      <c r="AZ520">
        <f t="shared" si="396"/>
        <v>1340.1847461531054</v>
      </c>
      <c r="BB520" s="8">
        <v>0.96899999999999997</v>
      </c>
      <c r="BC520">
        <f t="shared" si="397"/>
        <v>96900</v>
      </c>
      <c r="BD520">
        <f t="shared" si="398"/>
        <v>4.9863237770507656</v>
      </c>
      <c r="BE520">
        <f t="shared" si="399"/>
        <v>-6.9999999999999951E-2</v>
      </c>
      <c r="BF520">
        <f t="shared" si="400"/>
        <v>27.918924078625672</v>
      </c>
      <c r="BG520">
        <f t="shared" si="401"/>
        <v>8.0362733310497245E-2</v>
      </c>
      <c r="BH520">
        <f t="shared" si="402"/>
        <v>-0.10174499999999985</v>
      </c>
      <c r="BI520">
        <f t="shared" si="403"/>
        <v>276.71830791015537</v>
      </c>
    </row>
    <row r="521" spans="1:61" x14ac:dyDescent="0.25">
      <c r="A521">
        <v>157</v>
      </c>
      <c r="B521">
        <v>426.96</v>
      </c>
      <c r="C521">
        <f t="shared" si="360"/>
        <v>4.2695999999999999E-4</v>
      </c>
      <c r="D521">
        <f t="shared" si="361"/>
        <v>-3.3696128102044689</v>
      </c>
      <c r="E521">
        <f t="shared" si="404"/>
        <v>1.0100000000000191E-6</v>
      </c>
      <c r="I521" s="3">
        <v>4.5869999999999997</v>
      </c>
      <c r="J521">
        <f t="shared" si="362"/>
        <v>458700</v>
      </c>
      <c r="K521">
        <f t="shared" si="363"/>
        <v>5.6615287401319829</v>
      </c>
      <c r="L521">
        <f t="shared" si="364"/>
        <v>-6.7000000000000171E-2</v>
      </c>
      <c r="M521">
        <f t="shared" si="365"/>
        <v>5.764148293515504</v>
      </c>
      <c r="N521">
        <f t="shared" si="366"/>
        <v>8.0547469150307915E-2</v>
      </c>
      <c r="O521">
        <f t="shared" si="367"/>
        <v>-0.46328700000000878</v>
      </c>
      <c r="P521">
        <f t="shared" si="368"/>
        <v>1313.0202489034286</v>
      </c>
      <c r="R521" s="4">
        <v>4.3650000000000002</v>
      </c>
      <c r="S521">
        <f t="shared" si="369"/>
        <v>436500</v>
      </c>
      <c r="T521">
        <f t="shared" si="370"/>
        <v>5.6399842480415883</v>
      </c>
      <c r="U521">
        <f t="shared" si="371"/>
        <v>-7.2000000000000064E-2</v>
      </c>
      <c r="V521">
        <f t="shared" si="372"/>
        <v>7.0945357536566229</v>
      </c>
      <c r="W521">
        <f t="shared" si="373"/>
        <v>8.0547469150307915E-2</v>
      </c>
      <c r="X521">
        <f t="shared" si="374"/>
        <v>-0.44086500000000833</v>
      </c>
      <c r="Y521">
        <f t="shared" si="375"/>
        <v>1249.4731603364871</v>
      </c>
      <c r="AA521" s="5">
        <v>4.4260000000000002</v>
      </c>
      <c r="AB521">
        <f t="shared" si="376"/>
        <v>442600</v>
      </c>
      <c r="AC521">
        <f t="shared" si="377"/>
        <v>5.6460114095912388</v>
      </c>
      <c r="AD521">
        <f t="shared" si="378"/>
        <v>-8.0000000000000071E-2</v>
      </c>
      <c r="AE521">
        <f t="shared" si="379"/>
        <v>7.4049403132151159</v>
      </c>
      <c r="AF521">
        <f t="shared" si="380"/>
        <v>8.0547469150307915E-2</v>
      </c>
      <c r="AG521">
        <f t="shared" si="381"/>
        <v>-0.44702600000000847</v>
      </c>
      <c r="AH521">
        <f t="shared" si="382"/>
        <v>1266.9342972850611</v>
      </c>
      <c r="AJ521" s="6">
        <v>4.4649999999999999</v>
      </c>
      <c r="AK521">
        <f t="shared" si="383"/>
        <v>446500</v>
      </c>
      <c r="AL521">
        <f t="shared" si="384"/>
        <v>5.6498214632245656</v>
      </c>
      <c r="AM521">
        <f t="shared" si="385"/>
        <v>-4.4000000000000483E-2</v>
      </c>
      <c r="AN521">
        <f t="shared" si="386"/>
        <v>4.2080628568117087</v>
      </c>
      <c r="AO521">
        <f t="shared" si="387"/>
        <v>8.0547469150307915E-2</v>
      </c>
      <c r="AP521">
        <f t="shared" si="388"/>
        <v>-0.45096500000000855</v>
      </c>
      <c r="AQ521">
        <f t="shared" si="389"/>
        <v>1278.0979750062806</v>
      </c>
      <c r="AS521" s="7">
        <v>4.665</v>
      </c>
      <c r="AT521">
        <f t="shared" si="390"/>
        <v>466500</v>
      </c>
      <c r="AU521">
        <f t="shared" si="391"/>
        <v>5.6688516480825184</v>
      </c>
      <c r="AV521">
        <f t="shared" si="392"/>
        <v>-2.7999999999999581E-2</v>
      </c>
      <c r="AW521">
        <f t="shared" si="393"/>
        <v>3.1608702875670844</v>
      </c>
      <c r="AX521">
        <f t="shared" si="394"/>
        <v>8.0547469150307915E-2</v>
      </c>
      <c r="AY521">
        <f t="shared" si="395"/>
        <v>-0.47116500000000894</v>
      </c>
      <c r="AZ521">
        <f t="shared" si="396"/>
        <v>1335.3476043458677</v>
      </c>
      <c r="BB521" s="8">
        <v>0.90700000000000003</v>
      </c>
      <c r="BC521">
        <f t="shared" si="397"/>
        <v>90700</v>
      </c>
      <c r="BD521">
        <f t="shared" si="398"/>
        <v>4.9576072870600951</v>
      </c>
      <c r="BE521">
        <f t="shared" si="399"/>
        <v>-6.1999999999999944E-2</v>
      </c>
      <c r="BF521">
        <f t="shared" si="400"/>
        <v>27.330725904614106</v>
      </c>
      <c r="BG521">
        <f t="shared" si="401"/>
        <v>8.0547469150307915E-2</v>
      </c>
      <c r="BH521">
        <f t="shared" si="402"/>
        <v>-9.1607000000001729E-2</v>
      </c>
      <c r="BI521">
        <f t="shared" si="403"/>
        <v>259.62706905502722</v>
      </c>
    </row>
    <row r="522" spans="1:61" x14ac:dyDescent="0.25">
      <c r="A522">
        <v>158</v>
      </c>
      <c r="B522">
        <v>427.92</v>
      </c>
      <c r="C522">
        <f t="shared" si="360"/>
        <v>4.2792000000000004E-4</v>
      </c>
      <c r="D522">
        <f t="shared" si="361"/>
        <v>-3.3686374151130392</v>
      </c>
      <c r="E522">
        <f t="shared" si="404"/>
        <v>9.6000000000004502E-7</v>
      </c>
      <c r="I522" s="3">
        <v>4.5279999999999996</v>
      </c>
      <c r="J522">
        <f t="shared" si="362"/>
        <v>452799.99999999994</v>
      </c>
      <c r="K522">
        <f t="shared" si="363"/>
        <v>5.6559064181802148</v>
      </c>
      <c r="L522">
        <f t="shared" si="364"/>
        <v>-5.9000000000000163E-2</v>
      </c>
      <c r="M522">
        <f t="shared" si="365"/>
        <v>5.2742691730332778</v>
      </c>
      <c r="N522">
        <f t="shared" si="366"/>
        <v>8.0720133214866652E-2</v>
      </c>
      <c r="O522">
        <f t="shared" si="367"/>
        <v>-0.43468800000002034</v>
      </c>
      <c r="P522">
        <f t="shared" si="368"/>
        <v>1299.0459007906861</v>
      </c>
      <c r="R522" s="4">
        <v>4.2960000000000003</v>
      </c>
      <c r="S522">
        <f t="shared" si="369"/>
        <v>429600</v>
      </c>
      <c r="T522">
        <f t="shared" si="370"/>
        <v>5.6330642726914988</v>
      </c>
      <c r="U522">
        <f t="shared" si="371"/>
        <v>-6.899999999999995E-2</v>
      </c>
      <c r="V522">
        <f t="shared" si="372"/>
        <v>8.2008152873058169</v>
      </c>
      <c r="W522">
        <f t="shared" si="373"/>
        <v>8.0720133214866652E-2</v>
      </c>
      <c r="X522">
        <f t="shared" si="374"/>
        <v>-0.41241600000001932</v>
      </c>
      <c r="Y522">
        <f t="shared" si="375"/>
        <v>1232.4870118809163</v>
      </c>
      <c r="AA522" s="5">
        <v>4.3529999999999998</v>
      </c>
      <c r="AB522">
        <f t="shared" si="376"/>
        <v>435300</v>
      </c>
      <c r="AC522">
        <f t="shared" si="377"/>
        <v>5.6387886671573986</v>
      </c>
      <c r="AD522">
        <f t="shared" si="378"/>
        <v>-7.3000000000000398E-2</v>
      </c>
      <c r="AE522">
        <f t="shared" si="379"/>
        <v>7.5485946630922873</v>
      </c>
      <c r="AF522">
        <f t="shared" si="380"/>
        <v>8.0720133214866652E-2</v>
      </c>
      <c r="AG522">
        <f t="shared" si="381"/>
        <v>-0.41788800000001958</v>
      </c>
      <c r="AH522">
        <f t="shared" si="382"/>
        <v>1248.8398423458166</v>
      </c>
      <c r="AJ522" s="6">
        <v>4.423</v>
      </c>
      <c r="AK522">
        <f t="shared" si="383"/>
        <v>442300</v>
      </c>
      <c r="AL522">
        <f t="shared" si="384"/>
        <v>5.6457169393696036</v>
      </c>
      <c r="AM522">
        <f t="shared" si="385"/>
        <v>-4.1999999999999815E-2</v>
      </c>
      <c r="AN522">
        <f t="shared" si="386"/>
        <v>5.40020675876589</v>
      </c>
      <c r="AO522">
        <f t="shared" si="387"/>
        <v>8.0720133214866652E-2</v>
      </c>
      <c r="AP522">
        <f t="shared" si="388"/>
        <v>-0.42460800000001991</v>
      </c>
      <c r="AQ522">
        <f t="shared" si="389"/>
        <v>1268.9222657237644</v>
      </c>
      <c r="AS522" s="7">
        <v>4.6319999999999997</v>
      </c>
      <c r="AT522">
        <f t="shared" si="390"/>
        <v>463199.99999999994</v>
      </c>
      <c r="AU522">
        <f t="shared" si="391"/>
        <v>5.6657685507193793</v>
      </c>
      <c r="AV522">
        <f t="shared" si="392"/>
        <v>-3.3000000000000362E-2</v>
      </c>
      <c r="AW522">
        <f t="shared" si="393"/>
        <v>3.0255483696141758</v>
      </c>
      <c r="AX522">
        <f t="shared" si="394"/>
        <v>8.0720133214866652E-2</v>
      </c>
      <c r="AY522">
        <f t="shared" si="395"/>
        <v>-0.44467200000002077</v>
      </c>
      <c r="AZ522">
        <f t="shared" si="396"/>
        <v>1328.8826440950659</v>
      </c>
      <c r="BB522" s="8">
        <v>0.85299999999999998</v>
      </c>
      <c r="BC522">
        <f t="shared" si="397"/>
        <v>85300</v>
      </c>
      <c r="BD522">
        <f t="shared" si="398"/>
        <v>4.9309490311675228</v>
      </c>
      <c r="BE522">
        <f t="shared" si="399"/>
        <v>-5.4000000000000048E-2</v>
      </c>
      <c r="BF522">
        <f t="shared" si="400"/>
        <v>23.510366977210111</v>
      </c>
      <c r="BG522">
        <f t="shared" si="401"/>
        <v>8.0720133214866652E-2</v>
      </c>
      <c r="BH522">
        <f t="shared" si="402"/>
        <v>-8.1888000000003847E-2</v>
      </c>
      <c r="BI522">
        <f t="shared" si="403"/>
        <v>244.71867344842212</v>
      </c>
    </row>
    <row r="523" spans="1:61" x14ac:dyDescent="0.25">
      <c r="A523">
        <v>159</v>
      </c>
      <c r="B523">
        <v>428.84</v>
      </c>
      <c r="C523">
        <f t="shared" si="360"/>
        <v>4.2883999999999999E-4</v>
      </c>
      <c r="D523">
        <f t="shared" si="361"/>
        <v>-3.3677047126597928</v>
      </c>
      <c r="E523">
        <f t="shared" si="404"/>
        <v>9.1999999999995731E-7</v>
      </c>
      <c r="I523" s="3">
        <v>4.4770000000000003</v>
      </c>
      <c r="J523">
        <f t="shared" si="362"/>
        <v>447700.00000000006</v>
      </c>
      <c r="K523">
        <f t="shared" si="363"/>
        <v>5.6509870943834448</v>
      </c>
      <c r="L523">
        <f t="shared" si="364"/>
        <v>-5.0999999999999268E-2</v>
      </c>
      <c r="M523">
        <f t="shared" si="365"/>
        <v>6.361026426023944</v>
      </c>
      <c r="N523">
        <f t="shared" si="366"/>
        <v>8.0880674331409261E-2</v>
      </c>
      <c r="O523">
        <f t="shared" si="367"/>
        <v>-0.41188399999998093</v>
      </c>
      <c r="P523">
        <f t="shared" si="368"/>
        <v>1287.1758278631553</v>
      </c>
      <c r="R523" s="4">
        <v>4.2210000000000001</v>
      </c>
      <c r="S523">
        <f t="shared" si="369"/>
        <v>422100</v>
      </c>
      <c r="T523">
        <f t="shared" si="370"/>
        <v>5.6254153521544081</v>
      </c>
      <c r="U523">
        <f t="shared" si="371"/>
        <v>-7.5000000000000178E-2</v>
      </c>
      <c r="V523">
        <f t="shared" si="372"/>
        <v>10.277609018974584</v>
      </c>
      <c r="W523">
        <f t="shared" si="373"/>
        <v>8.0880674331409261E-2</v>
      </c>
      <c r="X523">
        <f t="shared" si="374"/>
        <v>-0.38833199999998197</v>
      </c>
      <c r="Y523">
        <f t="shared" si="375"/>
        <v>1213.573636231936</v>
      </c>
      <c r="AA523" s="5">
        <v>4.2830000000000004</v>
      </c>
      <c r="AB523">
        <f t="shared" si="376"/>
        <v>428300.00000000006</v>
      </c>
      <c r="AC523">
        <f t="shared" si="377"/>
        <v>5.6317480743965698</v>
      </c>
      <c r="AD523">
        <f t="shared" si="378"/>
        <v>-6.9999999999999396E-2</v>
      </c>
      <c r="AE523">
        <f t="shared" si="379"/>
        <v>7.9228392733362858</v>
      </c>
      <c r="AF523">
        <f t="shared" si="380"/>
        <v>8.0880674331409261E-2</v>
      </c>
      <c r="AG523">
        <f t="shared" si="381"/>
        <v>-0.39403599999998179</v>
      </c>
      <c r="AH523">
        <f t="shared" si="382"/>
        <v>1231.3991670176219</v>
      </c>
      <c r="AJ523" s="6">
        <v>4.3719999999999999</v>
      </c>
      <c r="AK523">
        <f t="shared" si="383"/>
        <v>437200</v>
      </c>
      <c r="AL523">
        <f t="shared" si="384"/>
        <v>5.6406801532776649</v>
      </c>
      <c r="AM523">
        <f t="shared" si="385"/>
        <v>-5.1000000000000156E-2</v>
      </c>
      <c r="AN523">
        <f t="shared" si="386"/>
        <v>6.0627184494013804</v>
      </c>
      <c r="AO523">
        <f t="shared" si="387"/>
        <v>8.0880674331409261E-2</v>
      </c>
      <c r="AP523">
        <f t="shared" si="388"/>
        <v>-0.40222399999998132</v>
      </c>
      <c r="AQ523">
        <f t="shared" si="389"/>
        <v>1256.9874289519128</v>
      </c>
      <c r="AS523" s="7">
        <v>4.6020000000000003</v>
      </c>
      <c r="AT523">
        <f t="shared" si="390"/>
        <v>460200.00000000006</v>
      </c>
      <c r="AU523">
        <f t="shared" si="391"/>
        <v>5.6629466143326246</v>
      </c>
      <c r="AV523">
        <f t="shared" si="392"/>
        <v>-2.9999999999999361E-2</v>
      </c>
      <c r="AW523">
        <f t="shared" si="393"/>
        <v>3.5106452602381295</v>
      </c>
      <c r="AX523">
        <f t="shared" si="394"/>
        <v>8.0880674331409261E-2</v>
      </c>
      <c r="AY523">
        <f t="shared" si="395"/>
        <v>-0.42338399999998039</v>
      </c>
      <c r="AZ523">
        <f t="shared" si="396"/>
        <v>1323.1143979955864</v>
      </c>
      <c r="BB523" s="8">
        <v>0.81100000000000005</v>
      </c>
      <c r="BC523">
        <f t="shared" si="397"/>
        <v>81100</v>
      </c>
      <c r="BD523">
        <f t="shared" si="398"/>
        <v>4.909020854211156</v>
      </c>
      <c r="BE523">
        <f t="shared" si="399"/>
        <v>-4.1999999999999926E-2</v>
      </c>
      <c r="BF523">
        <f t="shared" si="400"/>
        <v>22.779237904844486</v>
      </c>
      <c r="BG523">
        <f t="shared" si="401"/>
        <v>8.0880674331409261E-2</v>
      </c>
      <c r="BH523">
        <f t="shared" si="402"/>
        <v>-7.4611999999996542E-2</v>
      </c>
      <c r="BI523">
        <f t="shared" si="403"/>
        <v>233.16944301921347</v>
      </c>
    </row>
    <row r="524" spans="1:61" x14ac:dyDescent="0.25">
      <c r="A524">
        <v>160</v>
      </c>
      <c r="B524">
        <v>429.72</v>
      </c>
      <c r="C524">
        <f t="shared" si="360"/>
        <v>4.2972000000000003E-4</v>
      </c>
      <c r="D524">
        <f t="shared" si="361"/>
        <v>-3.3668144329404721</v>
      </c>
      <c r="E524">
        <f t="shared" si="404"/>
        <v>8.8000000000003223E-7</v>
      </c>
      <c r="I524" s="3">
        <v>4.4189999999999996</v>
      </c>
      <c r="J524">
        <f t="shared" si="362"/>
        <v>441899.99999999994</v>
      </c>
      <c r="K524">
        <f t="shared" si="363"/>
        <v>5.645324001562293</v>
      </c>
      <c r="L524">
        <f t="shared" si="364"/>
        <v>-5.8000000000000718E-2</v>
      </c>
      <c r="M524">
        <f t="shared" si="365"/>
        <v>9.1097147584927907</v>
      </c>
      <c r="N524">
        <f t="shared" si="366"/>
        <v>8.1029044957483795E-2</v>
      </c>
      <c r="O524">
        <f t="shared" si="367"/>
        <v>-0.38887200000001421</v>
      </c>
      <c r="P524">
        <f t="shared" si="368"/>
        <v>1273.1074582025087</v>
      </c>
      <c r="R524" s="4">
        <v>4.133</v>
      </c>
      <c r="S524">
        <f t="shared" si="369"/>
        <v>413300</v>
      </c>
      <c r="T524">
        <f t="shared" si="370"/>
        <v>5.616265405281708</v>
      </c>
      <c r="U524">
        <f t="shared" si="371"/>
        <v>-8.8000000000000078E-2</v>
      </c>
      <c r="V524">
        <f t="shared" si="372"/>
        <v>11.409739264595499</v>
      </c>
      <c r="W524">
        <f t="shared" si="373"/>
        <v>8.1029044957483795E-2</v>
      </c>
      <c r="X524">
        <f t="shared" si="374"/>
        <v>-0.36370400000001329</v>
      </c>
      <c r="Y524">
        <f t="shared" si="375"/>
        <v>1190.7112751190248</v>
      </c>
      <c r="AA524" s="5">
        <v>4.2140000000000004</v>
      </c>
      <c r="AB524">
        <f t="shared" si="376"/>
        <v>421400.00000000006</v>
      </c>
      <c r="AC524">
        <f t="shared" si="377"/>
        <v>5.6246945312720813</v>
      </c>
      <c r="AD524">
        <f t="shared" si="378"/>
        <v>-6.899999999999995E-2</v>
      </c>
      <c r="AE524">
        <f t="shared" si="379"/>
        <v>8.5558109691532458</v>
      </c>
      <c r="AF524">
        <f t="shared" si="380"/>
        <v>8.1029044957483795E-2</v>
      </c>
      <c r="AG524">
        <f t="shared" si="381"/>
        <v>-0.37083200000001365</v>
      </c>
      <c r="AH524">
        <f t="shared" si="382"/>
        <v>1214.0472570412703</v>
      </c>
      <c r="AJ524" s="6">
        <v>4.3179999999999996</v>
      </c>
      <c r="AK524">
        <f t="shared" si="383"/>
        <v>431799.99999999994</v>
      </c>
      <c r="AL524">
        <f t="shared" si="384"/>
        <v>5.6352826379982117</v>
      </c>
      <c r="AM524">
        <f t="shared" si="385"/>
        <v>-5.400000000000027E-2</v>
      </c>
      <c r="AN524">
        <f t="shared" si="386"/>
        <v>6.5218008385373789</v>
      </c>
      <c r="AO524">
        <f t="shared" si="387"/>
        <v>8.1029044957483795E-2</v>
      </c>
      <c r="AP524">
        <f t="shared" si="388"/>
        <v>-0.37998400000001387</v>
      </c>
      <c r="AQ524">
        <f t="shared" si="389"/>
        <v>1244.0095054352644</v>
      </c>
      <c r="AS524" s="7">
        <v>4.569</v>
      </c>
      <c r="AT524">
        <f t="shared" si="390"/>
        <v>456900</v>
      </c>
      <c r="AU524">
        <f t="shared" si="391"/>
        <v>5.6598211580557054</v>
      </c>
      <c r="AV524">
        <f t="shared" si="392"/>
        <v>-3.3000000000000362E-2</v>
      </c>
      <c r="AW524">
        <f t="shared" si="393"/>
        <v>4.4425277831967795</v>
      </c>
      <c r="AX524">
        <f t="shared" si="394"/>
        <v>8.1029044957483795E-2</v>
      </c>
      <c r="AY524">
        <f t="shared" si="395"/>
        <v>-0.40207200000001475</v>
      </c>
      <c r="AZ524">
        <f t="shared" si="396"/>
        <v>1316.322239540001</v>
      </c>
      <c r="BB524" s="8">
        <v>0.77400000000000002</v>
      </c>
      <c r="BC524">
        <f t="shared" si="397"/>
        <v>77400</v>
      </c>
      <c r="BD524">
        <f t="shared" si="398"/>
        <v>4.8887409606828927</v>
      </c>
      <c r="BE524">
        <f t="shared" si="399"/>
        <v>-3.7000000000000033E-2</v>
      </c>
      <c r="BF524">
        <f t="shared" si="400"/>
        <v>16.323704760947205</v>
      </c>
      <c r="BG524">
        <f t="shared" si="401"/>
        <v>8.1029044957483795E-2</v>
      </c>
      <c r="BH524">
        <f t="shared" si="402"/>
        <v>-6.811200000000249E-2</v>
      </c>
      <c r="BI524">
        <f t="shared" si="403"/>
        <v>222.98827170145779</v>
      </c>
    </row>
    <row r="525" spans="1:61" x14ac:dyDescent="0.25">
      <c r="A525">
        <v>161</v>
      </c>
      <c r="B525">
        <v>430.55</v>
      </c>
      <c r="C525">
        <f t="shared" si="360"/>
        <v>4.3055000000000003E-4</v>
      </c>
      <c r="D525">
        <f t="shared" si="361"/>
        <v>-3.3659764064329161</v>
      </c>
      <c r="E525">
        <f t="shared" si="404"/>
        <v>8.3000000000000391E-7</v>
      </c>
      <c r="I525" s="3">
        <v>4.3419999999999996</v>
      </c>
      <c r="J525">
        <f t="shared" si="362"/>
        <v>434199.99999999994</v>
      </c>
      <c r="K525">
        <f t="shared" si="363"/>
        <v>5.6376898191184015</v>
      </c>
      <c r="L525">
        <f t="shared" si="364"/>
        <v>-7.6999999999999957E-2</v>
      </c>
      <c r="M525">
        <f t="shared" si="365"/>
        <v>10.650056001226826</v>
      </c>
      <c r="N525">
        <f t="shared" si="366"/>
        <v>8.1165201193947545E-2</v>
      </c>
      <c r="O525">
        <f t="shared" si="367"/>
        <v>-0.36038600000000165</v>
      </c>
      <c r="P525">
        <f t="shared" si="368"/>
        <v>1253.3400177369688</v>
      </c>
      <c r="R525" s="4">
        <v>4.0430000000000001</v>
      </c>
      <c r="S525">
        <f t="shared" si="369"/>
        <v>404300</v>
      </c>
      <c r="T525">
        <f t="shared" si="370"/>
        <v>5.606703741333674</v>
      </c>
      <c r="U525">
        <f t="shared" si="371"/>
        <v>-8.9999999999999858E-2</v>
      </c>
      <c r="V525">
        <f t="shared" si="372"/>
        <v>11.990784861564668</v>
      </c>
      <c r="W525">
        <f t="shared" si="373"/>
        <v>8.1165201193947545E-2</v>
      </c>
      <c r="X525">
        <f t="shared" si="374"/>
        <v>-0.33556900000000156</v>
      </c>
      <c r="Y525">
        <f t="shared" si="375"/>
        <v>1167.0321722041836</v>
      </c>
      <c r="AA525" s="5">
        <v>4.1449999999999996</v>
      </c>
      <c r="AB525">
        <f t="shared" si="376"/>
        <v>414499.99999999994</v>
      </c>
      <c r="AC525">
        <f t="shared" si="377"/>
        <v>5.6175245348862921</v>
      </c>
      <c r="AD525">
        <f t="shared" si="378"/>
        <v>-6.9000000000000838E-2</v>
      </c>
      <c r="AE525">
        <f t="shared" si="379"/>
        <v>8.7785117011164289</v>
      </c>
      <c r="AF525">
        <f t="shared" si="380"/>
        <v>8.1165201193947545E-2</v>
      </c>
      <c r="AG525">
        <f t="shared" si="381"/>
        <v>-0.34403500000000159</v>
      </c>
      <c r="AH525">
        <f t="shared" si="382"/>
        <v>1196.4749823859363</v>
      </c>
      <c r="AJ525" s="6">
        <v>4.2640000000000002</v>
      </c>
      <c r="AK525">
        <f t="shared" si="383"/>
        <v>426400</v>
      </c>
      <c r="AL525">
        <f t="shared" si="384"/>
        <v>5.6298171960185162</v>
      </c>
      <c r="AM525">
        <f t="shared" si="385"/>
        <v>-5.3999999999999382E-2</v>
      </c>
      <c r="AN525">
        <f t="shared" si="386"/>
        <v>6.9935607535310087</v>
      </c>
      <c r="AO525">
        <f t="shared" si="387"/>
        <v>8.1165201193947545E-2</v>
      </c>
      <c r="AP525">
        <f t="shared" si="388"/>
        <v>-0.35391200000000167</v>
      </c>
      <c r="AQ525">
        <f t="shared" si="389"/>
        <v>1230.8249275979815</v>
      </c>
      <c r="AS525" s="7">
        <v>4.53</v>
      </c>
      <c r="AT525">
        <f t="shared" si="390"/>
        <v>453000</v>
      </c>
      <c r="AU525">
        <f t="shared" si="391"/>
        <v>5.6560982020128323</v>
      </c>
      <c r="AV525">
        <f t="shared" si="392"/>
        <v>-3.8999999999999702E-2</v>
      </c>
      <c r="AW525">
        <f t="shared" si="393"/>
        <v>5.8586039495736344</v>
      </c>
      <c r="AX525">
        <f t="shared" si="394"/>
        <v>8.1165201193947545E-2</v>
      </c>
      <c r="AY525">
        <f t="shared" si="395"/>
        <v>-0.37599000000000177</v>
      </c>
      <c r="AZ525">
        <f t="shared" si="396"/>
        <v>1307.6071580719642</v>
      </c>
      <c r="BB525" s="8">
        <v>0.75</v>
      </c>
      <c r="BC525">
        <f t="shared" si="397"/>
        <v>75000</v>
      </c>
      <c r="BD525">
        <f t="shared" si="398"/>
        <v>4.8750612633917001</v>
      </c>
      <c r="BE525">
        <f t="shared" si="399"/>
        <v>-2.4000000000000021E-2</v>
      </c>
      <c r="BF525">
        <f t="shared" si="400"/>
        <v>13.086166070281385</v>
      </c>
      <c r="BG525">
        <f t="shared" si="401"/>
        <v>8.1165201193947545E-2</v>
      </c>
      <c r="BH525">
        <f t="shared" si="402"/>
        <v>-6.2250000000000291E-2</v>
      </c>
      <c r="BI525">
        <f t="shared" si="403"/>
        <v>216.49125133641797</v>
      </c>
    </row>
    <row r="526" spans="1:61" x14ac:dyDescent="0.25">
      <c r="A526">
        <v>162</v>
      </c>
      <c r="B526">
        <v>431.35</v>
      </c>
      <c r="C526">
        <f t="shared" si="360"/>
        <v>4.3135000000000005E-4</v>
      </c>
      <c r="D526">
        <f t="shared" si="361"/>
        <v>-3.3651701976261008</v>
      </c>
      <c r="E526">
        <f t="shared" si="404"/>
        <v>8.0000000000001945E-7</v>
      </c>
      <c r="I526" s="3">
        <v>4.2569999999999997</v>
      </c>
      <c r="J526">
        <f t="shared" si="362"/>
        <v>425699.99999999994</v>
      </c>
      <c r="K526">
        <f t="shared" si="363"/>
        <v>5.6291036501771368</v>
      </c>
      <c r="L526">
        <f t="shared" si="364"/>
        <v>-8.4999999999999964E-2</v>
      </c>
      <c r="M526">
        <f t="shared" si="365"/>
        <v>9.9567042852890939</v>
      </c>
      <c r="N526">
        <f t="shared" si="366"/>
        <v>8.1289102796945178E-2</v>
      </c>
      <c r="O526">
        <f t="shared" si="367"/>
        <v>-0.34056000000000825</v>
      </c>
      <c r="P526">
        <f t="shared" si="368"/>
        <v>1231.0875697927279</v>
      </c>
      <c r="R526" s="4">
        <v>3.9540000000000002</v>
      </c>
      <c r="S526">
        <f t="shared" si="369"/>
        <v>395400</v>
      </c>
      <c r="T526">
        <f t="shared" si="370"/>
        <v>5.5970366649776535</v>
      </c>
      <c r="U526">
        <f t="shared" si="371"/>
        <v>-8.8999999999999968E-2</v>
      </c>
      <c r="V526">
        <f t="shared" si="372"/>
        <v>13.402836547240259</v>
      </c>
      <c r="W526">
        <f t="shared" si="373"/>
        <v>8.1289102796945178E-2</v>
      </c>
      <c r="X526">
        <f t="shared" si="374"/>
        <v>-0.31632000000000771</v>
      </c>
      <c r="Y526">
        <f t="shared" si="375"/>
        <v>1143.4625912521603</v>
      </c>
      <c r="AA526" s="5">
        <v>4.0780000000000003</v>
      </c>
      <c r="AB526">
        <f t="shared" si="376"/>
        <v>407800.00000000006</v>
      </c>
      <c r="AC526">
        <f t="shared" si="377"/>
        <v>5.6104472214421213</v>
      </c>
      <c r="AD526">
        <f t="shared" si="378"/>
        <v>-6.6999999999999282E-2</v>
      </c>
      <c r="AE526">
        <f t="shared" si="379"/>
        <v>9.2490328072785246</v>
      </c>
      <c r="AF526">
        <f t="shared" si="380"/>
        <v>8.1289102796945178E-2</v>
      </c>
      <c r="AG526">
        <f t="shared" si="381"/>
        <v>-0.32624000000000797</v>
      </c>
      <c r="AH526">
        <f t="shared" si="382"/>
        <v>1179.3223184436799</v>
      </c>
      <c r="AJ526" s="6">
        <v>4.2089999999999996</v>
      </c>
      <c r="AK526">
        <f t="shared" si="383"/>
        <v>420899.99999999994</v>
      </c>
      <c r="AL526">
        <f t="shared" si="384"/>
        <v>5.6241789257480219</v>
      </c>
      <c r="AM526">
        <f t="shared" si="385"/>
        <v>-5.5000000000000604E-2</v>
      </c>
      <c r="AN526">
        <f t="shared" si="386"/>
        <v>7.8487262473663213</v>
      </c>
      <c r="AO526">
        <f t="shared" si="387"/>
        <v>8.1289102796945178E-2</v>
      </c>
      <c r="AP526">
        <f t="shared" si="388"/>
        <v>-0.33672000000000812</v>
      </c>
      <c r="AQ526">
        <f t="shared" si="389"/>
        <v>1217.2063850734301</v>
      </c>
      <c r="AS526" s="7">
        <v>4.4809999999999999</v>
      </c>
      <c r="AT526">
        <f t="shared" si="390"/>
        <v>448100</v>
      </c>
      <c r="AU526">
        <f t="shared" si="391"/>
        <v>5.6513749439130434</v>
      </c>
      <c r="AV526">
        <f t="shared" si="392"/>
        <v>-4.9000000000000377E-2</v>
      </c>
      <c r="AW526">
        <f t="shared" si="393"/>
        <v>6.5890726434992484</v>
      </c>
      <c r="AX526">
        <f t="shared" si="394"/>
        <v>8.1289102796945178E-2</v>
      </c>
      <c r="AY526">
        <f t="shared" si="395"/>
        <v>-0.35848000000000874</v>
      </c>
      <c r="AZ526">
        <f t="shared" si="396"/>
        <v>1295.8664318161179</v>
      </c>
      <c r="BB526" s="8">
        <v>0.73199999999999998</v>
      </c>
      <c r="BC526">
        <f t="shared" si="397"/>
        <v>73200</v>
      </c>
      <c r="BD526">
        <f t="shared" si="398"/>
        <v>4.8645110810583923</v>
      </c>
      <c r="BE526">
        <f t="shared" si="399"/>
        <v>-1.8000000000000016E-2</v>
      </c>
      <c r="BF526">
        <f t="shared" si="400"/>
        <v>8.7158789354819373</v>
      </c>
      <c r="BG526">
        <f t="shared" si="401"/>
        <v>8.1289102796945178E-2</v>
      </c>
      <c r="BH526">
        <f t="shared" si="402"/>
        <v>-5.8560000000001423E-2</v>
      </c>
      <c r="BI526">
        <f t="shared" si="403"/>
        <v>211.68806696929218</v>
      </c>
    </row>
    <row r="527" spans="1:61" x14ac:dyDescent="0.25">
      <c r="A527">
        <v>163</v>
      </c>
      <c r="B527">
        <v>432.1</v>
      </c>
      <c r="C527">
        <f t="shared" si="360"/>
        <v>4.3210000000000004E-4</v>
      </c>
      <c r="D527">
        <f t="shared" si="361"/>
        <v>-3.3644157336887699</v>
      </c>
      <c r="E527">
        <f t="shared" si="404"/>
        <v>7.4999999999999113E-7</v>
      </c>
      <c r="I527" s="3">
        <v>4.1840000000000002</v>
      </c>
      <c r="J527">
        <f t="shared" si="362"/>
        <v>418400</v>
      </c>
      <c r="K527">
        <f t="shared" si="363"/>
        <v>5.6215916758592179</v>
      </c>
      <c r="L527">
        <f t="shared" si="364"/>
        <v>-7.299999999999951E-2</v>
      </c>
      <c r="M527">
        <f t="shared" si="365"/>
        <v>7.2777601812215318</v>
      </c>
      <c r="N527">
        <f t="shared" si="366"/>
        <v>8.1400713188864549E-2</v>
      </c>
      <c r="O527">
        <f t="shared" si="367"/>
        <v>-0.3137999999999963</v>
      </c>
      <c r="P527">
        <f t="shared" si="368"/>
        <v>1212.0804206561177</v>
      </c>
      <c r="R527" s="4">
        <v>3.863</v>
      </c>
      <c r="S527">
        <f t="shared" si="369"/>
        <v>386300</v>
      </c>
      <c r="T527">
        <f t="shared" si="370"/>
        <v>5.5869247081448199</v>
      </c>
      <c r="U527">
        <f t="shared" si="371"/>
        <v>-9.1000000000000192E-2</v>
      </c>
      <c r="V527">
        <f t="shared" si="372"/>
        <v>15.546669846334462</v>
      </c>
      <c r="W527">
        <f t="shared" si="373"/>
        <v>8.1400713188864549E-2</v>
      </c>
      <c r="X527">
        <f t="shared" si="374"/>
        <v>-0.28972499999999657</v>
      </c>
      <c r="Y527">
        <f t="shared" si="375"/>
        <v>1119.0885910598904</v>
      </c>
      <c r="AA527" s="5">
        <v>4.0129999999999999</v>
      </c>
      <c r="AB527">
        <f t="shared" si="376"/>
        <v>401300</v>
      </c>
      <c r="AC527">
        <f t="shared" si="377"/>
        <v>5.6034691597338391</v>
      </c>
      <c r="AD527">
        <f t="shared" si="378"/>
        <v>-6.5000000000000391E-2</v>
      </c>
      <c r="AE527">
        <f t="shared" si="379"/>
        <v>10.244920265259008</v>
      </c>
      <c r="AF527">
        <f t="shared" si="380"/>
        <v>8.1400713188864549E-2</v>
      </c>
      <c r="AG527">
        <f t="shared" si="381"/>
        <v>-0.30097499999999644</v>
      </c>
      <c r="AH527">
        <f t="shared" si="382"/>
        <v>1162.542717039436</v>
      </c>
      <c r="AJ527" s="6">
        <v>4.1520000000000001</v>
      </c>
      <c r="AK527">
        <f t="shared" si="383"/>
        <v>415200</v>
      </c>
      <c r="AL527">
        <f t="shared" si="384"/>
        <v>5.6182573448404014</v>
      </c>
      <c r="AM527">
        <f t="shared" si="385"/>
        <v>-5.6999999999999496E-2</v>
      </c>
      <c r="AN527">
        <f t="shared" si="386"/>
        <v>9.5968621781394869</v>
      </c>
      <c r="AO527">
        <f t="shared" si="387"/>
        <v>8.1400713188864549E-2</v>
      </c>
      <c r="AP527">
        <f t="shared" si="388"/>
        <v>-0.31139999999999629</v>
      </c>
      <c r="AQ527">
        <f t="shared" si="389"/>
        <v>1202.8102071138146</v>
      </c>
      <c r="AS527" s="7">
        <v>4.43</v>
      </c>
      <c r="AT527">
        <f t="shared" si="390"/>
        <v>443000</v>
      </c>
      <c r="AU527">
        <f t="shared" si="391"/>
        <v>5.6464037262230695</v>
      </c>
      <c r="AV527">
        <f t="shared" si="392"/>
        <v>-5.1000000000000156E-2</v>
      </c>
      <c r="AW527">
        <f t="shared" si="393"/>
        <v>7.1534604566912767</v>
      </c>
      <c r="AX527">
        <f t="shared" si="394"/>
        <v>8.1400713188864549E-2</v>
      </c>
      <c r="AY527">
        <f t="shared" si="395"/>
        <v>-0.33224999999999605</v>
      </c>
      <c r="AZ527">
        <f t="shared" si="396"/>
        <v>1283.3451872625719</v>
      </c>
      <c r="BB527" s="8">
        <v>0.72099999999999997</v>
      </c>
      <c r="BC527">
        <f t="shared" si="397"/>
        <v>72100</v>
      </c>
      <c r="BD527">
        <f t="shared" si="398"/>
        <v>4.8579352647194289</v>
      </c>
      <c r="BE527">
        <f t="shared" si="399"/>
        <v>-1.100000000000001E-2</v>
      </c>
      <c r="BF527">
        <f t="shared" si="400"/>
        <v>2.5758991289536031</v>
      </c>
      <c r="BG527">
        <f t="shared" si="401"/>
        <v>8.1400713188864549E-2</v>
      </c>
      <c r="BH527">
        <f t="shared" si="402"/>
        <v>-5.407499999999936E-2</v>
      </c>
      <c r="BI527">
        <f t="shared" si="403"/>
        <v>208.86949887501453</v>
      </c>
    </row>
    <row r="528" spans="1:61" x14ac:dyDescent="0.25">
      <c r="A528">
        <v>164</v>
      </c>
      <c r="B528">
        <v>432.8</v>
      </c>
      <c r="C528">
        <f t="shared" si="360"/>
        <v>4.328E-4</v>
      </c>
      <c r="D528">
        <f t="shared" si="361"/>
        <v>-3.363712747901487</v>
      </c>
      <c r="E528">
        <f t="shared" si="404"/>
        <v>6.999999999999628E-7</v>
      </c>
      <c r="I528" s="3">
        <v>4.1349999999999998</v>
      </c>
      <c r="J528">
        <f t="shared" si="362"/>
        <v>413500</v>
      </c>
      <c r="K528">
        <f t="shared" si="363"/>
        <v>5.6164755138885658</v>
      </c>
      <c r="L528">
        <f t="shared" si="364"/>
        <v>-4.9000000000000377E-2</v>
      </c>
      <c r="M528">
        <f t="shared" si="365"/>
        <v>7.0739066710478857</v>
      </c>
      <c r="N528">
        <f t="shared" si="366"/>
        <v>8.1499999468268636E-2</v>
      </c>
      <c r="O528">
        <f t="shared" si="367"/>
        <v>-0.28944999999998461</v>
      </c>
      <c r="P528">
        <f t="shared" si="368"/>
        <v>1199.8259749829781</v>
      </c>
      <c r="R528" s="4">
        <v>3.7669999999999999</v>
      </c>
      <c r="S528">
        <f t="shared" si="369"/>
        <v>376700</v>
      </c>
      <c r="T528">
        <f t="shared" si="370"/>
        <v>5.5759956202032672</v>
      </c>
      <c r="U528">
        <f t="shared" si="371"/>
        <v>-9.6000000000000085E-2</v>
      </c>
      <c r="V528">
        <f t="shared" si="372"/>
        <v>15.632761151900294</v>
      </c>
      <c r="W528">
        <f t="shared" si="373"/>
        <v>8.1499999468268636E-2</v>
      </c>
      <c r="X528">
        <f t="shared" si="374"/>
        <v>-0.26368999999998599</v>
      </c>
      <c r="Y528">
        <f t="shared" si="375"/>
        <v>1093.0458156616394</v>
      </c>
      <c r="AA528" s="5">
        <v>3.9470000000000001</v>
      </c>
      <c r="AB528">
        <f t="shared" si="376"/>
        <v>394700</v>
      </c>
      <c r="AC528">
        <f t="shared" si="377"/>
        <v>5.5962671263955155</v>
      </c>
      <c r="AD528">
        <f t="shared" si="378"/>
        <v>-6.5999999999999837E-2</v>
      </c>
      <c r="AE528">
        <f t="shared" si="379"/>
        <v>11.234619917468132</v>
      </c>
      <c r="AF528">
        <f t="shared" si="380"/>
        <v>8.1499999468268636E-2</v>
      </c>
      <c r="AG528">
        <f t="shared" si="381"/>
        <v>-0.27628999999998533</v>
      </c>
      <c r="AH528">
        <f t="shared" si="382"/>
        <v>1145.2752414166418</v>
      </c>
      <c r="AJ528" s="6">
        <v>4.0880000000000001</v>
      </c>
      <c r="AK528">
        <f t="shared" si="383"/>
        <v>408800</v>
      </c>
      <c r="AL528">
        <f t="shared" si="384"/>
        <v>5.6115108871266566</v>
      </c>
      <c r="AM528">
        <f t="shared" si="385"/>
        <v>-6.4000000000000057E-2</v>
      </c>
      <c r="AN528">
        <f t="shared" si="386"/>
        <v>10.361595584517334</v>
      </c>
      <c r="AO528">
        <f t="shared" si="387"/>
        <v>8.1499999468268636E-2</v>
      </c>
      <c r="AP528">
        <f t="shared" si="388"/>
        <v>-0.28615999999998482</v>
      </c>
      <c r="AQ528">
        <f t="shared" si="389"/>
        <v>1186.1882915913941</v>
      </c>
      <c r="AS528" s="7">
        <v>4.3789999999999996</v>
      </c>
      <c r="AT528">
        <f t="shared" si="390"/>
        <v>437899.99999999994</v>
      </c>
      <c r="AU528">
        <f t="shared" si="391"/>
        <v>5.6413749451921253</v>
      </c>
      <c r="AV528">
        <f t="shared" si="392"/>
        <v>-5.1000000000000156E-2</v>
      </c>
      <c r="AW528">
        <f t="shared" si="393"/>
        <v>7.274627456446817</v>
      </c>
      <c r="AX528">
        <f t="shared" si="394"/>
        <v>8.1499999468268636E-2</v>
      </c>
      <c r="AY528">
        <f t="shared" si="395"/>
        <v>-0.30652999999998365</v>
      </c>
      <c r="AZ528">
        <f t="shared" si="396"/>
        <v>1270.6258632286483</v>
      </c>
      <c r="BB528" s="8">
        <v>0.71799999999999997</v>
      </c>
      <c r="BC528">
        <f t="shared" si="397"/>
        <v>71800</v>
      </c>
      <c r="BD528">
        <f t="shared" si="398"/>
        <v>4.8561244442423002</v>
      </c>
      <c r="BE528">
        <f t="shared" si="399"/>
        <v>-3.0000000000000027E-3</v>
      </c>
      <c r="BF528">
        <f t="shared" si="400"/>
        <v>-0.89974965164031862</v>
      </c>
      <c r="BG528">
        <f t="shared" si="401"/>
        <v>8.1499999468268636E-2</v>
      </c>
      <c r="BH528">
        <f t="shared" si="402"/>
        <v>-5.0259999999997328E-2</v>
      </c>
      <c r="BI528">
        <f t="shared" si="403"/>
        <v>208.33737606717736</v>
      </c>
    </row>
    <row r="529" spans="1:61" x14ac:dyDescent="0.25">
      <c r="A529">
        <v>165</v>
      </c>
      <c r="B529">
        <v>433.47</v>
      </c>
      <c r="C529">
        <f t="shared" si="360"/>
        <v>4.3347000000000004E-4</v>
      </c>
      <c r="D529">
        <f t="shared" si="361"/>
        <v>-3.3630409542092301</v>
      </c>
      <c r="E529">
        <f t="shared" si="404"/>
        <v>6.7000000000003255E-7</v>
      </c>
      <c r="I529" s="3">
        <v>4.09</v>
      </c>
      <c r="J529">
        <f t="shared" si="362"/>
        <v>409000</v>
      </c>
      <c r="K529">
        <f t="shared" si="363"/>
        <v>5.6117233080073419</v>
      </c>
      <c r="L529">
        <f t="shared" si="364"/>
        <v>-4.4999999999999929E-2</v>
      </c>
      <c r="M529">
        <f t="shared" si="365"/>
        <v>8.4326705409750424</v>
      </c>
      <c r="N529">
        <f t="shared" si="366"/>
        <v>8.15869324188008E-2</v>
      </c>
      <c r="O529">
        <f t="shared" si="367"/>
        <v>-0.27403000000001332</v>
      </c>
      <c r="P529">
        <f t="shared" si="368"/>
        <v>1188.6058065627687</v>
      </c>
      <c r="R529" s="4">
        <v>3.677</v>
      </c>
      <c r="S529">
        <f t="shared" si="369"/>
        <v>367700</v>
      </c>
      <c r="T529">
        <f t="shared" si="370"/>
        <v>5.565493629868862</v>
      </c>
      <c r="U529">
        <f t="shared" si="371"/>
        <v>-8.9999999999999858E-2</v>
      </c>
      <c r="V529">
        <f t="shared" si="372"/>
        <v>15.973885581572205</v>
      </c>
      <c r="W529">
        <f t="shared" si="373"/>
        <v>8.15869324188008E-2</v>
      </c>
      <c r="X529">
        <f t="shared" si="374"/>
        <v>-0.24635900000001196</v>
      </c>
      <c r="Y529">
        <f t="shared" si="375"/>
        <v>1068.5827752399268</v>
      </c>
      <c r="AA529" s="5">
        <v>3.879</v>
      </c>
      <c r="AB529">
        <f t="shared" si="376"/>
        <v>387900</v>
      </c>
      <c r="AC529">
        <f t="shared" si="377"/>
        <v>5.5887197796000567</v>
      </c>
      <c r="AD529">
        <f t="shared" si="378"/>
        <v>-6.800000000000006E-2</v>
      </c>
      <c r="AE529">
        <f t="shared" si="379"/>
        <v>13.476141017439133</v>
      </c>
      <c r="AF529">
        <f t="shared" si="380"/>
        <v>8.15869324188008E-2</v>
      </c>
      <c r="AG529">
        <f t="shared" si="381"/>
        <v>-0.25989300000001264</v>
      </c>
      <c r="AH529">
        <f t="shared" si="382"/>
        <v>1127.2865339014622</v>
      </c>
      <c r="AJ529" s="6">
        <v>4.0229999999999997</v>
      </c>
      <c r="AK529">
        <f t="shared" si="383"/>
        <v>402299.99999999994</v>
      </c>
      <c r="AL529">
        <f t="shared" si="384"/>
        <v>5.6045500325712609</v>
      </c>
      <c r="AM529">
        <f t="shared" si="385"/>
        <v>-6.5000000000000391E-2</v>
      </c>
      <c r="AN529">
        <f t="shared" si="386"/>
        <v>12.457958738385784</v>
      </c>
      <c r="AO529">
        <f t="shared" si="387"/>
        <v>8.15869324188008E-2</v>
      </c>
      <c r="AP529">
        <f t="shared" si="388"/>
        <v>-0.26954100000001308</v>
      </c>
      <c r="AQ529">
        <f t="shared" si="389"/>
        <v>1169.1347578978039</v>
      </c>
      <c r="AS529" s="7">
        <v>4.33</v>
      </c>
      <c r="AT529">
        <f t="shared" si="390"/>
        <v>433000</v>
      </c>
      <c r="AU529">
        <f t="shared" si="391"/>
        <v>5.6364878963533656</v>
      </c>
      <c r="AV529">
        <f t="shared" si="392"/>
        <v>-4.8999999999999488E-2</v>
      </c>
      <c r="AW529">
        <f t="shared" si="393"/>
        <v>8.2895375929671271</v>
      </c>
      <c r="AX529">
        <f t="shared" si="394"/>
        <v>8.15869324188008E-2</v>
      </c>
      <c r="AY529">
        <f t="shared" si="395"/>
        <v>-0.29011000000001408</v>
      </c>
      <c r="AZ529">
        <f t="shared" si="396"/>
        <v>1258.3528465566721</v>
      </c>
      <c r="BB529" s="8">
        <v>0.71899999999999997</v>
      </c>
      <c r="BC529">
        <f t="shared" si="397"/>
        <v>71900</v>
      </c>
      <c r="BD529">
        <f t="shared" si="398"/>
        <v>4.8567288903828825</v>
      </c>
      <c r="BE529">
        <f t="shared" si="399"/>
        <v>1.0000000000000009E-3</v>
      </c>
      <c r="BF529">
        <f t="shared" si="400"/>
        <v>-3.8815358485516303</v>
      </c>
      <c r="BG529">
        <f t="shared" si="401"/>
        <v>8.15869324188008E-2</v>
      </c>
      <c r="BH529">
        <f t="shared" si="402"/>
        <v>-4.8173000000002339E-2</v>
      </c>
      <c r="BI529">
        <f t="shared" si="403"/>
        <v>208.95050731506865</v>
      </c>
    </row>
    <row r="530" spans="1:61" x14ac:dyDescent="0.25">
      <c r="A530">
        <v>166</v>
      </c>
      <c r="B530">
        <v>434.09</v>
      </c>
      <c r="C530">
        <f t="shared" si="360"/>
        <v>4.3408999999999999E-4</v>
      </c>
      <c r="D530">
        <f t="shared" si="361"/>
        <v>-3.3624202187566521</v>
      </c>
      <c r="E530">
        <f t="shared" si="404"/>
        <v>6.1999999999995002E-7</v>
      </c>
      <c r="I530" s="3">
        <v>4.0410000000000004</v>
      </c>
      <c r="J530">
        <f t="shared" si="362"/>
        <v>404100.00000000006</v>
      </c>
      <c r="K530">
        <f t="shared" si="363"/>
        <v>5.6064888504426484</v>
      </c>
      <c r="L530">
        <f t="shared" si="364"/>
        <v>-4.8999999999999488E-2</v>
      </c>
      <c r="M530">
        <f t="shared" si="365"/>
        <v>11.017030127761796</v>
      </c>
      <c r="N530">
        <f t="shared" si="366"/>
        <v>8.1661486517061649E-2</v>
      </c>
      <c r="O530">
        <f t="shared" si="367"/>
        <v>-0.25054199999997984</v>
      </c>
      <c r="P530">
        <f t="shared" si="368"/>
        <v>1176.0455025726792</v>
      </c>
      <c r="R530" s="4">
        <v>3.5939999999999999</v>
      </c>
      <c r="S530">
        <f t="shared" si="369"/>
        <v>359400</v>
      </c>
      <c r="T530">
        <f t="shared" si="370"/>
        <v>5.5555780727729553</v>
      </c>
      <c r="U530">
        <f t="shared" si="371"/>
        <v>-8.3000000000000185E-2</v>
      </c>
      <c r="V530">
        <f t="shared" si="372"/>
        <v>14.989044778703743</v>
      </c>
      <c r="W530">
        <f t="shared" si="373"/>
        <v>8.1661486517061649E-2</v>
      </c>
      <c r="X530">
        <f t="shared" si="374"/>
        <v>-0.22282799999998204</v>
      </c>
      <c r="Y530">
        <f t="shared" si="375"/>
        <v>1045.9558367350182</v>
      </c>
      <c r="AA530" s="5">
        <v>3.8050000000000002</v>
      </c>
      <c r="AB530">
        <f t="shared" si="376"/>
        <v>380500</v>
      </c>
      <c r="AC530">
        <f t="shared" si="377"/>
        <v>5.5803546611065915</v>
      </c>
      <c r="AD530">
        <f t="shared" si="378"/>
        <v>-7.3999999999999844E-2</v>
      </c>
      <c r="AE530">
        <f t="shared" si="379"/>
        <v>14.354145533345624</v>
      </c>
      <c r="AF530">
        <f t="shared" si="380"/>
        <v>8.1661486517061649E-2</v>
      </c>
      <c r="AG530">
        <f t="shared" si="381"/>
        <v>-0.23590999999998097</v>
      </c>
      <c r="AH530">
        <f t="shared" si="382"/>
        <v>1107.3628154637577</v>
      </c>
      <c r="AJ530" s="6">
        <v>3.952</v>
      </c>
      <c r="AK530">
        <f t="shared" si="383"/>
        <v>395200</v>
      </c>
      <c r="AL530">
        <f t="shared" si="384"/>
        <v>5.5968169359155908</v>
      </c>
      <c r="AM530">
        <f t="shared" si="385"/>
        <v>-7.099999999999973E-2</v>
      </c>
      <c r="AN530">
        <f t="shared" si="386"/>
        <v>12.834201126119694</v>
      </c>
      <c r="AO530">
        <f t="shared" si="387"/>
        <v>8.1661486517061649E-2</v>
      </c>
      <c r="AP530">
        <f t="shared" si="388"/>
        <v>-0.24502399999998026</v>
      </c>
      <c r="AQ530">
        <f t="shared" si="389"/>
        <v>1150.1439807392301</v>
      </c>
      <c r="AS530" s="7">
        <v>4.2789999999999999</v>
      </c>
      <c r="AT530">
        <f t="shared" si="390"/>
        <v>427900</v>
      </c>
      <c r="AU530">
        <f t="shared" si="391"/>
        <v>5.6313422864839326</v>
      </c>
      <c r="AV530">
        <f t="shared" si="392"/>
        <v>-5.1000000000000156E-2</v>
      </c>
      <c r="AW530">
        <f t="shared" si="393"/>
        <v>10.400056721287751</v>
      </c>
      <c r="AX530">
        <f t="shared" si="394"/>
        <v>8.1661486517061649E-2</v>
      </c>
      <c r="AY530">
        <f t="shared" si="395"/>
        <v>-0.26529799999997861</v>
      </c>
      <c r="AZ530">
        <f t="shared" si="396"/>
        <v>1245.3102463520154</v>
      </c>
      <c r="BB530" s="8">
        <v>0.72299999999999998</v>
      </c>
      <c r="BC530">
        <f t="shared" si="397"/>
        <v>72300</v>
      </c>
      <c r="BD530">
        <f t="shared" si="398"/>
        <v>4.859138297294531</v>
      </c>
      <c r="BE530">
        <f t="shared" si="399"/>
        <v>4.0000000000000036E-3</v>
      </c>
      <c r="BF530">
        <f t="shared" si="400"/>
        <v>-10.468039518583673</v>
      </c>
      <c r="BG530">
        <f t="shared" si="401"/>
        <v>8.1661486517061649E-2</v>
      </c>
      <c r="BH530">
        <f t="shared" si="402"/>
        <v>-4.482599999999639E-2</v>
      </c>
      <c r="BI530">
        <f t="shared" si="403"/>
        <v>210.41348635487429</v>
      </c>
    </row>
    <row r="531" spans="1:61" x14ac:dyDescent="0.25">
      <c r="A531">
        <v>167</v>
      </c>
      <c r="B531">
        <v>434.66</v>
      </c>
      <c r="C531">
        <f t="shared" si="360"/>
        <v>4.3466000000000002E-4</v>
      </c>
      <c r="D531">
        <f t="shared" si="361"/>
        <v>-3.3618503243331541</v>
      </c>
      <c r="E531">
        <f t="shared" si="404"/>
        <v>5.7000000000003012E-7</v>
      </c>
      <c r="I531" s="3">
        <v>3.9830000000000001</v>
      </c>
      <c r="J531">
        <f t="shared" si="362"/>
        <v>398300</v>
      </c>
      <c r="K531">
        <f t="shared" si="363"/>
        <v>5.6002103064093278</v>
      </c>
      <c r="L531">
        <f t="shared" si="364"/>
        <v>-5.8000000000000274E-2</v>
      </c>
      <c r="M531">
        <f t="shared" si="365"/>
        <v>11.814753506576736</v>
      </c>
      <c r="N531">
        <f t="shared" si="366"/>
        <v>8.1723639939455389E-2</v>
      </c>
      <c r="O531">
        <f t="shared" si="367"/>
        <v>-0.227031000000012</v>
      </c>
      <c r="P531">
        <f t="shared" si="368"/>
        <v>1160.6879502631505</v>
      </c>
      <c r="R531" s="4">
        <v>3.524</v>
      </c>
      <c r="S531">
        <f t="shared" si="369"/>
        <v>352400</v>
      </c>
      <c r="T531">
        <f t="shared" si="370"/>
        <v>5.5470358997400107</v>
      </c>
      <c r="U531">
        <f t="shared" si="371"/>
        <v>-6.999999999999984E-2</v>
      </c>
      <c r="V531">
        <f t="shared" si="372"/>
        <v>14.529191926120646</v>
      </c>
      <c r="W531">
        <f t="shared" si="373"/>
        <v>8.1723639939455389E-2</v>
      </c>
      <c r="X531">
        <f t="shared" si="374"/>
        <v>-0.20086800000001062</v>
      </c>
      <c r="Y531">
        <f t="shared" si="375"/>
        <v>1026.9305389724686</v>
      </c>
      <c r="AA531" s="5">
        <v>3.734</v>
      </c>
      <c r="AB531">
        <f t="shared" si="376"/>
        <v>373400</v>
      </c>
      <c r="AC531">
        <f t="shared" si="377"/>
        <v>5.5721743136130595</v>
      </c>
      <c r="AD531">
        <f t="shared" si="378"/>
        <v>-7.1000000000000174E-2</v>
      </c>
      <c r="AE531">
        <f t="shared" si="379"/>
        <v>17.002854458599931</v>
      </c>
      <c r="AF531">
        <f t="shared" si="380"/>
        <v>8.1723639939455389E-2</v>
      </c>
      <c r="AG531">
        <f t="shared" si="381"/>
        <v>-0.21283800000001124</v>
      </c>
      <c r="AH531">
        <f t="shared" si="382"/>
        <v>1088.1267402165713</v>
      </c>
      <c r="AJ531" s="6">
        <v>3.8860000000000001</v>
      </c>
      <c r="AK531">
        <f t="shared" si="383"/>
        <v>388600</v>
      </c>
      <c r="AL531">
        <f t="shared" si="384"/>
        <v>5.5895027962637638</v>
      </c>
      <c r="AM531">
        <f t="shared" si="385"/>
        <v>-6.5999999999999837E-2</v>
      </c>
      <c r="AN531">
        <f t="shared" si="386"/>
        <v>13.586069755812289</v>
      </c>
      <c r="AO531">
        <f t="shared" si="387"/>
        <v>8.1723639939455389E-2</v>
      </c>
      <c r="AP531">
        <f t="shared" si="388"/>
        <v>-0.22150200000001172</v>
      </c>
      <c r="AQ531">
        <f t="shared" si="389"/>
        <v>1132.4211334980173</v>
      </c>
      <c r="AS531" s="7">
        <v>4.2210000000000001</v>
      </c>
      <c r="AT531">
        <f t="shared" si="390"/>
        <v>422100</v>
      </c>
      <c r="AU531">
        <f t="shared" si="391"/>
        <v>5.6254153521544081</v>
      </c>
      <c r="AV531">
        <f t="shared" si="392"/>
        <v>-5.7999999999999829E-2</v>
      </c>
      <c r="AW531">
        <f t="shared" si="393"/>
        <v>12.305623145197812</v>
      </c>
      <c r="AX531">
        <f t="shared" si="394"/>
        <v>8.1723639939455389E-2</v>
      </c>
      <c r="AY531">
        <f t="shared" si="395"/>
        <v>-0.24059700000001272</v>
      </c>
      <c r="AZ531">
        <f t="shared" si="396"/>
        <v>1230.0436450064672</v>
      </c>
      <c r="BB531" s="8">
        <v>0.73299999999999998</v>
      </c>
      <c r="BC531">
        <f t="shared" si="397"/>
        <v>73300</v>
      </c>
      <c r="BD531">
        <f t="shared" si="398"/>
        <v>4.8651039746411282</v>
      </c>
      <c r="BE531">
        <f t="shared" si="399"/>
        <v>1.0000000000000009E-2</v>
      </c>
      <c r="BF531">
        <f t="shared" si="400"/>
        <v>-13.078920501836881</v>
      </c>
      <c r="BG531">
        <f t="shared" si="401"/>
        <v>8.1723639939455389E-2</v>
      </c>
      <c r="BH531">
        <f t="shared" si="402"/>
        <v>-4.1781000000002205E-2</v>
      </c>
      <c r="BI531">
        <f t="shared" si="403"/>
        <v>213.60388339013039</v>
      </c>
    </row>
    <row r="532" spans="1:61" x14ac:dyDescent="0.25">
      <c r="A532">
        <v>168</v>
      </c>
      <c r="B532">
        <v>435.2</v>
      </c>
      <c r="C532">
        <f t="shared" si="360"/>
        <v>4.3520000000000001E-4</v>
      </c>
      <c r="D532">
        <f t="shared" si="361"/>
        <v>-3.3613111133098763</v>
      </c>
      <c r="E532">
        <f t="shared" si="404"/>
        <v>5.3999999999999144E-7</v>
      </c>
      <c r="I532" s="3">
        <v>3.9249999999999998</v>
      </c>
      <c r="J532">
        <f t="shared" si="362"/>
        <v>392500</v>
      </c>
      <c r="K532">
        <f t="shared" si="363"/>
        <v>5.5938396610812715</v>
      </c>
      <c r="L532">
        <f t="shared" si="364"/>
        <v>-5.8000000000000274E-2</v>
      </c>
      <c r="M532">
        <f t="shared" si="365"/>
        <v>13.000052381504744</v>
      </c>
      <c r="N532">
        <f t="shared" si="366"/>
        <v>8.1773374568004265E-2</v>
      </c>
      <c r="O532">
        <f t="shared" si="367"/>
        <v>-0.21194999999999664</v>
      </c>
      <c r="P532">
        <f t="shared" si="368"/>
        <v>1145.2071254064665</v>
      </c>
      <c r="R532" s="4">
        <v>3.4609999999999999</v>
      </c>
      <c r="S532">
        <f t="shared" si="369"/>
        <v>346100</v>
      </c>
      <c r="T532">
        <f t="shared" si="370"/>
        <v>5.5392015992941275</v>
      </c>
      <c r="U532">
        <f t="shared" si="371"/>
        <v>-6.3000000000000167E-2</v>
      </c>
      <c r="V532">
        <f t="shared" si="372"/>
        <v>14.496429114489052</v>
      </c>
      <c r="W532">
        <f t="shared" si="373"/>
        <v>8.1773374568004265E-2</v>
      </c>
      <c r="X532">
        <f t="shared" si="374"/>
        <v>-0.18689399999999703</v>
      </c>
      <c r="Y532">
        <f t="shared" si="375"/>
        <v>1009.8246779698806</v>
      </c>
      <c r="AA532" s="5">
        <v>3.6560000000000001</v>
      </c>
      <c r="AB532">
        <f t="shared" si="376"/>
        <v>365600</v>
      </c>
      <c r="AC532">
        <f t="shared" si="377"/>
        <v>5.5630061870617942</v>
      </c>
      <c r="AD532">
        <f t="shared" si="378"/>
        <v>-7.7999999999999847E-2</v>
      </c>
      <c r="AE532">
        <f t="shared" si="379"/>
        <v>19.66149163225646</v>
      </c>
      <c r="AF532">
        <f t="shared" si="380"/>
        <v>8.1773374568004265E-2</v>
      </c>
      <c r="AG532">
        <f t="shared" si="381"/>
        <v>-0.19742399999999688</v>
      </c>
      <c r="AH532">
        <f t="shared" si="382"/>
        <v>1066.7203185951698</v>
      </c>
      <c r="AJ532" s="6">
        <v>3.8210000000000002</v>
      </c>
      <c r="AK532">
        <f t="shared" si="383"/>
        <v>382100</v>
      </c>
      <c r="AL532">
        <f t="shared" si="384"/>
        <v>5.5821770376884086</v>
      </c>
      <c r="AM532">
        <f t="shared" si="385"/>
        <v>-6.4999999999999947E-2</v>
      </c>
      <c r="AN532">
        <f t="shared" si="386"/>
        <v>15.957412038923671</v>
      </c>
      <c r="AO532">
        <f t="shared" si="387"/>
        <v>8.1773374568004265E-2</v>
      </c>
      <c r="AP532">
        <f t="shared" si="388"/>
        <v>-0.20633399999999674</v>
      </c>
      <c r="AQ532">
        <f t="shared" si="389"/>
        <v>1114.8627837396455</v>
      </c>
      <c r="AS532" s="7">
        <v>4.157</v>
      </c>
      <c r="AT532">
        <f t="shared" si="390"/>
        <v>415700</v>
      </c>
      <c r="AU532">
        <f t="shared" si="391"/>
        <v>5.6187800245062149</v>
      </c>
      <c r="AV532">
        <f t="shared" si="392"/>
        <v>-6.4000000000000057E-2</v>
      </c>
      <c r="AW532">
        <f t="shared" si="393"/>
        <v>14.656916205782469</v>
      </c>
      <c r="AX532">
        <f t="shared" si="394"/>
        <v>8.1773374568004265E-2</v>
      </c>
      <c r="AY532">
        <f t="shared" si="395"/>
        <v>-0.22447799999999643</v>
      </c>
      <c r="AZ532">
        <f t="shared" si="396"/>
        <v>1212.8983491247598</v>
      </c>
      <c r="BB532" s="8">
        <v>0.745</v>
      </c>
      <c r="BC532">
        <f t="shared" si="397"/>
        <v>74500</v>
      </c>
      <c r="BD532">
        <f t="shared" si="398"/>
        <v>4.8721562727482928</v>
      </c>
      <c r="BE532">
        <f t="shared" si="399"/>
        <v>1.2000000000000011E-2</v>
      </c>
      <c r="BF532">
        <f t="shared" si="400"/>
        <v>-11.84901783018363</v>
      </c>
      <c r="BG532">
        <f t="shared" si="401"/>
        <v>8.1773374568004265E-2</v>
      </c>
      <c r="BH532">
        <f t="shared" si="402"/>
        <v>-4.0229999999999363E-2</v>
      </c>
      <c r="BI532">
        <f t="shared" si="403"/>
        <v>217.37052444020833</v>
      </c>
    </row>
    <row r="533" spans="1:61" x14ac:dyDescent="0.25">
      <c r="A533">
        <v>169</v>
      </c>
      <c r="B533">
        <v>435.69</v>
      </c>
      <c r="C533">
        <f t="shared" si="360"/>
        <v>4.3569000000000002E-4</v>
      </c>
      <c r="D533">
        <f t="shared" si="361"/>
        <v>-3.3608224079197853</v>
      </c>
      <c r="E533">
        <f t="shared" si="404"/>
        <v>4.9000000000001733E-7</v>
      </c>
      <c r="I533" s="3">
        <v>3.8679999999999999</v>
      </c>
      <c r="J533">
        <f t="shared" si="362"/>
        <v>386800</v>
      </c>
      <c r="K533">
        <f t="shared" si="363"/>
        <v>5.5874864654109642</v>
      </c>
      <c r="L533">
        <f t="shared" si="364"/>
        <v>-5.699999999999994E-2</v>
      </c>
      <c r="M533">
        <f t="shared" si="365"/>
        <v>15.144131998328371</v>
      </c>
      <c r="N533">
        <f t="shared" si="366"/>
        <v>8.1810675995129367E-2</v>
      </c>
      <c r="O533">
        <f t="shared" si="367"/>
        <v>-0.1895320000000067</v>
      </c>
      <c r="P533">
        <f t="shared" si="368"/>
        <v>1129.8467773906148</v>
      </c>
      <c r="R533" s="4">
        <v>3.4049999999999998</v>
      </c>
      <c r="S533">
        <f t="shared" si="369"/>
        <v>340500</v>
      </c>
      <c r="T533">
        <f t="shared" si="370"/>
        <v>5.5321171162488039</v>
      </c>
      <c r="U533">
        <f t="shared" si="371"/>
        <v>-5.600000000000005E-2</v>
      </c>
      <c r="V533">
        <f t="shared" si="372"/>
        <v>16.353385589680723</v>
      </c>
      <c r="W533">
        <f t="shared" si="373"/>
        <v>8.1810675995129367E-2</v>
      </c>
      <c r="X533">
        <f t="shared" si="374"/>
        <v>-0.16684500000000591</v>
      </c>
      <c r="Y533">
        <f t="shared" si="375"/>
        <v>994.60400129654693</v>
      </c>
      <c r="AA533" s="5">
        <v>3.5760000000000001</v>
      </c>
      <c r="AB533">
        <f t="shared" si="376"/>
        <v>357600</v>
      </c>
      <c r="AC533">
        <f t="shared" si="377"/>
        <v>5.5533975101238804</v>
      </c>
      <c r="AD533">
        <f t="shared" si="378"/>
        <v>-8.0000000000000071E-2</v>
      </c>
      <c r="AE533">
        <f t="shared" si="379"/>
        <v>23.303654625278718</v>
      </c>
      <c r="AF533">
        <f t="shared" si="380"/>
        <v>8.1810675995129367E-2</v>
      </c>
      <c r="AG533">
        <f t="shared" si="381"/>
        <v>-0.17522400000000621</v>
      </c>
      <c r="AH533">
        <f t="shared" si="382"/>
        <v>1044.553277132585</v>
      </c>
      <c r="AJ533" s="6">
        <v>3.7530000000000001</v>
      </c>
      <c r="AK533">
        <f t="shared" si="383"/>
        <v>375300</v>
      </c>
      <c r="AL533">
        <f t="shared" si="384"/>
        <v>5.5743785644130828</v>
      </c>
      <c r="AM533">
        <f t="shared" si="385"/>
        <v>-6.800000000000006E-2</v>
      </c>
      <c r="AN533">
        <f t="shared" si="386"/>
        <v>17.449831769275811</v>
      </c>
      <c r="AO533">
        <f t="shared" si="387"/>
        <v>8.1810675995129367E-2</v>
      </c>
      <c r="AP533">
        <f t="shared" si="388"/>
        <v>-0.1838970000000065</v>
      </c>
      <c r="AQ533">
        <f t="shared" si="389"/>
        <v>1096.2551591383085</v>
      </c>
      <c r="AS533" s="7">
        <v>4.0890000000000004</v>
      </c>
      <c r="AT533">
        <f t="shared" si="390"/>
        <v>408900.00000000006</v>
      </c>
      <c r="AU533">
        <f t="shared" si="391"/>
        <v>5.6116171105543362</v>
      </c>
      <c r="AV533">
        <f t="shared" si="392"/>
        <v>-6.7999999999999616E-2</v>
      </c>
      <c r="AW533">
        <f t="shared" si="393"/>
        <v>17.932757837268163</v>
      </c>
      <c r="AX533">
        <f t="shared" si="394"/>
        <v>8.1810675995129367E-2</v>
      </c>
      <c r="AY533">
        <f t="shared" si="395"/>
        <v>-0.20036100000000712</v>
      </c>
      <c r="AZ533">
        <f t="shared" si="396"/>
        <v>1194.401104640699</v>
      </c>
      <c r="BB533" s="8">
        <v>0.755</v>
      </c>
      <c r="BC533">
        <f t="shared" si="397"/>
        <v>75500</v>
      </c>
      <c r="BD533">
        <f t="shared" si="398"/>
        <v>4.8779469516291885</v>
      </c>
      <c r="BE533">
        <f t="shared" si="399"/>
        <v>1.0000000000000009E-2</v>
      </c>
      <c r="BF533">
        <f t="shared" si="400"/>
        <v>-11.479132648666345</v>
      </c>
      <c r="BG533">
        <f t="shared" si="401"/>
        <v>8.1810675995129367E-2</v>
      </c>
      <c r="BH533">
        <f t="shared" si="402"/>
        <v>-3.6995000000001312E-2</v>
      </c>
      <c r="BI533">
        <f t="shared" si="403"/>
        <v>220.53627635209776</v>
      </c>
    </row>
    <row r="534" spans="1:61" x14ac:dyDescent="0.25">
      <c r="A534">
        <v>170</v>
      </c>
      <c r="B534">
        <v>436.14</v>
      </c>
      <c r="C534">
        <f t="shared" si="360"/>
        <v>4.3614000000000001E-4</v>
      </c>
      <c r="D534">
        <f t="shared" si="361"/>
        <v>-3.3603740807591875</v>
      </c>
      <c r="E534">
        <f t="shared" si="404"/>
        <v>4.4999999999998383E-7</v>
      </c>
      <c r="I534" s="3">
        <v>3.8079999999999998</v>
      </c>
      <c r="J534">
        <f t="shared" si="362"/>
        <v>380800</v>
      </c>
      <c r="K534">
        <f t="shared" si="363"/>
        <v>5.5806969397124364</v>
      </c>
      <c r="L534">
        <f t="shared" si="364"/>
        <v>-6.0000000000000053E-2</v>
      </c>
      <c r="M534">
        <f t="shared" si="365"/>
        <v>20.530849787774766</v>
      </c>
      <c r="N534">
        <f t="shared" si="366"/>
        <v>8.183553352739642E-2</v>
      </c>
      <c r="O534">
        <f t="shared" si="367"/>
        <v>-0.17135999999999385</v>
      </c>
      <c r="P534">
        <f t="shared" si="368"/>
        <v>1113.469569975616</v>
      </c>
      <c r="R534" s="4">
        <v>3.3479999999999999</v>
      </c>
      <c r="S534">
        <f t="shared" si="369"/>
        <v>334800</v>
      </c>
      <c r="T534">
        <f t="shared" si="370"/>
        <v>5.5247854493212225</v>
      </c>
      <c r="U534">
        <f t="shared" si="371"/>
        <v>-5.699999999999994E-2</v>
      </c>
      <c r="V534">
        <f t="shared" si="372"/>
        <v>22.716573059247736</v>
      </c>
      <c r="W534">
        <f t="shared" si="373"/>
        <v>8.183553352739642E-2</v>
      </c>
      <c r="X534">
        <f t="shared" si="374"/>
        <v>-0.15065999999999458</v>
      </c>
      <c r="Y534">
        <f t="shared" si="375"/>
        <v>978.96431729999028</v>
      </c>
      <c r="AA534" s="5">
        <v>3.4910000000000001</v>
      </c>
      <c r="AB534">
        <f t="shared" si="376"/>
        <v>349100</v>
      </c>
      <c r="AC534">
        <f t="shared" si="377"/>
        <v>5.5429498488141791</v>
      </c>
      <c r="AD534">
        <f t="shared" si="378"/>
        <v>-8.4999999999999964E-2</v>
      </c>
      <c r="AE534">
        <f t="shared" si="379"/>
        <v>28.49160600515799</v>
      </c>
      <c r="AF534">
        <f t="shared" si="380"/>
        <v>8.183553352739642E-2</v>
      </c>
      <c r="AG534">
        <f t="shared" si="381"/>
        <v>-0.15709499999999435</v>
      </c>
      <c r="AH534">
        <f t="shared" si="382"/>
        <v>1020.7779067187173</v>
      </c>
      <c r="AJ534" s="6">
        <v>3.6859999999999999</v>
      </c>
      <c r="AK534">
        <f t="shared" si="383"/>
        <v>368600</v>
      </c>
      <c r="AL534">
        <f t="shared" si="384"/>
        <v>5.5665553308830553</v>
      </c>
      <c r="AM534">
        <f t="shared" si="385"/>
        <v>-6.7000000000000171E-2</v>
      </c>
      <c r="AN534">
        <f t="shared" si="386"/>
        <v>22.726862106400514</v>
      </c>
      <c r="AO534">
        <f t="shared" si="387"/>
        <v>8.183553352739642E-2</v>
      </c>
      <c r="AP534">
        <f t="shared" si="388"/>
        <v>-0.16586999999999405</v>
      </c>
      <c r="AQ534">
        <f t="shared" si="389"/>
        <v>1077.7964377442543</v>
      </c>
      <c r="AS534" s="7">
        <v>4.0140000000000002</v>
      </c>
      <c r="AT534">
        <f t="shared" si="390"/>
        <v>401400</v>
      </c>
      <c r="AU534">
        <f t="shared" si="391"/>
        <v>5.6035773681514671</v>
      </c>
      <c r="AV534">
        <f t="shared" si="392"/>
        <v>-7.5000000000000178E-2</v>
      </c>
      <c r="AW534">
        <f t="shared" si="393"/>
        <v>21.683225914959717</v>
      </c>
      <c r="AX534">
        <f t="shared" si="394"/>
        <v>8.183553352739642E-2</v>
      </c>
      <c r="AY534">
        <f t="shared" si="395"/>
        <v>-0.18062999999999352</v>
      </c>
      <c r="AZ534">
        <f t="shared" si="396"/>
        <v>1173.7045309564398</v>
      </c>
      <c r="BB534" s="8">
        <v>0.76400000000000001</v>
      </c>
      <c r="BC534">
        <f t="shared" si="397"/>
        <v>76400</v>
      </c>
      <c r="BD534">
        <f t="shared" si="398"/>
        <v>4.8830933585756897</v>
      </c>
      <c r="BE534">
        <f t="shared" si="399"/>
        <v>9.000000000000008E-3</v>
      </c>
      <c r="BF534">
        <f t="shared" si="400"/>
        <v>-14.185504499642386</v>
      </c>
      <c r="BG534">
        <f t="shared" si="401"/>
        <v>8.183553352739642E-2</v>
      </c>
      <c r="BH534">
        <f t="shared" si="402"/>
        <v>-3.4379999999998766E-2</v>
      </c>
      <c r="BI534">
        <f t="shared" si="403"/>
        <v>223.39568053082212</v>
      </c>
    </row>
    <row r="535" spans="1:61" x14ac:dyDescent="0.25">
      <c r="A535">
        <v>171</v>
      </c>
      <c r="B535">
        <v>436.54</v>
      </c>
      <c r="C535">
        <f t="shared" si="360"/>
        <v>4.3654000000000002E-4</v>
      </c>
      <c r="D535">
        <f t="shared" si="361"/>
        <v>-3.3599759558911333</v>
      </c>
      <c r="E535">
        <f t="shared" si="404"/>
        <v>4.0000000000000972E-7</v>
      </c>
      <c r="I535" s="3">
        <v>3.7370000000000001</v>
      </c>
      <c r="J535">
        <f t="shared" si="362"/>
        <v>373700</v>
      </c>
      <c r="K535">
        <f t="shared" si="363"/>
        <v>5.5725230978496372</v>
      </c>
      <c r="L535">
        <f t="shared" si="364"/>
        <v>-7.099999999999973E-2</v>
      </c>
      <c r="M535">
        <f t="shared" si="365"/>
        <v>22.641240332773343</v>
      </c>
      <c r="N535">
        <f t="shared" si="366"/>
        <v>8.1847940188225971E-2</v>
      </c>
      <c r="O535">
        <f t="shared" si="367"/>
        <v>-0.14948000000000364</v>
      </c>
      <c r="P535">
        <f t="shared" si="368"/>
        <v>1093.7111401318944</v>
      </c>
      <c r="R535" s="4">
        <v>3.2789999999999999</v>
      </c>
      <c r="S535">
        <f t="shared" si="369"/>
        <v>327900</v>
      </c>
      <c r="T535">
        <f t="shared" si="370"/>
        <v>5.515741416669365</v>
      </c>
      <c r="U535">
        <f t="shared" si="371"/>
        <v>-6.899999999999995E-2</v>
      </c>
      <c r="V535">
        <f t="shared" si="372"/>
        <v>26.942870850624093</v>
      </c>
      <c r="W535">
        <f t="shared" si="373"/>
        <v>8.1847940188225971E-2</v>
      </c>
      <c r="X535">
        <f t="shared" si="374"/>
        <v>-0.13116000000000319</v>
      </c>
      <c r="Y535">
        <f t="shared" si="375"/>
        <v>959.66786954575377</v>
      </c>
      <c r="AA535" s="5">
        <v>3.4009999999999998</v>
      </c>
      <c r="AB535">
        <f t="shared" si="376"/>
        <v>340100</v>
      </c>
      <c r="AC535">
        <f t="shared" si="377"/>
        <v>5.5316066319327222</v>
      </c>
      <c r="AD535">
        <f t="shared" si="378"/>
        <v>-9.0000000000000302E-2</v>
      </c>
      <c r="AE535">
        <f t="shared" si="379"/>
        <v>30.586785445077595</v>
      </c>
      <c r="AF535">
        <f t="shared" si="380"/>
        <v>8.1847940188225971E-2</v>
      </c>
      <c r="AG535">
        <f t="shared" si="381"/>
        <v>-0.1360400000000033</v>
      </c>
      <c r="AH535">
        <f t="shared" si="382"/>
        <v>995.3737189158611</v>
      </c>
      <c r="AJ535" s="6">
        <v>3.61</v>
      </c>
      <c r="AK535">
        <f t="shared" si="383"/>
        <v>361000</v>
      </c>
      <c r="AL535">
        <f t="shared" si="384"/>
        <v>5.5575072019056577</v>
      </c>
      <c r="AM535">
        <f t="shared" si="385"/>
        <v>-7.6000000000000068E-2</v>
      </c>
      <c r="AN535">
        <f t="shared" si="386"/>
        <v>25.114516975862898</v>
      </c>
      <c r="AO535">
        <f t="shared" si="387"/>
        <v>8.1847940188225971E-2</v>
      </c>
      <c r="AP535">
        <f t="shared" si="388"/>
        <v>-0.1444000000000035</v>
      </c>
      <c r="AQ535">
        <f t="shared" si="389"/>
        <v>1056.5419362794057</v>
      </c>
      <c r="AS535" s="7">
        <v>3.9350000000000001</v>
      </c>
      <c r="AT535">
        <f t="shared" si="390"/>
        <v>393500</v>
      </c>
      <c r="AU535">
        <f t="shared" si="391"/>
        <v>5.5949447366950835</v>
      </c>
      <c r="AV535">
        <f t="shared" si="392"/>
        <v>-7.9000000000000181E-2</v>
      </c>
      <c r="AW535">
        <f t="shared" si="393"/>
        <v>23.325796460383685</v>
      </c>
      <c r="AX535">
        <f t="shared" si="394"/>
        <v>8.1847940188225971E-2</v>
      </c>
      <c r="AY535">
        <f t="shared" si="395"/>
        <v>-0.15740000000000381</v>
      </c>
      <c r="AZ535">
        <f t="shared" si="396"/>
        <v>1151.6599776341998</v>
      </c>
      <c r="BB535" s="8">
        <v>0.77400000000000002</v>
      </c>
      <c r="BC535">
        <f t="shared" si="397"/>
        <v>77400</v>
      </c>
      <c r="BD535">
        <f t="shared" si="398"/>
        <v>4.8887409606828927</v>
      </c>
      <c r="BE535">
        <f t="shared" si="399"/>
        <v>1.0000000000000009E-2</v>
      </c>
      <c r="BF535">
        <f t="shared" si="400"/>
        <v>-15.152169145185818</v>
      </c>
      <c r="BG535">
        <f t="shared" si="401"/>
        <v>8.1847940188225971E-2</v>
      </c>
      <c r="BH535">
        <f t="shared" si="402"/>
        <v>-3.0960000000000751E-2</v>
      </c>
      <c r="BI535">
        <f t="shared" si="403"/>
        <v>226.52727387264818</v>
      </c>
    </row>
    <row r="536" spans="1:61" x14ac:dyDescent="0.25">
      <c r="A536">
        <v>172</v>
      </c>
      <c r="B536">
        <v>436.91</v>
      </c>
      <c r="C536">
        <f t="shared" si="360"/>
        <v>4.3691000000000004E-4</v>
      </c>
      <c r="D536">
        <f t="shared" si="361"/>
        <v>-3.3596080150406764</v>
      </c>
      <c r="E536">
        <f t="shared" si="404"/>
        <v>3.7000000000002526E-7</v>
      </c>
      <c r="I536" s="3">
        <v>3.6659999999999999</v>
      </c>
      <c r="J536">
        <f t="shared" si="362"/>
        <v>366600</v>
      </c>
      <c r="K536">
        <f t="shared" si="363"/>
        <v>5.5641924606261979</v>
      </c>
      <c r="L536">
        <f t="shared" si="364"/>
        <v>-7.1000000000000174E-2</v>
      </c>
      <c r="M536">
        <f t="shared" si="365"/>
        <v>23.675968367277513</v>
      </c>
      <c r="N536">
        <f t="shared" si="366"/>
        <v>8.184789271956594E-2</v>
      </c>
      <c r="O536">
        <f t="shared" si="367"/>
        <v>-0.13564200000000926</v>
      </c>
      <c r="P536">
        <f t="shared" si="368"/>
        <v>1073.8408954439105</v>
      </c>
      <c r="R536" s="4">
        <v>3.2050000000000001</v>
      </c>
      <c r="S536">
        <f t="shared" si="369"/>
        <v>320500</v>
      </c>
      <c r="T536">
        <f t="shared" si="370"/>
        <v>5.5058280338548364</v>
      </c>
      <c r="U536">
        <f t="shared" si="371"/>
        <v>-7.3999999999999844E-2</v>
      </c>
      <c r="V536">
        <f t="shared" si="372"/>
        <v>33.214952450899283</v>
      </c>
      <c r="W536">
        <f t="shared" si="373"/>
        <v>8.184789271956594E-2</v>
      </c>
      <c r="X536">
        <f t="shared" si="374"/>
        <v>-0.1185850000000081</v>
      </c>
      <c r="Y536">
        <f t="shared" si="375"/>
        <v>938.80525638236043</v>
      </c>
      <c r="AA536" s="5">
        <v>3.3140000000000001</v>
      </c>
      <c r="AB536">
        <f t="shared" si="376"/>
        <v>331400</v>
      </c>
      <c r="AC536">
        <f t="shared" si="377"/>
        <v>5.5203525040833181</v>
      </c>
      <c r="AD536">
        <f t="shared" si="378"/>
        <v>-8.6999999999999744E-2</v>
      </c>
      <c r="AE536">
        <f t="shared" si="379"/>
        <v>36.335547763788689</v>
      </c>
      <c r="AF536">
        <f t="shared" si="380"/>
        <v>8.184789271956594E-2</v>
      </c>
      <c r="AG536">
        <f t="shared" si="381"/>
        <v>-0.12261800000000837</v>
      </c>
      <c r="AH536">
        <f t="shared" si="382"/>
        <v>970.7334226680631</v>
      </c>
      <c r="AJ536" s="6">
        <v>3.5339999999999998</v>
      </c>
      <c r="AK536">
        <f t="shared" si="383"/>
        <v>353400</v>
      </c>
      <c r="AL536">
        <f t="shared" si="384"/>
        <v>5.5482665451707449</v>
      </c>
      <c r="AM536">
        <f t="shared" si="385"/>
        <v>-7.6000000000000068E-2</v>
      </c>
      <c r="AN536">
        <f t="shared" si="386"/>
        <v>30.483613726550285</v>
      </c>
      <c r="AO536">
        <f t="shared" si="387"/>
        <v>8.184789271956594E-2</v>
      </c>
      <c r="AP536">
        <f t="shared" si="388"/>
        <v>-0.13075800000000892</v>
      </c>
      <c r="AQ536">
        <f t="shared" si="389"/>
        <v>1035.1755931529676</v>
      </c>
      <c r="AS536" s="7">
        <v>3.8580000000000001</v>
      </c>
      <c r="AT536">
        <f t="shared" si="390"/>
        <v>385800</v>
      </c>
      <c r="AU536">
        <f t="shared" si="391"/>
        <v>5.5863622233078658</v>
      </c>
      <c r="AV536">
        <f t="shared" si="392"/>
        <v>-7.6999999999999957E-2</v>
      </c>
      <c r="AW536">
        <f t="shared" si="393"/>
        <v>27.897227390324296</v>
      </c>
      <c r="AX536">
        <f t="shared" si="394"/>
        <v>8.184789271956594E-2</v>
      </c>
      <c r="AY536">
        <f t="shared" si="395"/>
        <v>-0.14274600000000975</v>
      </c>
      <c r="AZ536">
        <f t="shared" si="396"/>
        <v>1130.0813351398274</v>
      </c>
      <c r="BB536" s="8">
        <v>0.78400000000000003</v>
      </c>
      <c r="BC536">
        <f t="shared" si="397"/>
        <v>78400</v>
      </c>
      <c r="BD536">
        <f t="shared" si="398"/>
        <v>4.8943160626844389</v>
      </c>
      <c r="BE536">
        <f t="shared" si="399"/>
        <v>1.0000000000000009E-2</v>
      </c>
      <c r="BF536">
        <f t="shared" si="400"/>
        <v>-12.140912731583779</v>
      </c>
      <c r="BG536">
        <f t="shared" si="401"/>
        <v>8.184789271956594E-2</v>
      </c>
      <c r="BH536">
        <f t="shared" si="402"/>
        <v>-2.900800000000198E-2</v>
      </c>
      <c r="BI536">
        <f t="shared" si="403"/>
        <v>229.64846209166006</v>
      </c>
    </row>
    <row r="537" spans="1:61" x14ac:dyDescent="0.25">
      <c r="A537">
        <v>173</v>
      </c>
      <c r="B537">
        <v>437.23</v>
      </c>
      <c r="C537">
        <f t="shared" si="360"/>
        <v>4.3723000000000004E-4</v>
      </c>
      <c r="D537">
        <f t="shared" si="361"/>
        <v>-3.3592900471169638</v>
      </c>
      <c r="E537">
        <f t="shared" si="404"/>
        <v>3.1999999999999694E-7</v>
      </c>
      <c r="I537" s="3">
        <v>3.6030000000000002</v>
      </c>
      <c r="J537">
        <f t="shared" si="362"/>
        <v>360300</v>
      </c>
      <c r="K537">
        <f t="shared" si="363"/>
        <v>5.5566642621225686</v>
      </c>
      <c r="L537">
        <f t="shared" si="364"/>
        <v>-6.2999999999999723E-2</v>
      </c>
      <c r="M537">
        <f t="shared" si="365"/>
        <v>31.530806389909902</v>
      </c>
      <c r="N537">
        <f t="shared" si="366"/>
        <v>8.1835391582527034E-2</v>
      </c>
      <c r="O537">
        <f t="shared" si="367"/>
        <v>-0.1152959999999989</v>
      </c>
      <c r="P537">
        <f t="shared" si="368"/>
        <v>1056.159983797545</v>
      </c>
      <c r="R537" s="4">
        <v>3.1280000000000001</v>
      </c>
      <c r="S537">
        <f t="shared" si="369"/>
        <v>312800</v>
      </c>
      <c r="T537">
        <f t="shared" si="370"/>
        <v>5.49526674438781</v>
      </c>
      <c r="U537">
        <f t="shared" si="371"/>
        <v>-7.6999999999999957E-2</v>
      </c>
      <c r="V537">
        <f t="shared" si="372"/>
        <v>35.353108209067479</v>
      </c>
      <c r="W537">
        <f t="shared" si="373"/>
        <v>8.1835391582527034E-2</v>
      </c>
      <c r="X537">
        <f t="shared" si="374"/>
        <v>-0.10009599999999905</v>
      </c>
      <c r="Y537">
        <f t="shared" si="375"/>
        <v>916.92157349950605</v>
      </c>
      <c r="AA537" s="5">
        <v>3.2269999999999999</v>
      </c>
      <c r="AB537">
        <f t="shared" si="376"/>
        <v>322700</v>
      </c>
      <c r="AC537">
        <f t="shared" si="377"/>
        <v>5.5087989654039049</v>
      </c>
      <c r="AD537">
        <f t="shared" si="378"/>
        <v>-8.7000000000000188E-2</v>
      </c>
      <c r="AE537">
        <f t="shared" si="379"/>
        <v>39.21224197760764</v>
      </c>
      <c r="AF537">
        <f t="shared" si="380"/>
        <v>8.1835391582527034E-2</v>
      </c>
      <c r="AG537">
        <f t="shared" si="381"/>
        <v>-0.10326399999999901</v>
      </c>
      <c r="AH537">
        <f t="shared" si="382"/>
        <v>945.94178954057099</v>
      </c>
      <c r="AJ537" s="6">
        <v>3.456</v>
      </c>
      <c r="AK537">
        <f t="shared" si="383"/>
        <v>345600</v>
      </c>
      <c r="AL537">
        <f t="shared" si="384"/>
        <v>5.5385737338068557</v>
      </c>
      <c r="AM537">
        <f t="shared" si="385"/>
        <v>-7.7999999999999847E-2</v>
      </c>
      <c r="AN537">
        <f t="shared" si="386"/>
        <v>36.583303501999239</v>
      </c>
      <c r="AO537">
        <f t="shared" si="387"/>
        <v>8.1835391582527034E-2</v>
      </c>
      <c r="AP537">
        <f t="shared" si="388"/>
        <v>-0.11059199999999894</v>
      </c>
      <c r="AQ537">
        <f t="shared" si="389"/>
        <v>1013.069359978994</v>
      </c>
      <c r="AS537" s="7">
        <v>3.78</v>
      </c>
      <c r="AT537">
        <f t="shared" si="390"/>
        <v>378000</v>
      </c>
      <c r="AU537">
        <f t="shared" si="391"/>
        <v>5.5774917998372251</v>
      </c>
      <c r="AV537">
        <f t="shared" si="392"/>
        <v>-7.8000000000000291E-2</v>
      </c>
      <c r="AW537">
        <f t="shared" si="393"/>
        <v>31.726026526251868</v>
      </c>
      <c r="AX537">
        <f t="shared" si="394"/>
        <v>8.1835391582527034E-2</v>
      </c>
      <c r="AY537">
        <f t="shared" si="395"/>
        <v>-0.12095999999999885</v>
      </c>
      <c r="AZ537">
        <f t="shared" si="396"/>
        <v>1108.0446124770247</v>
      </c>
      <c r="BB537" s="8">
        <v>0.79100000000000004</v>
      </c>
      <c r="BC537">
        <f t="shared" si="397"/>
        <v>79100</v>
      </c>
      <c r="BD537">
        <f t="shared" si="398"/>
        <v>4.8981764834976769</v>
      </c>
      <c r="BE537">
        <f t="shared" si="399"/>
        <v>7.0000000000000062E-3</v>
      </c>
      <c r="BF537">
        <f t="shared" si="400"/>
        <v>-7.8791373160005254</v>
      </c>
      <c r="BG537">
        <f t="shared" si="401"/>
        <v>8.1835391582527034E-2</v>
      </c>
      <c r="BH537">
        <f t="shared" si="402"/>
        <v>-2.5311999999999758E-2</v>
      </c>
      <c r="BI537">
        <f t="shared" si="403"/>
        <v>231.86859483315516</v>
      </c>
    </row>
    <row r="538" spans="1:61" x14ac:dyDescent="0.25">
      <c r="A538">
        <v>174</v>
      </c>
      <c r="B538">
        <v>437.51</v>
      </c>
      <c r="C538">
        <f t="shared" si="360"/>
        <v>4.3751E-4</v>
      </c>
      <c r="D538">
        <f t="shared" si="361"/>
        <v>-3.3590120160240997</v>
      </c>
      <c r="E538">
        <f t="shared" si="404"/>
        <v>2.7999999999996344E-7</v>
      </c>
      <c r="I538" s="3">
        <v>3.5310000000000001</v>
      </c>
      <c r="J538">
        <f t="shared" si="362"/>
        <v>353100</v>
      </c>
      <c r="K538">
        <f t="shared" si="363"/>
        <v>5.5478977175630968</v>
      </c>
      <c r="L538">
        <f t="shared" si="364"/>
        <v>-7.2000000000000064E-2</v>
      </c>
      <c r="M538">
        <f t="shared" si="365"/>
        <v>43.604712028411662</v>
      </c>
      <c r="N538">
        <f t="shared" si="366"/>
        <v>8.1810440956979619E-2</v>
      </c>
      <c r="O538">
        <f t="shared" si="367"/>
        <v>-9.8867999999987091E-2</v>
      </c>
      <c r="P538">
        <f t="shared" si="368"/>
        <v>1035.7172159988381</v>
      </c>
      <c r="R538" s="4">
        <v>3.0579999999999998</v>
      </c>
      <c r="S538">
        <f t="shared" si="369"/>
        <v>305800</v>
      </c>
      <c r="T538">
        <f t="shared" si="370"/>
        <v>5.4854374810763016</v>
      </c>
      <c r="U538">
        <f t="shared" si="371"/>
        <v>-7.0000000000000284E-2</v>
      </c>
      <c r="V538">
        <f t="shared" si="372"/>
        <v>40.879651290352072</v>
      </c>
      <c r="W538">
        <f t="shared" si="373"/>
        <v>8.1810440956979619E-2</v>
      </c>
      <c r="X538">
        <f t="shared" si="374"/>
        <v>-8.562399999998882E-2</v>
      </c>
      <c r="Y538">
        <f t="shared" si="375"/>
        <v>896.97628052235825</v>
      </c>
      <c r="AA538" s="5">
        <v>3.1469999999999998</v>
      </c>
      <c r="AB538">
        <f t="shared" si="376"/>
        <v>314700</v>
      </c>
      <c r="AC538">
        <f t="shared" si="377"/>
        <v>5.4978967429132206</v>
      </c>
      <c r="AD538">
        <f t="shared" si="378"/>
        <v>-8.0000000000000071E-2</v>
      </c>
      <c r="AE538">
        <f t="shared" si="379"/>
        <v>39.094123335453737</v>
      </c>
      <c r="AF538">
        <f t="shared" si="380"/>
        <v>8.1810440956979619E-2</v>
      </c>
      <c r="AG538">
        <f t="shared" si="381"/>
        <v>-8.8115999999988495E-2</v>
      </c>
      <c r="AH538">
        <f t="shared" si="382"/>
        <v>923.08186880440189</v>
      </c>
      <c r="AJ538" s="6">
        <v>3.3759999999999999</v>
      </c>
      <c r="AK538">
        <f t="shared" si="383"/>
        <v>337600</v>
      </c>
      <c r="AL538">
        <f t="shared" si="384"/>
        <v>5.5284024379536172</v>
      </c>
      <c r="AM538">
        <f t="shared" si="385"/>
        <v>-8.0000000000000071E-2</v>
      </c>
      <c r="AN538">
        <f t="shared" si="386"/>
        <v>45.630900236233927</v>
      </c>
      <c r="AO538">
        <f t="shared" si="387"/>
        <v>8.1810440956979619E-2</v>
      </c>
      <c r="AP538">
        <f t="shared" si="388"/>
        <v>-9.452799999998765E-2</v>
      </c>
      <c r="AQ538">
        <f t="shared" si="389"/>
        <v>990.2524274177506</v>
      </c>
      <c r="AS538" s="7">
        <v>3.7040000000000002</v>
      </c>
      <c r="AT538">
        <f t="shared" si="390"/>
        <v>370400</v>
      </c>
      <c r="AU538">
        <f t="shared" si="391"/>
        <v>5.5686709780098971</v>
      </c>
      <c r="AV538">
        <f t="shared" si="392"/>
        <v>-7.5999999999999623E-2</v>
      </c>
      <c r="AW538">
        <f t="shared" si="393"/>
        <v>43.121446881023743</v>
      </c>
      <c r="AX538">
        <f t="shared" si="394"/>
        <v>8.1810440956979619E-2</v>
      </c>
      <c r="AY538">
        <f t="shared" si="395"/>
        <v>-0.10371199999998645</v>
      </c>
      <c r="AZ538">
        <f t="shared" si="396"/>
        <v>1086.4617864796649</v>
      </c>
      <c r="BB538" s="8">
        <v>0.79500000000000004</v>
      </c>
      <c r="BC538">
        <f t="shared" si="397"/>
        <v>79500</v>
      </c>
      <c r="BD538">
        <f t="shared" si="398"/>
        <v>4.9003671286564705</v>
      </c>
      <c r="BE538">
        <f t="shared" si="399"/>
        <v>4.0000000000000036E-3</v>
      </c>
      <c r="BF538">
        <f t="shared" si="400"/>
        <v>-9.549417020891001</v>
      </c>
      <c r="BG538">
        <f t="shared" si="401"/>
        <v>8.1810440956979619E-2</v>
      </c>
      <c r="BH538">
        <f t="shared" si="402"/>
        <v>-2.2259999999997095E-2</v>
      </c>
      <c r="BI538">
        <f t="shared" si="403"/>
        <v>233.190367238481</v>
      </c>
    </row>
    <row r="539" spans="1:61" x14ac:dyDescent="0.25">
      <c r="A539">
        <v>175</v>
      </c>
      <c r="B539">
        <v>437.74</v>
      </c>
      <c r="C539">
        <f t="shared" si="360"/>
        <v>4.3773999999999999E-4</v>
      </c>
      <c r="D539">
        <f t="shared" si="361"/>
        <v>-3.3587837664196734</v>
      </c>
      <c r="E539">
        <f t="shared" si="404"/>
        <v>2.2999999999998933E-7</v>
      </c>
      <c r="I539" s="3">
        <v>3.4510000000000001</v>
      </c>
      <c r="J539">
        <f t="shared" si="362"/>
        <v>345100</v>
      </c>
      <c r="K539">
        <f t="shared" si="363"/>
        <v>5.5379449592914867</v>
      </c>
      <c r="L539">
        <f t="shared" si="364"/>
        <v>-8.0000000000000071E-2</v>
      </c>
      <c r="M539">
        <f t="shared" si="365"/>
        <v>46.541384233591486</v>
      </c>
      <c r="N539">
        <f t="shared" si="366"/>
        <v>8.1773048740111778E-2</v>
      </c>
      <c r="O539">
        <f t="shared" si="367"/>
        <v>-7.9372999999996321E-2</v>
      </c>
      <c r="P539">
        <f t="shared" si="368"/>
        <v>1012.7836615874962</v>
      </c>
      <c r="R539" s="4">
        <v>2.9929999999999999</v>
      </c>
      <c r="S539">
        <f t="shared" si="369"/>
        <v>299300</v>
      </c>
      <c r="T539">
        <f t="shared" si="370"/>
        <v>5.4761067168401913</v>
      </c>
      <c r="U539">
        <f t="shared" si="371"/>
        <v>-6.4999999999999947E-2</v>
      </c>
      <c r="V539">
        <f t="shared" si="372"/>
        <v>42.739956751101765</v>
      </c>
      <c r="W539">
        <f t="shared" si="373"/>
        <v>8.1773048740111778E-2</v>
      </c>
      <c r="X539">
        <f t="shared" si="374"/>
        <v>-6.8838999999996806E-2</v>
      </c>
      <c r="Y539">
        <f t="shared" si="375"/>
        <v>878.37192093056387</v>
      </c>
      <c r="AA539" s="5">
        <v>3.0830000000000002</v>
      </c>
      <c r="AB539">
        <f t="shared" si="376"/>
        <v>308300</v>
      </c>
      <c r="AC539">
        <f t="shared" si="377"/>
        <v>5.4889735247265081</v>
      </c>
      <c r="AD539">
        <f t="shared" si="378"/>
        <v>-6.3999999999999613E-2</v>
      </c>
      <c r="AE539">
        <f t="shared" si="379"/>
        <v>48.340435637987134</v>
      </c>
      <c r="AF539">
        <f t="shared" si="380"/>
        <v>8.1773048740111778E-2</v>
      </c>
      <c r="AG539">
        <f t="shared" si="381"/>
        <v>-7.0908999999996711E-2</v>
      </c>
      <c r="AH539">
        <f t="shared" si="382"/>
        <v>904.7847083959</v>
      </c>
      <c r="AJ539" s="6">
        <v>3.2959999999999998</v>
      </c>
      <c r="AK539">
        <f t="shared" si="383"/>
        <v>329600</v>
      </c>
      <c r="AL539">
        <f t="shared" si="384"/>
        <v>5.5179872030250783</v>
      </c>
      <c r="AM539">
        <f t="shared" si="385"/>
        <v>-8.0000000000000071E-2</v>
      </c>
      <c r="AN539">
        <f t="shared" si="386"/>
        <v>55.189247160142187</v>
      </c>
      <c r="AO539">
        <f t="shared" si="387"/>
        <v>8.1773048740111778E-2</v>
      </c>
      <c r="AP539">
        <f t="shared" si="388"/>
        <v>-7.5807999999996489E-2</v>
      </c>
      <c r="AQ539">
        <f t="shared" si="389"/>
        <v>967.29497206386179</v>
      </c>
      <c r="AS539" s="7">
        <v>3.621</v>
      </c>
      <c r="AT539">
        <f t="shared" si="390"/>
        <v>362100</v>
      </c>
      <c r="AU539">
        <f t="shared" si="391"/>
        <v>5.5588285248170113</v>
      </c>
      <c r="AV539">
        <f t="shared" si="392"/>
        <v>-8.3000000000000185E-2</v>
      </c>
      <c r="AW539">
        <f t="shared" si="393"/>
        <v>55.390577419413624</v>
      </c>
      <c r="AX539">
        <f t="shared" si="394"/>
        <v>8.1773048740111778E-2</v>
      </c>
      <c r="AY539">
        <f t="shared" si="395"/>
        <v>-8.3282999999996138E-2</v>
      </c>
      <c r="AZ539">
        <f t="shared" si="396"/>
        <v>1062.6744823553531</v>
      </c>
      <c r="BB539" s="8">
        <v>0.79900000000000004</v>
      </c>
      <c r="BC539">
        <f t="shared" si="397"/>
        <v>79900</v>
      </c>
      <c r="BD539">
        <f t="shared" si="398"/>
        <v>4.9025467793139912</v>
      </c>
      <c r="BE539">
        <f t="shared" si="399"/>
        <v>4.0000000000000036E-3</v>
      </c>
      <c r="BF539">
        <f t="shared" si="400"/>
        <v>-2.882295185880162</v>
      </c>
      <c r="BG539">
        <f t="shared" si="401"/>
        <v>8.1773048740111778E-2</v>
      </c>
      <c r="BH539">
        <f t="shared" si="402"/>
        <v>-1.8376999999999147E-2</v>
      </c>
      <c r="BI539">
        <f t="shared" si="403"/>
        <v>234.48685760892769</v>
      </c>
    </row>
    <row r="540" spans="1:61" x14ac:dyDescent="0.25">
      <c r="A540">
        <v>176</v>
      </c>
      <c r="B540">
        <v>437.93</v>
      </c>
      <c r="C540">
        <f t="shared" si="360"/>
        <v>4.3793E-4</v>
      </c>
      <c r="D540">
        <f t="shared" si="361"/>
        <v>-3.3585953028366879</v>
      </c>
      <c r="E540">
        <f t="shared" si="404"/>
        <v>1.9000000000001004E-7</v>
      </c>
      <c r="I540" s="3">
        <v>3.3820000000000001</v>
      </c>
      <c r="J540">
        <f t="shared" si="362"/>
        <v>338200</v>
      </c>
      <c r="K540">
        <f t="shared" si="363"/>
        <v>5.5291736032617234</v>
      </c>
      <c r="L540">
        <f t="shared" si="364"/>
        <v>-6.899999999999995E-2</v>
      </c>
      <c r="M540">
        <f t="shared" si="365"/>
        <v>50.5118266897152</v>
      </c>
      <c r="N540">
        <f t="shared" si="366"/>
        <v>8.1723226543948979E-2</v>
      </c>
      <c r="O540">
        <f t="shared" si="367"/>
        <v>-6.4258000000003396E-2</v>
      </c>
      <c r="P540">
        <f t="shared" si="368"/>
        <v>992.96466481110474</v>
      </c>
      <c r="R540" s="4">
        <v>2.9380000000000002</v>
      </c>
      <c r="S540">
        <f t="shared" si="369"/>
        <v>293800</v>
      </c>
      <c r="T540">
        <f t="shared" si="370"/>
        <v>5.4680517914542373</v>
      </c>
      <c r="U540">
        <f t="shared" si="371"/>
        <v>-5.4999999999999716E-2</v>
      </c>
      <c r="V540">
        <f t="shared" si="372"/>
        <v>49.111036443276525</v>
      </c>
      <c r="W540">
        <f t="shared" si="373"/>
        <v>8.1723226543948979E-2</v>
      </c>
      <c r="X540">
        <f t="shared" si="374"/>
        <v>-5.5822000000002953E-2</v>
      </c>
      <c r="Y540">
        <f t="shared" si="375"/>
        <v>862.60502223980666</v>
      </c>
      <c r="AA540" s="5">
        <v>3.0190000000000001</v>
      </c>
      <c r="AB540">
        <f t="shared" si="376"/>
        <v>301900</v>
      </c>
      <c r="AC540">
        <f t="shared" si="377"/>
        <v>5.4798631130230975</v>
      </c>
      <c r="AD540">
        <f t="shared" si="378"/>
        <v>-6.4000000000000057E-2</v>
      </c>
      <c r="AE540">
        <f t="shared" si="379"/>
        <v>59.604556220435398</v>
      </c>
      <c r="AF540">
        <f t="shared" si="380"/>
        <v>8.1723226543948979E-2</v>
      </c>
      <c r="AG540">
        <f t="shared" si="381"/>
        <v>-5.7361000000003028E-2</v>
      </c>
      <c r="AH540">
        <f t="shared" si="382"/>
        <v>886.38684892511105</v>
      </c>
      <c r="AJ540" s="6">
        <v>3.218</v>
      </c>
      <c r="AK540">
        <f t="shared" si="383"/>
        <v>321800</v>
      </c>
      <c r="AL540">
        <f t="shared" si="384"/>
        <v>5.5075860397630105</v>
      </c>
      <c r="AM540">
        <f t="shared" si="385"/>
        <v>-7.7999999999999847E-2</v>
      </c>
      <c r="AN540">
        <f t="shared" si="386"/>
        <v>69.79028151292205</v>
      </c>
      <c r="AO540">
        <f t="shared" si="387"/>
        <v>8.1723226543948979E-2</v>
      </c>
      <c r="AP540">
        <f t="shared" si="388"/>
        <v>-6.1142000000003228E-2</v>
      </c>
      <c r="AQ540">
        <f t="shared" si="389"/>
        <v>944.81380584332794</v>
      </c>
      <c r="AS540" s="7">
        <v>3.5350000000000001</v>
      </c>
      <c r="AT540">
        <f t="shared" si="390"/>
        <v>353500</v>
      </c>
      <c r="AU540">
        <f t="shared" si="391"/>
        <v>5.5483894181329179</v>
      </c>
      <c r="AV540">
        <f t="shared" si="392"/>
        <v>-8.5999999999999854E-2</v>
      </c>
      <c r="AW540">
        <f t="shared" si="393"/>
        <v>77.001614028382775</v>
      </c>
      <c r="AX540">
        <f t="shared" si="394"/>
        <v>8.1723226543948979E-2</v>
      </c>
      <c r="AY540">
        <f t="shared" si="395"/>
        <v>-6.7165000000003555E-2</v>
      </c>
      <c r="AZ540">
        <f t="shared" si="396"/>
        <v>1037.8858929944577</v>
      </c>
      <c r="BB540" s="8">
        <v>0.8</v>
      </c>
      <c r="BC540">
        <f t="shared" si="397"/>
        <v>80000</v>
      </c>
      <c r="BD540">
        <f t="shared" si="398"/>
        <v>4.9030899869919438</v>
      </c>
      <c r="BE540">
        <f t="shared" si="399"/>
        <v>1.0000000000000009E-3</v>
      </c>
      <c r="BF540">
        <f t="shared" si="400"/>
        <v>18.307478807883012</v>
      </c>
      <c r="BG540">
        <f t="shared" si="401"/>
        <v>8.1723226543948979E-2</v>
      </c>
      <c r="BH540">
        <f t="shared" si="402"/>
        <v>-1.5200000000000803E-2</v>
      </c>
      <c r="BI540">
        <f t="shared" si="403"/>
        <v>234.88223886720397</v>
      </c>
    </row>
    <row r="541" spans="1:61" x14ac:dyDescent="0.25">
      <c r="A541">
        <v>177</v>
      </c>
      <c r="B541">
        <v>438.08</v>
      </c>
      <c r="C541">
        <f t="shared" si="360"/>
        <v>4.3807999999999998E-4</v>
      </c>
      <c r="D541">
        <f t="shared" si="361"/>
        <v>-3.3584465735461042</v>
      </c>
      <c r="E541">
        <f t="shared" si="404"/>
        <v>1.4999999999997654E-7</v>
      </c>
      <c r="I541" s="3">
        <v>3.3239999999999998</v>
      </c>
      <c r="J541">
        <f t="shared" si="362"/>
        <v>332400</v>
      </c>
      <c r="K541">
        <f t="shared" si="363"/>
        <v>5.5216610151120733</v>
      </c>
      <c r="L541">
        <f t="shared" si="364"/>
        <v>-5.8000000000000274E-2</v>
      </c>
      <c r="M541">
        <f t="shared" si="365"/>
        <v>43.372974145323951</v>
      </c>
      <c r="N541">
        <f t="shared" si="366"/>
        <v>8.1660989691834496E-2</v>
      </c>
      <c r="O541">
        <f t="shared" si="367"/>
        <v>-4.9859999999992202E-2</v>
      </c>
      <c r="P541">
        <f t="shared" si="368"/>
        <v>976.269980472302</v>
      </c>
      <c r="R541" s="4">
        <v>2.8889999999999998</v>
      </c>
      <c r="S541">
        <f t="shared" si="369"/>
        <v>288900</v>
      </c>
      <c r="T541">
        <f t="shared" si="370"/>
        <v>5.4607475418441966</v>
      </c>
      <c r="U541">
        <f t="shared" si="371"/>
        <v>-4.9000000000000377E-2</v>
      </c>
      <c r="V541">
        <f t="shared" si="372"/>
        <v>69.538173930001832</v>
      </c>
      <c r="W541">
        <f t="shared" si="373"/>
        <v>8.1660989691834496E-2</v>
      </c>
      <c r="X541">
        <f t="shared" si="374"/>
        <v>-4.3334999999993226E-2</v>
      </c>
      <c r="Y541">
        <f t="shared" si="375"/>
        <v>848.50901732385114</v>
      </c>
      <c r="AA541" s="5">
        <v>2.9580000000000002</v>
      </c>
      <c r="AB541">
        <f t="shared" si="376"/>
        <v>295800</v>
      </c>
      <c r="AC541">
        <f t="shared" si="377"/>
        <v>5.4709981696608736</v>
      </c>
      <c r="AD541">
        <f t="shared" si="378"/>
        <v>-6.0999999999999943E-2</v>
      </c>
      <c r="AE541">
        <f t="shared" si="379"/>
        <v>91.255160621431159</v>
      </c>
      <c r="AF541">
        <f t="shared" si="380"/>
        <v>8.1660989691834496E-2</v>
      </c>
      <c r="AG541">
        <f t="shared" si="381"/>
        <v>-4.4369999999993061E-2</v>
      </c>
      <c r="AH541">
        <f t="shared" si="382"/>
        <v>868.77454940946734</v>
      </c>
      <c r="AJ541" s="6">
        <v>3.1419999999999999</v>
      </c>
      <c r="AK541">
        <f t="shared" si="383"/>
        <v>314200</v>
      </c>
      <c r="AL541">
        <f t="shared" si="384"/>
        <v>5.4972061807039543</v>
      </c>
      <c r="AM541">
        <f t="shared" si="385"/>
        <v>-7.6000000000000068E-2</v>
      </c>
      <c r="AN541">
        <f t="shared" si="386"/>
        <v>97.527892102360752</v>
      </c>
      <c r="AO541">
        <f t="shared" si="387"/>
        <v>8.1660989691834496E-2</v>
      </c>
      <c r="AP541">
        <f t="shared" si="388"/>
        <v>-4.7129999999992629E-2</v>
      </c>
      <c r="AQ541">
        <f t="shared" si="389"/>
        <v>922.81596830444448</v>
      </c>
      <c r="AS541" s="7">
        <v>3.4430000000000001</v>
      </c>
      <c r="AT541">
        <f t="shared" si="390"/>
        <v>344300</v>
      </c>
      <c r="AU541">
        <f t="shared" si="391"/>
        <v>5.5369370227046737</v>
      </c>
      <c r="AV541">
        <f t="shared" si="392"/>
        <v>-9.2000000000000082E-2</v>
      </c>
      <c r="AW541">
        <f t="shared" si="393"/>
        <v>104.31405184995454</v>
      </c>
      <c r="AX541">
        <f t="shared" si="394"/>
        <v>8.1660989691834496E-2</v>
      </c>
      <c r="AY541">
        <f t="shared" si="395"/>
        <v>-5.164499999999192E-2</v>
      </c>
      <c r="AZ541">
        <f t="shared" si="396"/>
        <v>1011.2206807359014</v>
      </c>
      <c r="BB541" s="8">
        <v>0.79500000000000004</v>
      </c>
      <c r="BC541">
        <f t="shared" si="397"/>
        <v>79500</v>
      </c>
      <c r="BD541">
        <f t="shared" si="398"/>
        <v>4.9003671286564705</v>
      </c>
      <c r="BE541">
        <f t="shared" si="399"/>
        <v>-5.0000000000000044E-3</v>
      </c>
      <c r="BF541">
        <f t="shared" si="400"/>
        <v>20.091066223485434</v>
      </c>
      <c r="BG541">
        <f t="shared" si="401"/>
        <v>8.1660989691834496E-2</v>
      </c>
      <c r="BH541">
        <f t="shared" si="402"/>
        <v>-1.1924999999998135E-2</v>
      </c>
      <c r="BI541">
        <f t="shared" si="403"/>
        <v>233.49417402992785</v>
      </c>
    </row>
    <row r="542" spans="1:61" x14ac:dyDescent="0.25">
      <c r="A542">
        <v>178</v>
      </c>
      <c r="B542">
        <v>438.19</v>
      </c>
      <c r="C542">
        <f t="shared" si="360"/>
        <v>4.3818999999999998E-4</v>
      </c>
      <c r="D542">
        <f t="shared" si="361"/>
        <v>-3.3583375377620186</v>
      </c>
      <c r="E542">
        <f t="shared" si="404"/>
        <v>1.0999999999999725E-7</v>
      </c>
      <c r="I542" s="3">
        <v>3.2879999999999998</v>
      </c>
      <c r="J542">
        <f t="shared" si="362"/>
        <v>328800</v>
      </c>
      <c r="K542">
        <f t="shared" si="363"/>
        <v>5.516931808868013</v>
      </c>
      <c r="L542">
        <f t="shared" si="364"/>
        <v>-3.6000000000000032E-2</v>
      </c>
      <c r="M542">
        <f t="shared" si="365"/>
        <v>66.945167644081621</v>
      </c>
      <c r="N542">
        <f t="shared" si="366"/>
        <v>8.1586357213871585E-2</v>
      </c>
      <c r="O542">
        <f t="shared" si="367"/>
        <v>-3.6167999999999097E-2</v>
      </c>
      <c r="P542">
        <f t="shared" si="368"/>
        <v>965.93914165344825</v>
      </c>
      <c r="R542" s="4">
        <v>2.839</v>
      </c>
      <c r="S542">
        <f t="shared" si="369"/>
        <v>283900</v>
      </c>
      <c r="T542">
        <f t="shared" si="370"/>
        <v>5.4531653925258574</v>
      </c>
      <c r="U542">
        <f t="shared" si="371"/>
        <v>-4.9999999999999822E-2</v>
      </c>
      <c r="V542">
        <f t="shared" si="372"/>
        <v>116.69518600166232</v>
      </c>
      <c r="W542">
        <f t="shared" si="373"/>
        <v>8.1586357213871585E-2</v>
      </c>
      <c r="X542">
        <f t="shared" si="374"/>
        <v>-3.1228999999999219E-2</v>
      </c>
      <c r="Y542">
        <f t="shared" si="375"/>
        <v>834.03321872084553</v>
      </c>
      <c r="AA542" s="5">
        <v>2.891</v>
      </c>
      <c r="AB542">
        <f t="shared" si="376"/>
        <v>289100</v>
      </c>
      <c r="AC542">
        <f t="shared" si="377"/>
        <v>5.4610480916706576</v>
      </c>
      <c r="AD542">
        <f t="shared" si="378"/>
        <v>-6.7000000000000171E-2</v>
      </c>
      <c r="AE542">
        <f t="shared" si="379"/>
        <v>184.20030555229857</v>
      </c>
      <c r="AF542">
        <f t="shared" si="380"/>
        <v>8.1586357213871585E-2</v>
      </c>
      <c r="AG542">
        <f t="shared" si="381"/>
        <v>-3.1800999999999205E-2</v>
      </c>
      <c r="AH542">
        <f t="shared" si="382"/>
        <v>849.30962850368587</v>
      </c>
      <c r="AJ542" s="6">
        <v>3.0659999999999998</v>
      </c>
      <c r="AK542">
        <f t="shared" si="383"/>
        <v>306600</v>
      </c>
      <c r="AL542">
        <f t="shared" si="384"/>
        <v>5.4865721505183567</v>
      </c>
      <c r="AM542">
        <f t="shared" si="385"/>
        <v>-7.6000000000000068E-2</v>
      </c>
      <c r="AN542">
        <f t="shared" si="386"/>
        <v>188.21193412850087</v>
      </c>
      <c r="AO542">
        <f t="shared" si="387"/>
        <v>8.1586357213871585E-2</v>
      </c>
      <c r="AP542">
        <f t="shared" si="388"/>
        <v>-3.3725999999999159E-2</v>
      </c>
      <c r="AQ542">
        <f t="shared" si="389"/>
        <v>900.7206229651681</v>
      </c>
      <c r="AS542" s="7">
        <v>3.3540000000000001</v>
      </c>
      <c r="AT542">
        <f t="shared" si="390"/>
        <v>335400</v>
      </c>
      <c r="AU542">
        <f t="shared" si="391"/>
        <v>5.525563058270067</v>
      </c>
      <c r="AV542">
        <f t="shared" si="392"/>
        <v>-8.8999999999999968E-2</v>
      </c>
      <c r="AW542">
        <f t="shared" si="393"/>
        <v>200.899371653668</v>
      </c>
      <c r="AX542">
        <f t="shared" si="394"/>
        <v>8.1586357213871585E-2</v>
      </c>
      <c r="AY542">
        <f t="shared" si="395"/>
        <v>-3.689399999999908E-2</v>
      </c>
      <c r="AZ542">
        <f t="shared" si="396"/>
        <v>985.32843099320723</v>
      </c>
      <c r="BB542" s="8">
        <v>0.79100000000000004</v>
      </c>
      <c r="BC542">
        <f t="shared" si="397"/>
        <v>79100</v>
      </c>
      <c r="BD542">
        <f t="shared" si="398"/>
        <v>4.8981764834976769</v>
      </c>
      <c r="BE542">
        <f t="shared" si="399"/>
        <v>-4.0000000000000036E-3</v>
      </c>
      <c r="BF542">
        <f t="shared" si="400"/>
        <v>18.490305205530579</v>
      </c>
      <c r="BG542">
        <f t="shared" si="401"/>
        <v>8.1586357213871585E-2</v>
      </c>
      <c r="BH542">
        <f t="shared" si="402"/>
        <v>-8.7009999999997818E-3</v>
      </c>
      <c r="BI542">
        <f t="shared" si="403"/>
        <v>232.37769496589954</v>
      </c>
    </row>
    <row r="543" spans="1:61" x14ac:dyDescent="0.25">
      <c r="A543">
        <v>179</v>
      </c>
      <c r="B543">
        <v>438.25</v>
      </c>
      <c r="C543">
        <f t="shared" si="360"/>
        <v>4.3825E-4</v>
      </c>
      <c r="D543">
        <f t="shared" si="361"/>
        <v>-3.3582780752341677</v>
      </c>
      <c r="E543">
        <f t="shared" si="404"/>
        <v>6.0000000000023142E-8</v>
      </c>
      <c r="I543" s="3">
        <v>3.258</v>
      </c>
      <c r="J543">
        <f t="shared" si="362"/>
        <v>325800</v>
      </c>
      <c r="K543">
        <f t="shared" si="363"/>
        <v>5.512951079972491</v>
      </c>
      <c r="L543">
        <f t="shared" si="364"/>
        <v>-2.9999999999999805E-2</v>
      </c>
      <c r="M543">
        <f t="shared" si="365"/>
        <v>148.7261032297472</v>
      </c>
      <c r="N543">
        <f t="shared" si="366"/>
        <v>8.1499351841327478E-2</v>
      </c>
      <c r="O543">
        <f t="shared" si="367"/>
        <v>-1.9548000000007539E-2</v>
      </c>
      <c r="P543">
        <f t="shared" si="368"/>
        <v>957.25688459346486</v>
      </c>
      <c r="R543" s="4">
        <v>2.794</v>
      </c>
      <c r="S543">
        <f t="shared" si="369"/>
        <v>279400</v>
      </c>
      <c r="T543">
        <f t="shared" si="370"/>
        <v>5.446226401778163</v>
      </c>
      <c r="U543">
        <f t="shared" si="371"/>
        <v>-4.4999999999999929E-2</v>
      </c>
      <c r="V543">
        <f t="shared" si="372"/>
        <v>231.89111217468081</v>
      </c>
      <c r="W543">
        <f t="shared" si="373"/>
        <v>8.1499351841327478E-2</v>
      </c>
      <c r="X543">
        <f t="shared" si="374"/>
        <v>-1.6764000000006465E-2</v>
      </c>
      <c r="Y543">
        <f t="shared" si="375"/>
        <v>820.92564013325386</v>
      </c>
      <c r="AA543" s="5">
        <v>2.819</v>
      </c>
      <c r="AB543">
        <f t="shared" si="376"/>
        <v>281900</v>
      </c>
      <c r="AC543">
        <f t="shared" si="377"/>
        <v>5.4500950758716025</v>
      </c>
      <c r="AD543">
        <f t="shared" si="378"/>
        <v>-7.2000000000000064E-2</v>
      </c>
      <c r="AE543">
        <f t="shared" si="379"/>
        <v>377.97149623712579</v>
      </c>
      <c r="AF543">
        <f t="shared" si="380"/>
        <v>8.1499351841327478E-2</v>
      </c>
      <c r="AG543">
        <f t="shared" si="381"/>
        <v>-1.6914000000006525E-2</v>
      </c>
      <c r="AH543">
        <f t="shared" si="382"/>
        <v>828.2710735632221</v>
      </c>
      <c r="AJ543" s="6">
        <v>2.988</v>
      </c>
      <c r="AK543">
        <f t="shared" si="383"/>
        <v>298800</v>
      </c>
      <c r="AL543">
        <f t="shared" si="384"/>
        <v>5.4753805931433615</v>
      </c>
      <c r="AM543">
        <f t="shared" si="385"/>
        <v>-7.7999999999999847E-2</v>
      </c>
      <c r="AN543">
        <f t="shared" si="386"/>
        <v>391.44204928056831</v>
      </c>
      <c r="AO543">
        <f t="shared" si="387"/>
        <v>8.1499351841327478E-2</v>
      </c>
      <c r="AP543">
        <f t="shared" si="388"/>
        <v>-1.7928000000006914E-2</v>
      </c>
      <c r="AQ543">
        <f t="shared" si="389"/>
        <v>877.9262035498075</v>
      </c>
      <c r="AS543" s="7">
        <v>3.2629999999999999</v>
      </c>
      <c r="AT543">
        <f t="shared" si="390"/>
        <v>326300</v>
      </c>
      <c r="AU543">
        <f t="shared" si="391"/>
        <v>5.5136170737878745</v>
      </c>
      <c r="AV543">
        <f t="shared" si="392"/>
        <v>-9.1000000000000192E-2</v>
      </c>
      <c r="AW543">
        <f t="shared" si="393"/>
        <v>422.42069340390174</v>
      </c>
      <c r="AX543">
        <f t="shared" si="394"/>
        <v>8.1499351841327478E-2</v>
      </c>
      <c r="AY543">
        <f t="shared" si="395"/>
        <v>-1.9578000000007551E-2</v>
      </c>
      <c r="AZ543">
        <f t="shared" si="396"/>
        <v>958.72597127945869</v>
      </c>
      <c r="BB543" s="8">
        <v>0.78900000000000003</v>
      </c>
      <c r="BC543">
        <f t="shared" si="397"/>
        <v>78900</v>
      </c>
      <c r="BD543">
        <f t="shared" si="398"/>
        <v>4.8970770032094206</v>
      </c>
      <c r="BE543">
        <f t="shared" si="399"/>
        <v>-2.0000000000000018E-3</v>
      </c>
      <c r="BF543">
        <f t="shared" si="400"/>
        <v>148.88111864227287</v>
      </c>
      <c r="BG543">
        <f t="shared" si="401"/>
        <v>8.1499351841327478E-2</v>
      </c>
      <c r="BH543">
        <f t="shared" si="402"/>
        <v>-4.7340000000018262E-3</v>
      </c>
      <c r="BI543">
        <f t="shared" si="403"/>
        <v>231.82187904979858</v>
      </c>
    </row>
    <row r="544" spans="1:61" x14ac:dyDescent="0.25">
      <c r="A544">
        <v>180</v>
      </c>
      <c r="B544">
        <v>438.28</v>
      </c>
      <c r="C544">
        <f t="shared" si="360"/>
        <v>4.3827999999999998E-4</v>
      </c>
      <c r="D544">
        <f t="shared" si="361"/>
        <v>-3.3582483470230118</v>
      </c>
      <c r="E544">
        <f t="shared" si="404"/>
        <v>2.9999999999984466E-8</v>
      </c>
      <c r="I544" s="3">
        <v>3.2250000000000001</v>
      </c>
      <c r="J544">
        <f t="shared" si="362"/>
        <v>322500</v>
      </c>
      <c r="K544">
        <f t="shared" si="363"/>
        <v>5.5085297189712863</v>
      </c>
      <c r="L544">
        <f t="shared" si="364"/>
        <v>-3.2999999999999918E-2</v>
      </c>
      <c r="M544">
        <f t="shared" si="365"/>
        <v>-177.74185868324008</v>
      </c>
      <c r="N544">
        <f t="shared" si="366"/>
        <v>8.1400000000000014E-2</v>
      </c>
      <c r="O544">
        <f t="shared" si="367"/>
        <v>-9.6749999999949897E-3</v>
      </c>
      <c r="P544">
        <f t="shared" si="368"/>
        <v>947.62577687520286</v>
      </c>
      <c r="R544" s="4">
        <v>2.75</v>
      </c>
      <c r="S544">
        <f t="shared" si="369"/>
        <v>275000</v>
      </c>
      <c r="T544">
        <f t="shared" si="370"/>
        <v>5.4393326938302629</v>
      </c>
      <c r="U544">
        <f t="shared" si="371"/>
        <v>-4.4000000000000039E-2</v>
      </c>
      <c r="V544">
        <f t="shared" si="372"/>
        <v>-197.88947400231962</v>
      </c>
      <c r="W544">
        <f t="shared" si="373"/>
        <v>8.1400000000000014E-2</v>
      </c>
      <c r="X544">
        <f t="shared" si="374"/>
        <v>-8.2499999999957278E-3</v>
      </c>
      <c r="Y544">
        <f t="shared" si="375"/>
        <v>808.05298803311871</v>
      </c>
      <c r="AA544" s="5">
        <v>2.7469999999999999</v>
      </c>
      <c r="AB544">
        <f t="shared" si="376"/>
        <v>274700</v>
      </c>
      <c r="AC544">
        <f t="shared" si="377"/>
        <v>5.4388586594205623</v>
      </c>
      <c r="AD544">
        <f t="shared" si="378"/>
        <v>-7.2000000000000064E-2</v>
      </c>
      <c r="AE544">
        <f t="shared" si="379"/>
        <v>-393.47327134025824</v>
      </c>
      <c r="AF544">
        <f t="shared" si="380"/>
        <v>8.1400000000000014E-2</v>
      </c>
      <c r="AG544">
        <f t="shared" si="381"/>
        <v>-8.2409999999957326E-3</v>
      </c>
      <c r="AH544">
        <f t="shared" si="382"/>
        <v>807.17147568253711</v>
      </c>
      <c r="AJ544" s="6">
        <v>2.9089999999999998</v>
      </c>
      <c r="AK544">
        <f t="shared" si="383"/>
        <v>290900</v>
      </c>
      <c r="AL544">
        <f t="shared" si="384"/>
        <v>5.4637437212470594</v>
      </c>
      <c r="AM544">
        <f t="shared" si="385"/>
        <v>-7.9000000000000181E-2</v>
      </c>
      <c r="AN544">
        <f t="shared" si="386"/>
        <v>-412.54806950512312</v>
      </c>
      <c r="AO544">
        <f t="shared" si="387"/>
        <v>8.1400000000000014E-2</v>
      </c>
      <c r="AP544">
        <f t="shared" si="388"/>
        <v>-8.7269999999954814E-3</v>
      </c>
      <c r="AQ544">
        <f t="shared" si="389"/>
        <v>854.77314261394258</v>
      </c>
      <c r="AS544" s="7">
        <v>3.17</v>
      </c>
      <c r="AT544">
        <f t="shared" si="390"/>
        <v>317000</v>
      </c>
      <c r="AU544">
        <f t="shared" si="391"/>
        <v>5.5010592622177512</v>
      </c>
      <c r="AV544">
        <f t="shared" si="392"/>
        <v>-9.2999999999999972E-2</v>
      </c>
      <c r="AW544">
        <f t="shared" si="393"/>
        <v>-449.25000646683139</v>
      </c>
      <c r="AX544">
        <f t="shared" si="394"/>
        <v>8.1400000000000014E-2</v>
      </c>
      <c r="AY544">
        <f t="shared" si="395"/>
        <v>-9.5099999999950762E-3</v>
      </c>
      <c r="AZ544">
        <f t="shared" si="396"/>
        <v>931.46471711454035</v>
      </c>
      <c r="BB544" s="8">
        <v>0.78100000000000003</v>
      </c>
      <c r="BC544">
        <f t="shared" si="397"/>
        <v>78100</v>
      </c>
      <c r="BD544">
        <f t="shared" si="398"/>
        <v>4.8926510338772999</v>
      </c>
      <c r="BE544">
        <f t="shared" si="399"/>
        <v>-8.0000000000000071E-3</v>
      </c>
      <c r="BF544">
        <f t="shared" si="400"/>
        <v>-188.26076675107038</v>
      </c>
      <c r="BG544">
        <f t="shared" si="401"/>
        <v>8.1400000000000014E-2</v>
      </c>
      <c r="BH544">
        <f t="shared" si="402"/>
        <v>-2.342999999998787E-3</v>
      </c>
      <c r="BI544">
        <f t="shared" si="403"/>
        <v>229.48704860140569</v>
      </c>
    </row>
    <row r="545" spans="1:61" x14ac:dyDescent="0.25">
      <c r="A545">
        <v>181</v>
      </c>
      <c r="B545">
        <v>438.25</v>
      </c>
      <c r="C545">
        <f t="shared" si="360"/>
        <v>4.3825E-4</v>
      </c>
      <c r="D545">
        <f t="shared" si="361"/>
        <v>-3.3582780752341677</v>
      </c>
      <c r="E545">
        <f t="shared" si="404"/>
        <v>-2.9999999999984466E-8</v>
      </c>
      <c r="I545" s="3">
        <v>3.1859999999999999</v>
      </c>
      <c r="J545">
        <f t="shared" si="362"/>
        <v>318600</v>
      </c>
      <c r="K545">
        <f t="shared" si="363"/>
        <v>5.5032457714651128</v>
      </c>
      <c r="L545">
        <f t="shared" si="364"/>
        <v>-3.9000000000000146E-2</v>
      </c>
      <c r="M545">
        <f t="shared" si="365"/>
        <v>-113.20159116413697</v>
      </c>
      <c r="N545">
        <f t="shared" si="366"/>
        <v>8.1288331802547603E-2</v>
      </c>
      <c r="O545">
        <f t="shared" si="367"/>
        <v>9.5579999999950514E-3</v>
      </c>
      <c r="P545">
        <f t="shared" si="368"/>
        <v>936.10203631515628</v>
      </c>
      <c r="R545" s="4">
        <v>2.7130000000000001</v>
      </c>
      <c r="S545">
        <f t="shared" si="369"/>
        <v>271300</v>
      </c>
      <c r="T545">
        <f t="shared" si="370"/>
        <v>5.4334497937615964</v>
      </c>
      <c r="U545">
        <f t="shared" si="371"/>
        <v>-3.6999999999999922E-2</v>
      </c>
      <c r="V545">
        <f t="shared" si="372"/>
        <v>-105.75384301512939</v>
      </c>
      <c r="W545">
        <f t="shared" si="373"/>
        <v>8.1288331802547603E-2</v>
      </c>
      <c r="X545">
        <f t="shared" si="374"/>
        <v>8.138999999995785E-3</v>
      </c>
      <c r="Y545">
        <f t="shared" si="375"/>
        <v>797.12643582015664</v>
      </c>
      <c r="AA545" s="5">
        <v>2.6739999999999999</v>
      </c>
      <c r="AB545">
        <f t="shared" si="376"/>
        <v>267400</v>
      </c>
      <c r="AC545">
        <f t="shared" si="377"/>
        <v>5.4271614029259654</v>
      </c>
      <c r="AD545">
        <f t="shared" si="378"/>
        <v>-7.2999999999999954E-2</v>
      </c>
      <c r="AE545">
        <f t="shared" si="379"/>
        <v>-176.93320428721512</v>
      </c>
      <c r="AF545">
        <f t="shared" si="380"/>
        <v>8.1288331802547603E-2</v>
      </c>
      <c r="AG545">
        <f t="shared" si="381"/>
        <v>8.0219999999958467E-3</v>
      </c>
      <c r="AH545">
        <f t="shared" si="382"/>
        <v>785.66755966940616</v>
      </c>
      <c r="AJ545" s="6">
        <v>2.8279999999999998</v>
      </c>
      <c r="AK545">
        <f t="shared" si="383"/>
        <v>282800</v>
      </c>
      <c r="AL545">
        <f t="shared" si="384"/>
        <v>5.4514794051248616</v>
      </c>
      <c r="AM545">
        <f t="shared" si="385"/>
        <v>-8.0999999999999961E-2</v>
      </c>
      <c r="AN545">
        <f t="shared" si="386"/>
        <v>-206.93141926690714</v>
      </c>
      <c r="AO545">
        <f t="shared" si="387"/>
        <v>8.1288331802547603E-2</v>
      </c>
      <c r="AP545">
        <f t="shared" si="388"/>
        <v>8.4839999999956062E-3</v>
      </c>
      <c r="AQ545">
        <f t="shared" si="389"/>
        <v>830.91542959801063</v>
      </c>
      <c r="AS545" s="7">
        <v>3.0739999999999998</v>
      </c>
      <c r="AT545">
        <f t="shared" si="390"/>
        <v>307400</v>
      </c>
      <c r="AU545">
        <f t="shared" si="391"/>
        <v>5.487703863163726</v>
      </c>
      <c r="AV545">
        <f t="shared" si="392"/>
        <v>-9.6000000000000085E-2</v>
      </c>
      <c r="AW545">
        <f t="shared" si="393"/>
        <v>-224.37470476432901</v>
      </c>
      <c r="AX545">
        <f t="shared" si="394"/>
        <v>8.1288331802547603E-2</v>
      </c>
      <c r="AY545">
        <f t="shared" si="395"/>
        <v>9.2219999999952253E-3</v>
      </c>
      <c r="AZ545">
        <f t="shared" si="396"/>
        <v>903.19449454889843</v>
      </c>
      <c r="BB545" s="8">
        <v>0.77100000000000002</v>
      </c>
      <c r="BC545">
        <f t="shared" si="397"/>
        <v>77100</v>
      </c>
      <c r="BD545">
        <f t="shared" si="398"/>
        <v>4.8870543780509568</v>
      </c>
      <c r="BE545">
        <f t="shared" si="399"/>
        <v>-1.0000000000000009E-2</v>
      </c>
      <c r="BF545">
        <f t="shared" si="400"/>
        <v>18.921426788121416</v>
      </c>
      <c r="BG545">
        <f t="shared" si="401"/>
        <v>8.1288331802547603E-2</v>
      </c>
      <c r="BH545">
        <f t="shared" si="402"/>
        <v>2.3129999999988021E-3</v>
      </c>
      <c r="BI545">
        <f t="shared" si="403"/>
        <v>226.53316698022141</v>
      </c>
    </row>
    <row r="546" spans="1:61" x14ac:dyDescent="0.25">
      <c r="A546">
        <v>182</v>
      </c>
      <c r="B546">
        <v>438.19</v>
      </c>
      <c r="C546">
        <f t="shared" si="360"/>
        <v>4.3818999999999998E-4</v>
      </c>
      <c r="D546">
        <f t="shared" si="361"/>
        <v>-3.3583375377620186</v>
      </c>
      <c r="E546">
        <f t="shared" si="404"/>
        <v>-6.0000000000023142E-8</v>
      </c>
      <c r="I546" s="3">
        <v>3.137</v>
      </c>
      <c r="J546">
        <f t="shared" si="362"/>
        <v>313700</v>
      </c>
      <c r="K546">
        <f t="shared" si="363"/>
        <v>5.4965145186977447</v>
      </c>
      <c r="L546">
        <f t="shared" si="364"/>
        <v>-4.8999999999999932E-2</v>
      </c>
      <c r="M546">
        <f t="shared" si="365"/>
        <v>-84.694234393961111</v>
      </c>
      <c r="N546">
        <f t="shared" si="366"/>
        <v>8.1164381039784045E-2</v>
      </c>
      <c r="O546">
        <f t="shared" si="367"/>
        <v>1.882200000000726E-2</v>
      </c>
      <c r="P546">
        <f t="shared" si="368"/>
        <v>921.5787978609693</v>
      </c>
      <c r="R546" s="4">
        <v>2.6739999999999999</v>
      </c>
      <c r="S546">
        <f t="shared" si="369"/>
        <v>267400</v>
      </c>
      <c r="T546">
        <f t="shared" si="370"/>
        <v>5.4271614029259654</v>
      </c>
      <c r="U546">
        <f t="shared" si="371"/>
        <v>-3.9000000000000146E-2</v>
      </c>
      <c r="V546">
        <f t="shared" si="372"/>
        <v>-61.544417515526611</v>
      </c>
      <c r="W546">
        <f t="shared" si="373"/>
        <v>8.1164381039784045E-2</v>
      </c>
      <c r="X546">
        <f t="shared" si="374"/>
        <v>1.6044000000006189E-2</v>
      </c>
      <c r="Y546">
        <f t="shared" si="375"/>
        <v>785.55999537144794</v>
      </c>
      <c r="AA546" s="5">
        <v>2.61</v>
      </c>
      <c r="AB546">
        <f t="shared" si="376"/>
        <v>261000</v>
      </c>
      <c r="AC546">
        <f t="shared" si="377"/>
        <v>5.4166405073382808</v>
      </c>
      <c r="AD546">
        <f t="shared" si="378"/>
        <v>-6.4000000000000057E-2</v>
      </c>
      <c r="AE546">
        <f t="shared" si="379"/>
        <v>-86.39011944453425</v>
      </c>
      <c r="AF546">
        <f t="shared" si="380"/>
        <v>8.1164381039784045E-2</v>
      </c>
      <c r="AG546">
        <f t="shared" si="381"/>
        <v>1.5660000000006041E-2</v>
      </c>
      <c r="AH546">
        <f t="shared" si="382"/>
        <v>766.75826025410583</v>
      </c>
      <c r="AJ546" s="6">
        <v>2.7490000000000001</v>
      </c>
      <c r="AK546">
        <f t="shared" si="383"/>
        <v>274900</v>
      </c>
      <c r="AL546">
        <f t="shared" si="384"/>
        <v>5.4391747398434687</v>
      </c>
      <c r="AM546">
        <f t="shared" si="385"/>
        <v>-7.8999999999999737E-2</v>
      </c>
      <c r="AN546">
        <f t="shared" si="386"/>
        <v>-110.17792936739946</v>
      </c>
      <c r="AO546">
        <f t="shared" si="387"/>
        <v>8.1164381039784045E-2</v>
      </c>
      <c r="AP546">
        <f t="shared" si="388"/>
        <v>1.6494000000006361E-2</v>
      </c>
      <c r="AQ546">
        <f t="shared" si="389"/>
        <v>807.59327871208313</v>
      </c>
      <c r="AS546" s="7">
        <v>2.9809999999999999</v>
      </c>
      <c r="AT546">
        <f t="shared" si="390"/>
        <v>298100</v>
      </c>
      <c r="AU546">
        <f t="shared" si="391"/>
        <v>5.4743619760326307</v>
      </c>
      <c r="AV546">
        <f t="shared" si="392"/>
        <v>-9.2999999999999972E-2</v>
      </c>
      <c r="AW546">
        <f t="shared" si="393"/>
        <v>-131.76151394444315</v>
      </c>
      <c r="AX546">
        <f t="shared" si="394"/>
        <v>8.1164381039784045E-2</v>
      </c>
      <c r="AY546">
        <f t="shared" si="395"/>
        <v>1.78860000000069E-2</v>
      </c>
      <c r="AZ546">
        <f t="shared" si="396"/>
        <v>875.74956851244815</v>
      </c>
      <c r="BB546" s="8">
        <v>0.77300000000000002</v>
      </c>
      <c r="BC546">
        <f t="shared" si="397"/>
        <v>77300</v>
      </c>
      <c r="BD546">
        <f t="shared" si="398"/>
        <v>4.888179493918325</v>
      </c>
      <c r="BE546">
        <f t="shared" si="399"/>
        <v>2.0000000000000018E-3</v>
      </c>
      <c r="BF546">
        <f t="shared" si="400"/>
        <v>-78.050415812020901</v>
      </c>
      <c r="BG546">
        <f t="shared" si="401"/>
        <v>8.1164381039784045E-2</v>
      </c>
      <c r="BH546">
        <f t="shared" si="402"/>
        <v>4.6380000000017891E-3</v>
      </c>
      <c r="BI546">
        <f t="shared" si="403"/>
        <v>227.08970696414707</v>
      </c>
    </row>
    <row r="547" spans="1:61" x14ac:dyDescent="0.25">
      <c r="A547">
        <v>183</v>
      </c>
      <c r="B547">
        <v>438.08</v>
      </c>
      <c r="C547">
        <f t="shared" si="360"/>
        <v>4.3807999999999998E-4</v>
      </c>
      <c r="D547">
        <f t="shared" si="361"/>
        <v>-3.3584465735461042</v>
      </c>
      <c r="E547">
        <f t="shared" si="404"/>
        <v>-1.0999999999999725E-7</v>
      </c>
      <c r="I547" s="3">
        <v>3.0710000000000002</v>
      </c>
      <c r="J547">
        <f t="shared" si="362"/>
        <v>307100</v>
      </c>
      <c r="K547">
        <f t="shared" si="363"/>
        <v>5.4872798164430687</v>
      </c>
      <c r="L547">
        <f t="shared" si="364"/>
        <v>-6.5999999999999837E-2</v>
      </c>
      <c r="M547">
        <f t="shared" si="365"/>
        <v>-73.173143467736281</v>
      </c>
      <c r="N547">
        <f t="shared" si="366"/>
        <v>8.1028185170938988E-2</v>
      </c>
      <c r="O547">
        <f t="shared" si="367"/>
        <v>3.3780999999999159E-2</v>
      </c>
      <c r="P547">
        <f t="shared" si="368"/>
        <v>901.96302949170877</v>
      </c>
      <c r="R547" s="4">
        <v>2.633</v>
      </c>
      <c r="S547">
        <f t="shared" si="369"/>
        <v>263300</v>
      </c>
      <c r="T547">
        <f t="shared" si="370"/>
        <v>5.4204508591060678</v>
      </c>
      <c r="U547">
        <f t="shared" si="371"/>
        <v>-4.0999999999999925E-2</v>
      </c>
      <c r="V547">
        <f t="shared" si="372"/>
        <v>-51.465520742297237</v>
      </c>
      <c r="W547">
        <f t="shared" si="373"/>
        <v>8.1028185170938988E-2</v>
      </c>
      <c r="X547">
        <f t="shared" si="374"/>
        <v>2.8962999999999278E-2</v>
      </c>
      <c r="Y547">
        <f t="shared" si="375"/>
        <v>773.32095625257864</v>
      </c>
      <c r="AA547" s="5">
        <v>2.5539999999999998</v>
      </c>
      <c r="AB547">
        <f t="shared" si="376"/>
        <v>255399.99999999997</v>
      </c>
      <c r="AC547">
        <f t="shared" si="377"/>
        <v>5.4072208929273966</v>
      </c>
      <c r="AD547">
        <f t="shared" si="378"/>
        <v>-5.600000000000005E-2</v>
      </c>
      <c r="AE547">
        <f t="shared" si="379"/>
        <v>-62.401186874039254</v>
      </c>
      <c r="AF547">
        <f t="shared" si="380"/>
        <v>8.1028185170938988E-2</v>
      </c>
      <c r="AG547">
        <f t="shared" si="381"/>
        <v>2.8093999999999297E-2</v>
      </c>
      <c r="AH547">
        <f t="shared" si="382"/>
        <v>750.11839053136566</v>
      </c>
      <c r="AJ547" s="6">
        <v>2.6739999999999999</v>
      </c>
      <c r="AK547">
        <f t="shared" si="383"/>
        <v>267400</v>
      </c>
      <c r="AL547">
        <f t="shared" si="384"/>
        <v>5.4271614029259654</v>
      </c>
      <c r="AM547">
        <f t="shared" si="385"/>
        <v>-7.5000000000000178E-2</v>
      </c>
      <c r="AN547">
        <f t="shared" si="386"/>
        <v>-90.946481855192701</v>
      </c>
      <c r="AO547">
        <f t="shared" si="387"/>
        <v>8.1028185170938988E-2</v>
      </c>
      <c r="AP547">
        <f t="shared" si="388"/>
        <v>2.9413999999999267E-2</v>
      </c>
      <c r="AQ547">
        <f t="shared" si="389"/>
        <v>785.36279415852459</v>
      </c>
      <c r="AS547" s="7">
        <v>2.8839999999999999</v>
      </c>
      <c r="AT547">
        <f t="shared" si="390"/>
        <v>288400</v>
      </c>
      <c r="AU547">
        <f t="shared" si="391"/>
        <v>5.4599952560473914</v>
      </c>
      <c r="AV547">
        <f t="shared" si="392"/>
        <v>-9.6999999999999975E-2</v>
      </c>
      <c r="AW547">
        <f t="shared" si="393"/>
        <v>-90.48714561151121</v>
      </c>
      <c r="AX547">
        <f t="shared" si="394"/>
        <v>8.1028185170938988E-2</v>
      </c>
      <c r="AY547">
        <f t="shared" si="395"/>
        <v>3.1723999999999211E-2</v>
      </c>
      <c r="AZ547">
        <f t="shared" si="396"/>
        <v>847.04050050605269</v>
      </c>
      <c r="BB547" s="8">
        <v>0.75800000000000001</v>
      </c>
      <c r="BC547">
        <f t="shared" si="397"/>
        <v>75800</v>
      </c>
      <c r="BD547">
        <f t="shared" si="398"/>
        <v>4.8796692056320534</v>
      </c>
      <c r="BE547">
        <f t="shared" si="399"/>
        <v>-1.5000000000000013E-2</v>
      </c>
      <c r="BF547">
        <f t="shared" si="400"/>
        <v>-3.8548300051054838</v>
      </c>
      <c r="BG547">
        <f t="shared" si="401"/>
        <v>8.1028185170938988E-2</v>
      </c>
      <c r="BH547">
        <f t="shared" si="402"/>
        <v>8.3379999999997918E-3</v>
      </c>
      <c r="BI547">
        <f t="shared" si="403"/>
        <v>222.62714957822052</v>
      </c>
    </row>
    <row r="548" spans="1:61" x14ac:dyDescent="0.25">
      <c r="A548">
        <v>184</v>
      </c>
      <c r="B548">
        <v>437.93</v>
      </c>
      <c r="C548">
        <f t="shared" si="360"/>
        <v>4.3793E-4</v>
      </c>
      <c r="D548">
        <f t="shared" si="361"/>
        <v>-3.3585953028366879</v>
      </c>
      <c r="E548">
        <f t="shared" si="404"/>
        <v>-1.4999999999997654E-7</v>
      </c>
      <c r="I548" s="3">
        <v>2.9950000000000001</v>
      </c>
      <c r="J548">
        <f t="shared" si="362"/>
        <v>299500</v>
      </c>
      <c r="K548">
        <f t="shared" si="363"/>
        <v>5.4763968267253302</v>
      </c>
      <c r="L548">
        <f t="shared" si="364"/>
        <v>-7.6000000000000068E-2</v>
      </c>
      <c r="M548">
        <f t="shared" si="365"/>
        <v>-51.349204394998246</v>
      </c>
      <c r="N548">
        <f t="shared" si="366"/>
        <v>8.0879785312885949E-2</v>
      </c>
      <c r="O548">
        <f t="shared" si="367"/>
        <v>4.4924999999992971E-2</v>
      </c>
      <c r="P548">
        <f t="shared" si="368"/>
        <v>879.34038175909484</v>
      </c>
      <c r="R548" s="4">
        <v>2.5870000000000002</v>
      </c>
      <c r="S548">
        <f t="shared" si="369"/>
        <v>258700.00000000003</v>
      </c>
      <c r="T548">
        <f t="shared" si="370"/>
        <v>5.4127964287165433</v>
      </c>
      <c r="U548">
        <f t="shared" si="371"/>
        <v>-4.5999999999999819E-2</v>
      </c>
      <c r="V548">
        <f t="shared" si="372"/>
        <v>-43.158087700424929</v>
      </c>
      <c r="W548">
        <f t="shared" si="373"/>
        <v>8.0879785312885949E-2</v>
      </c>
      <c r="X548">
        <f t="shared" si="374"/>
        <v>3.8804999999993935E-2</v>
      </c>
      <c r="Y548">
        <f t="shared" si="375"/>
        <v>759.55043993682091</v>
      </c>
      <c r="AA548" s="5">
        <v>2.5</v>
      </c>
      <c r="AB548">
        <f t="shared" si="376"/>
        <v>250000</v>
      </c>
      <c r="AC548">
        <f t="shared" si="377"/>
        <v>5.3979400086720375</v>
      </c>
      <c r="AD548">
        <f t="shared" si="378"/>
        <v>-5.3999999999999826E-2</v>
      </c>
      <c r="AE548">
        <f t="shared" si="379"/>
        <v>-56.924569661489684</v>
      </c>
      <c r="AF548">
        <f t="shared" si="380"/>
        <v>8.0879785312885949E-2</v>
      </c>
      <c r="AG548">
        <f t="shared" si="381"/>
        <v>3.7499999999994135E-2</v>
      </c>
      <c r="AH548">
        <f t="shared" si="382"/>
        <v>734.00699646001237</v>
      </c>
      <c r="AJ548" s="6">
        <v>2.5920000000000001</v>
      </c>
      <c r="AK548">
        <f t="shared" si="383"/>
        <v>259200</v>
      </c>
      <c r="AL548">
        <f t="shared" si="384"/>
        <v>5.4136349971985558</v>
      </c>
      <c r="AM548">
        <f t="shared" si="385"/>
        <v>-8.1999999999999851E-2</v>
      </c>
      <c r="AN548">
        <f t="shared" si="386"/>
        <v>-74.079434850807274</v>
      </c>
      <c r="AO548">
        <f t="shared" si="387"/>
        <v>8.0879785312885949E-2</v>
      </c>
      <c r="AP548">
        <f t="shared" si="388"/>
        <v>3.8879999999993919E-2</v>
      </c>
      <c r="AQ548">
        <f t="shared" si="389"/>
        <v>761.01845392974087</v>
      </c>
      <c r="AS548" s="7">
        <v>2.7959999999999998</v>
      </c>
      <c r="AT548">
        <f t="shared" si="390"/>
        <v>279600</v>
      </c>
      <c r="AU548">
        <f t="shared" si="391"/>
        <v>5.446537167073644</v>
      </c>
      <c r="AV548">
        <f t="shared" si="392"/>
        <v>-8.8000000000000078E-2</v>
      </c>
      <c r="AW548">
        <f t="shared" si="393"/>
        <v>-82.21865196608303</v>
      </c>
      <c r="AX548">
        <f t="shared" si="394"/>
        <v>8.0879785312885949E-2</v>
      </c>
      <c r="AY548">
        <f t="shared" si="395"/>
        <v>4.1939999999993441E-2</v>
      </c>
      <c r="AZ548">
        <f t="shared" si="396"/>
        <v>820.91342484087784</v>
      </c>
      <c r="BB548" s="8">
        <v>0.75700000000000001</v>
      </c>
      <c r="BC548">
        <f t="shared" si="397"/>
        <v>75700</v>
      </c>
      <c r="BD548">
        <f t="shared" si="398"/>
        <v>4.8790958795000732</v>
      </c>
      <c r="BE548">
        <f t="shared" si="399"/>
        <v>-1.0000000000000009E-3</v>
      </c>
      <c r="BF548">
        <f t="shared" si="400"/>
        <v>6.0802006268536033</v>
      </c>
      <c r="BG548">
        <f t="shared" si="401"/>
        <v>8.0879785312885949E-2</v>
      </c>
      <c r="BH548">
        <f t="shared" si="402"/>
        <v>1.1354999999998224E-2</v>
      </c>
      <c r="BI548">
        <f t="shared" si="403"/>
        <v>222.25731852809179</v>
      </c>
    </row>
    <row r="549" spans="1:61" x14ac:dyDescent="0.25">
      <c r="A549">
        <v>185</v>
      </c>
      <c r="B549">
        <v>437.74</v>
      </c>
      <c r="C549">
        <f t="shared" si="360"/>
        <v>4.3773999999999999E-4</v>
      </c>
      <c r="D549">
        <f t="shared" si="361"/>
        <v>-3.3587837664196734</v>
      </c>
      <c r="E549">
        <f t="shared" si="404"/>
        <v>-1.9000000000001004E-7</v>
      </c>
      <c r="I549" s="3">
        <v>2.9289999999999998</v>
      </c>
      <c r="J549">
        <f t="shared" si="362"/>
        <v>292900</v>
      </c>
      <c r="K549">
        <f t="shared" si="363"/>
        <v>5.4667193716815987</v>
      </c>
      <c r="L549">
        <f t="shared" si="364"/>
        <v>-6.6000000000000281E-2</v>
      </c>
      <c r="M549">
        <f t="shared" si="365"/>
        <v>-35.406513304853902</v>
      </c>
      <c r="N549">
        <f t="shared" si="366"/>
        <v>8.0719226228339533E-2</v>
      </c>
      <c r="O549">
        <f t="shared" si="367"/>
        <v>5.5651000000002941E-2</v>
      </c>
      <c r="P549">
        <f t="shared" si="368"/>
        <v>859.58949428854714</v>
      </c>
      <c r="R549" s="4">
        <v>2.5390000000000001</v>
      </c>
      <c r="S549">
        <f t="shared" si="369"/>
        <v>253900.00000000003</v>
      </c>
      <c r="T549">
        <f t="shared" si="370"/>
        <v>5.4046627008737227</v>
      </c>
      <c r="U549">
        <f t="shared" si="371"/>
        <v>-4.8000000000000043E-2</v>
      </c>
      <c r="V549">
        <f t="shared" si="372"/>
        <v>-39.373192459075327</v>
      </c>
      <c r="W549">
        <f t="shared" si="373"/>
        <v>8.0719226228339533E-2</v>
      </c>
      <c r="X549">
        <f t="shared" si="374"/>
        <v>4.8241000000002553E-2</v>
      </c>
      <c r="Y549">
        <f t="shared" si="375"/>
        <v>745.13408193875773</v>
      </c>
      <c r="AA549" s="5">
        <v>2.4390000000000001</v>
      </c>
      <c r="AB549">
        <f t="shared" si="376"/>
        <v>243900</v>
      </c>
      <c r="AC549">
        <f t="shared" si="377"/>
        <v>5.3872118003137306</v>
      </c>
      <c r="AD549">
        <f t="shared" si="378"/>
        <v>-6.0999999999999943E-2</v>
      </c>
      <c r="AE549">
        <f t="shared" si="379"/>
        <v>-48.192635683657215</v>
      </c>
      <c r="AF549">
        <f t="shared" si="380"/>
        <v>8.0719226228339533E-2</v>
      </c>
      <c r="AG549">
        <f t="shared" si="381"/>
        <v>4.634100000000245E-2</v>
      </c>
      <c r="AH549">
        <f t="shared" si="382"/>
        <v>715.7865403106066</v>
      </c>
      <c r="AJ549" s="6">
        <v>2.5099999999999998</v>
      </c>
      <c r="AK549">
        <f t="shared" si="383"/>
        <v>250999.99999999997</v>
      </c>
      <c r="AL549">
        <f t="shared" si="384"/>
        <v>5.3996737214810384</v>
      </c>
      <c r="AM549">
        <f t="shared" si="385"/>
        <v>-8.2000000000000295E-2</v>
      </c>
      <c r="AN549">
        <f t="shared" si="386"/>
        <v>-59.284276019789431</v>
      </c>
      <c r="AO549">
        <f t="shared" si="387"/>
        <v>8.0719226228339533E-2</v>
      </c>
      <c r="AP549">
        <f t="shared" si="388"/>
        <v>4.7690000000002515E-2</v>
      </c>
      <c r="AQ549">
        <f t="shared" si="389"/>
        <v>736.62329486659371</v>
      </c>
      <c r="AS549" s="7">
        <v>2.698</v>
      </c>
      <c r="AT549">
        <f t="shared" si="390"/>
        <v>269800</v>
      </c>
      <c r="AU549">
        <f t="shared" si="391"/>
        <v>5.4310419453358856</v>
      </c>
      <c r="AV549">
        <f t="shared" si="392"/>
        <v>-9.7999999999999865E-2</v>
      </c>
      <c r="AW549">
        <f t="shared" si="393"/>
        <v>-74.79519463234125</v>
      </c>
      <c r="AX549">
        <f t="shared" si="394"/>
        <v>8.0719226228339533E-2</v>
      </c>
      <c r="AY549">
        <f t="shared" si="395"/>
        <v>5.1262000000002708E-2</v>
      </c>
      <c r="AZ549">
        <f t="shared" si="396"/>
        <v>791.79667312751803</v>
      </c>
      <c r="BB549" s="8">
        <v>0.75900000000000001</v>
      </c>
      <c r="BC549">
        <f t="shared" si="397"/>
        <v>75900</v>
      </c>
      <c r="BD549">
        <f t="shared" si="398"/>
        <v>4.8802417758954801</v>
      </c>
      <c r="BE549">
        <f t="shared" si="399"/>
        <v>2.0000000000000018E-3</v>
      </c>
      <c r="BF549">
        <f t="shared" si="400"/>
        <v>-5.0203653070368599</v>
      </c>
      <c r="BG549">
        <f t="shared" si="401"/>
        <v>8.0719226228339533E-2</v>
      </c>
      <c r="BH549">
        <f t="shared" si="402"/>
        <v>1.4421000000000761E-2</v>
      </c>
      <c r="BI549">
        <f t="shared" si="403"/>
        <v>222.74784095766722</v>
      </c>
    </row>
    <row r="550" spans="1:61" x14ac:dyDescent="0.25">
      <c r="A550">
        <v>186</v>
      </c>
      <c r="B550">
        <v>437.51</v>
      </c>
      <c r="C550">
        <f t="shared" si="360"/>
        <v>4.3751E-4</v>
      </c>
      <c r="D550">
        <f t="shared" si="361"/>
        <v>-3.3590120160240997</v>
      </c>
      <c r="E550">
        <f t="shared" si="404"/>
        <v>-2.2999999999998933E-7</v>
      </c>
      <c r="I550" s="3">
        <v>2.875</v>
      </c>
      <c r="J550">
        <f t="shared" si="362"/>
        <v>287500</v>
      </c>
      <c r="K550">
        <f t="shared" si="363"/>
        <v>5.4586378490256493</v>
      </c>
      <c r="L550">
        <f t="shared" si="364"/>
        <v>-5.3999999999999826E-2</v>
      </c>
      <c r="M550">
        <f t="shared" si="365"/>
        <v>-32.38917799736064</v>
      </c>
      <c r="N550">
        <f t="shared" si="366"/>
        <v>8.0546556313024098E-2</v>
      </c>
      <c r="O550">
        <f t="shared" si="367"/>
        <v>6.6124999999996936E-2</v>
      </c>
      <c r="P550">
        <f t="shared" si="368"/>
        <v>843.29849787500984</v>
      </c>
      <c r="R550" s="4">
        <v>2.4870000000000001</v>
      </c>
      <c r="S550">
        <f t="shared" si="369"/>
        <v>248700</v>
      </c>
      <c r="T550">
        <f t="shared" si="370"/>
        <v>5.395675785269936</v>
      </c>
      <c r="U550">
        <f t="shared" si="371"/>
        <v>-5.2000000000000046E-2</v>
      </c>
      <c r="V550">
        <f t="shared" si="372"/>
        <v>-35.574533498080314</v>
      </c>
      <c r="W550">
        <f t="shared" si="373"/>
        <v>8.0546556313024098E-2</v>
      </c>
      <c r="X550">
        <f t="shared" si="374"/>
        <v>5.7200999999997344E-2</v>
      </c>
      <c r="Y550">
        <f t="shared" si="375"/>
        <v>729.48986581396503</v>
      </c>
      <c r="AA550" s="5">
        <v>2.3780000000000001</v>
      </c>
      <c r="AB550">
        <f t="shared" si="376"/>
        <v>237800</v>
      </c>
      <c r="AC550">
        <f t="shared" si="377"/>
        <v>5.3762118502826723</v>
      </c>
      <c r="AD550">
        <f t="shared" si="378"/>
        <v>-6.0999999999999943E-2</v>
      </c>
      <c r="AE550">
        <f t="shared" si="379"/>
        <v>-41.26623072651774</v>
      </c>
      <c r="AF550">
        <f t="shared" si="380"/>
        <v>8.0546556313024098E-2</v>
      </c>
      <c r="AG550">
        <f t="shared" si="381"/>
        <v>5.469399999999746E-2</v>
      </c>
      <c r="AH550">
        <f t="shared" si="382"/>
        <v>697.51785319887767</v>
      </c>
      <c r="AJ550" s="6">
        <v>2.4329999999999998</v>
      </c>
      <c r="AK550">
        <f t="shared" si="383"/>
        <v>243299.99999999997</v>
      </c>
      <c r="AL550">
        <f t="shared" si="384"/>
        <v>5.3861421089308186</v>
      </c>
      <c r="AM550">
        <f t="shared" si="385"/>
        <v>-7.6999999999999957E-2</v>
      </c>
      <c r="AN550">
        <f t="shared" si="386"/>
        <v>-50.234751343379237</v>
      </c>
      <c r="AO550">
        <f t="shared" si="387"/>
        <v>8.0546556313024098E-2</v>
      </c>
      <c r="AP550">
        <f t="shared" si="388"/>
        <v>5.59589999999974E-2</v>
      </c>
      <c r="AQ550">
        <f t="shared" si="389"/>
        <v>713.65052011474734</v>
      </c>
      <c r="AS550" s="7">
        <v>2.5939999999999999</v>
      </c>
      <c r="AT550">
        <f t="shared" si="390"/>
        <v>259400</v>
      </c>
      <c r="AU550">
        <f t="shared" si="391"/>
        <v>5.4139699717480614</v>
      </c>
      <c r="AV550">
        <f t="shared" si="392"/>
        <v>-0.10400000000000009</v>
      </c>
      <c r="AW550">
        <f t="shared" si="393"/>
        <v>-62.035123721651296</v>
      </c>
      <c r="AX550">
        <f t="shared" si="394"/>
        <v>8.0546556313024098E-2</v>
      </c>
      <c r="AY550">
        <f t="shared" si="395"/>
        <v>5.9661999999997231E-2</v>
      </c>
      <c r="AZ550">
        <f t="shared" si="396"/>
        <v>760.87523599574797</v>
      </c>
      <c r="BB550" s="8">
        <v>0.75700000000000001</v>
      </c>
      <c r="BC550">
        <f t="shared" si="397"/>
        <v>75700</v>
      </c>
      <c r="BD550">
        <f t="shared" si="398"/>
        <v>4.8790958795000732</v>
      </c>
      <c r="BE550">
        <f t="shared" si="399"/>
        <v>-2.0000000000000018E-3</v>
      </c>
      <c r="BF550">
        <f t="shared" si="400"/>
        <v>6.1781319600755573</v>
      </c>
      <c r="BG550">
        <f t="shared" si="401"/>
        <v>8.0546556313024098E-2</v>
      </c>
      <c r="BH550">
        <f t="shared" si="402"/>
        <v>1.7410999999999191E-2</v>
      </c>
      <c r="BI550">
        <f t="shared" si="403"/>
        <v>222.04416100569821</v>
      </c>
    </row>
    <row r="551" spans="1:61" x14ac:dyDescent="0.25">
      <c r="A551">
        <v>187</v>
      </c>
      <c r="B551">
        <v>437.23</v>
      </c>
      <c r="C551">
        <f t="shared" si="360"/>
        <v>4.3723000000000004E-4</v>
      </c>
      <c r="D551">
        <f t="shared" si="361"/>
        <v>-3.3592900471169638</v>
      </c>
      <c r="E551">
        <f t="shared" si="404"/>
        <v>-2.7999999999996344E-7</v>
      </c>
      <c r="I551" s="3">
        <v>2.8159999999999998</v>
      </c>
      <c r="J551">
        <f t="shared" si="362"/>
        <v>281600</v>
      </c>
      <c r="K551">
        <f t="shared" si="363"/>
        <v>5.4496326504700745</v>
      </c>
      <c r="L551">
        <f t="shared" si="364"/>
        <v>-5.9000000000000163E-2</v>
      </c>
      <c r="M551">
        <f t="shared" si="365"/>
        <v>-33.883892827029776</v>
      </c>
      <c r="N551">
        <f t="shared" si="366"/>
        <v>8.0361827581815565E-2</v>
      </c>
      <c r="O551">
        <f t="shared" si="367"/>
        <v>7.8847999999989704E-2</v>
      </c>
      <c r="P551">
        <f t="shared" si="368"/>
        <v>825.46392294584689</v>
      </c>
      <c r="R551" s="4">
        <v>2.431</v>
      </c>
      <c r="S551">
        <f t="shared" si="369"/>
        <v>243100</v>
      </c>
      <c r="T551">
        <f t="shared" si="370"/>
        <v>5.3857849588433355</v>
      </c>
      <c r="U551">
        <f t="shared" si="371"/>
        <v>-5.600000000000005E-2</v>
      </c>
      <c r="V551">
        <f t="shared" si="372"/>
        <v>-31.83133935106482</v>
      </c>
      <c r="W551">
        <f t="shared" si="373"/>
        <v>8.0361827581815565E-2</v>
      </c>
      <c r="X551">
        <f t="shared" si="374"/>
        <v>6.8067999999991108E-2</v>
      </c>
      <c r="Y551">
        <f t="shared" si="375"/>
        <v>712.60752723059443</v>
      </c>
      <c r="AA551" s="5">
        <v>2.3159999999999998</v>
      </c>
      <c r="AB551">
        <f t="shared" si="376"/>
        <v>231599.99999999997</v>
      </c>
      <c r="AC551">
        <f t="shared" si="377"/>
        <v>5.3647385550553981</v>
      </c>
      <c r="AD551">
        <f t="shared" si="378"/>
        <v>-6.2000000000000277E-2</v>
      </c>
      <c r="AE551">
        <f t="shared" si="379"/>
        <v>-35.850973931558144</v>
      </c>
      <c r="AF551">
        <f t="shared" si="380"/>
        <v>8.0361827581815565E-2</v>
      </c>
      <c r="AG551">
        <f t="shared" si="381"/>
        <v>6.4847999999991524E-2</v>
      </c>
      <c r="AH551">
        <f t="shared" si="382"/>
        <v>678.89717526370077</v>
      </c>
      <c r="AJ551" s="6">
        <v>2.3559999999999999</v>
      </c>
      <c r="AK551">
        <f t="shared" si="383"/>
        <v>235600</v>
      </c>
      <c r="AL551">
        <f t="shared" si="384"/>
        <v>5.3721752861150645</v>
      </c>
      <c r="AM551">
        <f t="shared" si="385"/>
        <v>-7.6999999999999957E-2</v>
      </c>
      <c r="AN551">
        <f t="shared" si="386"/>
        <v>-44.785772565789621</v>
      </c>
      <c r="AO551">
        <f t="shared" si="387"/>
        <v>8.0361827581815565E-2</v>
      </c>
      <c r="AP551">
        <f t="shared" si="388"/>
        <v>6.5967999999991381E-2</v>
      </c>
      <c r="AQ551">
        <f t="shared" si="389"/>
        <v>690.6225150782725</v>
      </c>
      <c r="AS551" s="7">
        <v>2.4929999999999999</v>
      </c>
      <c r="AT551">
        <f t="shared" si="390"/>
        <v>249300</v>
      </c>
      <c r="AU551">
        <f t="shared" si="391"/>
        <v>5.3967222785037734</v>
      </c>
      <c r="AV551">
        <f t="shared" si="392"/>
        <v>-0.10099999999999998</v>
      </c>
      <c r="AW551">
        <f t="shared" si="393"/>
        <v>-52.495957268406784</v>
      </c>
      <c r="AX551">
        <f t="shared" si="394"/>
        <v>8.0361827581815565E-2</v>
      </c>
      <c r="AY551">
        <f t="shared" si="395"/>
        <v>6.9803999999990887E-2</v>
      </c>
      <c r="AZ551">
        <f t="shared" si="396"/>
        <v>730.78180394318053</v>
      </c>
      <c r="BB551" s="8">
        <v>0.76</v>
      </c>
      <c r="BC551">
        <f t="shared" si="397"/>
        <v>76000</v>
      </c>
      <c r="BD551">
        <f t="shared" si="398"/>
        <v>4.8808135922807914</v>
      </c>
      <c r="BE551">
        <f t="shared" si="399"/>
        <v>3.0000000000000027E-3</v>
      </c>
      <c r="BF551">
        <f t="shared" si="400"/>
        <v>8.9563841521308252</v>
      </c>
      <c r="BG551">
        <f t="shared" si="401"/>
        <v>8.0361827581815565E-2</v>
      </c>
      <c r="BH551">
        <f t="shared" si="402"/>
        <v>2.1279999999997221E-2</v>
      </c>
      <c r="BI551">
        <f t="shared" si="403"/>
        <v>222.7814564768621</v>
      </c>
    </row>
    <row r="552" spans="1:61" x14ac:dyDescent="0.25">
      <c r="A552">
        <v>188</v>
      </c>
      <c r="B552">
        <v>436.91</v>
      </c>
      <c r="C552">
        <f t="shared" si="360"/>
        <v>4.3691000000000004E-4</v>
      </c>
      <c r="D552">
        <f t="shared" si="361"/>
        <v>-3.3596080150406764</v>
      </c>
      <c r="E552">
        <f t="shared" si="404"/>
        <v>-3.1999999999999694E-7</v>
      </c>
      <c r="I552" s="3">
        <v>2.7469999999999999</v>
      </c>
      <c r="J552">
        <f t="shared" si="362"/>
        <v>274700</v>
      </c>
      <c r="K552">
        <f t="shared" si="363"/>
        <v>5.4388586594205623</v>
      </c>
      <c r="L552">
        <f t="shared" si="364"/>
        <v>-6.899999999999995E-2</v>
      </c>
      <c r="M552">
        <f t="shared" si="365"/>
        <v>-30.02680113081604</v>
      </c>
      <c r="N552">
        <f t="shared" si="366"/>
        <v>8.0165095653859597E-2</v>
      </c>
      <c r="O552">
        <f t="shared" si="367"/>
        <v>8.7903999999999163E-2</v>
      </c>
      <c r="P552">
        <f t="shared" si="368"/>
        <v>804.64837419105891</v>
      </c>
      <c r="R552" s="4">
        <v>2.375</v>
      </c>
      <c r="S552">
        <f t="shared" si="369"/>
        <v>237500</v>
      </c>
      <c r="T552">
        <f t="shared" si="370"/>
        <v>5.3756636139608851</v>
      </c>
      <c r="U552">
        <f t="shared" si="371"/>
        <v>-5.600000000000005E-2</v>
      </c>
      <c r="V552">
        <f t="shared" si="372"/>
        <v>-28.164487063694278</v>
      </c>
      <c r="W552">
        <f t="shared" si="373"/>
        <v>8.0165095653859597E-2</v>
      </c>
      <c r="X552">
        <f t="shared" si="374"/>
        <v>7.5999999999999276E-2</v>
      </c>
      <c r="Y552">
        <f t="shared" si="375"/>
        <v>695.68252228022027</v>
      </c>
      <c r="AA552" s="5">
        <v>2.2559999999999998</v>
      </c>
      <c r="AB552">
        <f t="shared" si="376"/>
        <v>225599.99999999997</v>
      </c>
      <c r="AC552">
        <f t="shared" si="377"/>
        <v>5.3533390953113047</v>
      </c>
      <c r="AD552">
        <f t="shared" si="378"/>
        <v>-6.0000000000000053E-2</v>
      </c>
      <c r="AE552">
        <f t="shared" si="379"/>
        <v>-33.968898760366514</v>
      </c>
      <c r="AF552">
        <f t="shared" si="380"/>
        <v>8.0165095653859597E-2</v>
      </c>
      <c r="AG552">
        <f t="shared" si="381"/>
        <v>7.2191999999999298E-2</v>
      </c>
      <c r="AH552">
        <f t="shared" si="382"/>
        <v>660.82516642702171</v>
      </c>
      <c r="AJ552" s="6">
        <v>2.2799999999999998</v>
      </c>
      <c r="AK552">
        <f t="shared" si="383"/>
        <v>227999.99999999997</v>
      </c>
      <c r="AL552">
        <f t="shared" si="384"/>
        <v>5.357934847000454</v>
      </c>
      <c r="AM552">
        <f t="shared" si="385"/>
        <v>-7.6000000000000068E-2</v>
      </c>
      <c r="AN552">
        <f t="shared" si="386"/>
        <v>-36.272418257357842</v>
      </c>
      <c r="AO552">
        <f t="shared" si="387"/>
        <v>8.0165095653859597E-2</v>
      </c>
      <c r="AP552">
        <f t="shared" si="388"/>
        <v>7.2959999999999289E-2</v>
      </c>
      <c r="AQ552">
        <f t="shared" si="389"/>
        <v>667.85522138901126</v>
      </c>
      <c r="AS552" s="7">
        <v>2.399</v>
      </c>
      <c r="AT552">
        <f t="shared" si="390"/>
        <v>239900</v>
      </c>
      <c r="AU552">
        <f t="shared" si="391"/>
        <v>5.3800302479678308</v>
      </c>
      <c r="AV552">
        <f t="shared" si="392"/>
        <v>-9.3999999999999861E-2</v>
      </c>
      <c r="AW552">
        <f t="shared" si="393"/>
        <v>-46.155933557389382</v>
      </c>
      <c r="AX552">
        <f t="shared" si="394"/>
        <v>8.0165095653859597E-2</v>
      </c>
      <c r="AY552">
        <f t="shared" si="395"/>
        <v>7.6767999999999267E-2</v>
      </c>
      <c r="AZ552">
        <f t="shared" si="396"/>
        <v>702.71257724220982</v>
      </c>
      <c r="BB552" s="8">
        <v>0.76500000000000001</v>
      </c>
      <c r="BC552">
        <f t="shared" si="397"/>
        <v>76500</v>
      </c>
      <c r="BD552">
        <f t="shared" si="398"/>
        <v>4.8836614351536172</v>
      </c>
      <c r="BE552">
        <f t="shared" si="399"/>
        <v>5.0000000000000044E-3</v>
      </c>
      <c r="BF552">
        <f t="shared" si="400"/>
        <v>9.221435709371459</v>
      </c>
      <c r="BG552">
        <f t="shared" si="401"/>
        <v>8.0165095653859597E-2</v>
      </c>
      <c r="BH552">
        <f t="shared" si="402"/>
        <v>2.4479999999999766E-2</v>
      </c>
      <c r="BI552">
        <f t="shared" si="403"/>
        <v>224.08300191341831</v>
      </c>
    </row>
    <row r="553" spans="1:61" x14ac:dyDescent="0.25">
      <c r="A553">
        <v>189</v>
      </c>
      <c r="B553">
        <v>436.54</v>
      </c>
      <c r="C553">
        <f t="shared" si="360"/>
        <v>4.3654000000000002E-4</v>
      </c>
      <c r="D553">
        <f t="shared" si="361"/>
        <v>-3.3599759558911333</v>
      </c>
      <c r="E553">
        <f t="shared" si="404"/>
        <v>-3.7000000000002526E-7</v>
      </c>
      <c r="I553" s="3">
        <v>2.6779999999999999</v>
      </c>
      <c r="J553">
        <f t="shared" si="362"/>
        <v>267800</v>
      </c>
      <c r="K553">
        <f t="shared" si="363"/>
        <v>5.4278105726759902</v>
      </c>
      <c r="L553">
        <f t="shared" si="364"/>
        <v>-6.899999999999995E-2</v>
      </c>
      <c r="M553">
        <f t="shared" si="365"/>
        <v>-19.729549235698741</v>
      </c>
      <c r="N553">
        <f t="shared" si="366"/>
        <v>7.9956419736668075E-2</v>
      </c>
      <c r="O553">
        <f t="shared" si="367"/>
        <v>9.9086000000006766E-2</v>
      </c>
      <c r="P553">
        <f t="shared" si="368"/>
        <v>783.77266076350372</v>
      </c>
      <c r="R553" s="4">
        <v>2.319</v>
      </c>
      <c r="S553">
        <f t="shared" si="369"/>
        <v>231900</v>
      </c>
      <c r="T553">
        <f t="shared" si="370"/>
        <v>5.3653007486379876</v>
      </c>
      <c r="U553">
        <f t="shared" si="371"/>
        <v>-5.600000000000005E-2</v>
      </c>
      <c r="V553">
        <f t="shared" si="372"/>
        <v>-24.257963247357043</v>
      </c>
      <c r="W553">
        <f t="shared" si="373"/>
        <v>7.9956419736668075E-2</v>
      </c>
      <c r="X553">
        <f t="shared" si="374"/>
        <v>8.5803000000005861E-2</v>
      </c>
      <c r="Y553">
        <f t="shared" si="375"/>
        <v>678.70380892851574</v>
      </c>
      <c r="AA553" s="5">
        <v>2.1920000000000002</v>
      </c>
      <c r="AB553">
        <f t="shared" si="376"/>
        <v>219200.00000000003</v>
      </c>
      <c r="AC553">
        <f t="shared" si="377"/>
        <v>5.3408405498123317</v>
      </c>
      <c r="AD553">
        <f t="shared" si="378"/>
        <v>-6.3999999999999613E-2</v>
      </c>
      <c r="AE553">
        <f t="shared" si="379"/>
        <v>-33.34956113127123</v>
      </c>
      <c r="AF553">
        <f t="shared" si="380"/>
        <v>7.9956419736668075E-2</v>
      </c>
      <c r="AG553">
        <f t="shared" si="381"/>
        <v>8.1104000000005547E-2</v>
      </c>
      <c r="AH553">
        <f t="shared" si="382"/>
        <v>641.53460507602711</v>
      </c>
      <c r="AJ553" s="6">
        <v>2.2109999999999999</v>
      </c>
      <c r="AK553">
        <f t="shared" si="383"/>
        <v>221099.99999999997</v>
      </c>
      <c r="AL553">
        <f t="shared" si="384"/>
        <v>5.344588742578714</v>
      </c>
      <c r="AM553">
        <f t="shared" si="385"/>
        <v>-6.899999999999995E-2</v>
      </c>
      <c r="AN553">
        <f t="shared" si="386"/>
        <v>-33.567261505907815</v>
      </c>
      <c r="AO553">
        <f t="shared" si="387"/>
        <v>7.9956419736668075E-2</v>
      </c>
      <c r="AP553">
        <f t="shared" si="388"/>
        <v>8.180700000000557E-2</v>
      </c>
      <c r="AQ553">
        <f t="shared" si="389"/>
        <v>647.09535210907632</v>
      </c>
      <c r="AS553" s="7">
        <v>2.3069999999999999</v>
      </c>
      <c r="AT553">
        <f t="shared" si="390"/>
        <v>230700</v>
      </c>
      <c r="AU553">
        <f t="shared" si="391"/>
        <v>5.3630475945210936</v>
      </c>
      <c r="AV553">
        <f t="shared" si="392"/>
        <v>-9.2000000000000082E-2</v>
      </c>
      <c r="AW553">
        <f t="shared" si="393"/>
        <v>-45.871216178199639</v>
      </c>
      <c r="AX553">
        <f t="shared" si="394"/>
        <v>7.9956419736668075E-2</v>
      </c>
      <c r="AY553">
        <f t="shared" si="395"/>
        <v>8.5359000000005833E-2</v>
      </c>
      <c r="AZ553">
        <f t="shared" si="396"/>
        <v>675.1917581708002</v>
      </c>
      <c r="BB553" s="8">
        <v>0.77100000000000002</v>
      </c>
      <c r="BC553">
        <f t="shared" si="397"/>
        <v>77100</v>
      </c>
      <c r="BD553">
        <f t="shared" si="398"/>
        <v>4.8870543780509568</v>
      </c>
      <c r="BE553">
        <f t="shared" si="399"/>
        <v>6.0000000000000053E-3</v>
      </c>
      <c r="BF553">
        <f t="shared" si="400"/>
        <v>9.8592659079939899</v>
      </c>
      <c r="BG553">
        <f t="shared" si="401"/>
        <v>7.9956419736668075E-2</v>
      </c>
      <c r="BH553">
        <f t="shared" si="402"/>
        <v>2.8527000000001947E-2</v>
      </c>
      <c r="BI553">
        <f t="shared" si="403"/>
        <v>225.64926118321932</v>
      </c>
    </row>
    <row r="554" spans="1:61" x14ac:dyDescent="0.25">
      <c r="A554">
        <v>190</v>
      </c>
      <c r="B554">
        <v>436.14</v>
      </c>
      <c r="C554">
        <f t="shared" si="360"/>
        <v>4.3614000000000001E-4</v>
      </c>
      <c r="D554">
        <f t="shared" si="361"/>
        <v>-3.3603740807591875</v>
      </c>
      <c r="E554">
        <f t="shared" si="404"/>
        <v>-4.0000000000000972E-7</v>
      </c>
      <c r="I554" s="3">
        <v>2.63</v>
      </c>
      <c r="J554">
        <f t="shared" si="362"/>
        <v>263000</v>
      </c>
      <c r="K554">
        <f t="shared" si="363"/>
        <v>5.419955748489758</v>
      </c>
      <c r="L554">
        <f t="shared" si="364"/>
        <v>-4.8000000000000043E-2</v>
      </c>
      <c r="M554">
        <f t="shared" si="365"/>
        <v>-13.724869383784329</v>
      </c>
      <c r="N554">
        <f t="shared" si="366"/>
        <v>7.9735862609197711E-2</v>
      </c>
      <c r="O554">
        <f t="shared" si="367"/>
        <v>0.10520000000000256</v>
      </c>
      <c r="P554">
        <f t="shared" si="368"/>
        <v>769.01916203673056</v>
      </c>
      <c r="R554" s="4">
        <v>2.2679999999999998</v>
      </c>
      <c r="S554">
        <f t="shared" si="369"/>
        <v>226799.99999999997</v>
      </c>
      <c r="T554">
        <f t="shared" si="370"/>
        <v>5.355643050220869</v>
      </c>
      <c r="U554">
        <f t="shared" si="371"/>
        <v>-5.1000000000000156E-2</v>
      </c>
      <c r="V554">
        <f t="shared" si="372"/>
        <v>-19.41347365676879</v>
      </c>
      <c r="W554">
        <f t="shared" si="373"/>
        <v>7.9735862609197711E-2</v>
      </c>
      <c r="X554">
        <f t="shared" si="374"/>
        <v>9.0720000000002188E-2</v>
      </c>
      <c r="Y554">
        <f t="shared" si="375"/>
        <v>663.16937623547722</v>
      </c>
      <c r="AA554" s="5">
        <v>2.1259999999999999</v>
      </c>
      <c r="AB554">
        <f t="shared" si="376"/>
        <v>212600</v>
      </c>
      <c r="AC554">
        <f t="shared" si="377"/>
        <v>5.3275632601872775</v>
      </c>
      <c r="AD554">
        <f t="shared" si="378"/>
        <v>-6.6000000000000281E-2</v>
      </c>
      <c r="AE554">
        <f t="shared" si="379"/>
        <v>-28.670061423374037</v>
      </c>
      <c r="AF554">
        <f t="shared" si="380"/>
        <v>7.9735862609197711E-2</v>
      </c>
      <c r="AG554">
        <f t="shared" si="381"/>
        <v>8.5040000000002072E-2</v>
      </c>
      <c r="AH554">
        <f t="shared" si="382"/>
        <v>621.64818953995791</v>
      </c>
      <c r="AJ554" s="6">
        <v>2.1440000000000001</v>
      </c>
      <c r="AK554">
        <f t="shared" si="383"/>
        <v>214400</v>
      </c>
      <c r="AL554">
        <f t="shared" si="384"/>
        <v>5.3312247810207323</v>
      </c>
      <c r="AM554">
        <f t="shared" si="385"/>
        <v>-6.6999999999999726E-2</v>
      </c>
      <c r="AN554">
        <f t="shared" si="386"/>
        <v>-28.42579474601629</v>
      </c>
      <c r="AO554">
        <f t="shared" si="387"/>
        <v>7.9735862609197711E-2</v>
      </c>
      <c r="AP554">
        <f t="shared" si="388"/>
        <v>8.5760000000002085E-2</v>
      </c>
      <c r="AQ554">
        <f t="shared" si="389"/>
        <v>626.91143855769974</v>
      </c>
      <c r="AS554" s="7">
        <v>2.2120000000000002</v>
      </c>
      <c r="AT554">
        <f t="shared" si="390"/>
        <v>221200.00000000003</v>
      </c>
      <c r="AU554">
        <f t="shared" si="391"/>
        <v>5.3447851226326604</v>
      </c>
      <c r="AV554">
        <f t="shared" si="392"/>
        <v>-9.4999999999999751E-2</v>
      </c>
      <c r="AW554">
        <f t="shared" si="393"/>
        <v>-38.869356527712313</v>
      </c>
      <c r="AX554">
        <f t="shared" si="394"/>
        <v>7.9735862609197711E-2</v>
      </c>
      <c r="AY554">
        <f t="shared" si="395"/>
        <v>8.8480000000002168E-2</v>
      </c>
      <c r="AZ554">
        <f t="shared" si="396"/>
        <v>646.79482373583596</v>
      </c>
      <c r="BB554" s="8">
        <v>0.77800000000000002</v>
      </c>
      <c r="BC554">
        <f t="shared" si="397"/>
        <v>77800</v>
      </c>
      <c r="BD554">
        <f t="shared" si="398"/>
        <v>4.8909795969896885</v>
      </c>
      <c r="BE554">
        <f t="shared" si="399"/>
        <v>7.0000000000000062E-3</v>
      </c>
      <c r="BF554">
        <f t="shared" si="400"/>
        <v>12.371814575033664</v>
      </c>
      <c r="BG554">
        <f t="shared" si="401"/>
        <v>7.9735862609197711E-2</v>
      </c>
      <c r="BH554">
        <f t="shared" si="402"/>
        <v>3.1120000000000758E-2</v>
      </c>
      <c r="BI554">
        <f t="shared" si="403"/>
        <v>227.48931865573246</v>
      </c>
    </row>
    <row r="555" spans="1:61" x14ac:dyDescent="0.25">
      <c r="A555">
        <v>191</v>
      </c>
      <c r="B555">
        <v>435.69</v>
      </c>
      <c r="C555">
        <f t="shared" si="360"/>
        <v>4.3569000000000002E-4</v>
      </c>
      <c r="D555">
        <f t="shared" si="361"/>
        <v>-3.3608224079197853</v>
      </c>
      <c r="E555">
        <f t="shared" si="404"/>
        <v>-4.4999999999998383E-7</v>
      </c>
      <c r="I555" s="3">
        <v>2.593</v>
      </c>
      <c r="J555">
        <f t="shared" si="362"/>
        <v>259300</v>
      </c>
      <c r="K555">
        <f t="shared" si="363"/>
        <v>5.4138025167693513</v>
      </c>
      <c r="L555">
        <f t="shared" si="364"/>
        <v>-3.6999999999999922E-2</v>
      </c>
      <c r="M555">
        <f t="shared" si="365"/>
        <v>-8.6094760930534182</v>
      </c>
      <c r="N555">
        <f t="shared" si="366"/>
        <v>7.9503490603913152E-2</v>
      </c>
      <c r="O555">
        <f t="shared" si="367"/>
        <v>0.11668499999999581</v>
      </c>
      <c r="P555">
        <f t="shared" si="368"/>
        <v>757.41796633243644</v>
      </c>
      <c r="R555" s="4">
        <v>2.2229999999999999</v>
      </c>
      <c r="S555">
        <f t="shared" si="369"/>
        <v>222300</v>
      </c>
      <c r="T555">
        <f t="shared" si="370"/>
        <v>5.346939462698991</v>
      </c>
      <c r="U555">
        <f t="shared" si="371"/>
        <v>-4.4999999999999929E-2</v>
      </c>
      <c r="V555">
        <f t="shared" si="372"/>
        <v>-18.173704361189923</v>
      </c>
      <c r="W555">
        <f t="shared" si="373"/>
        <v>7.9503490603913152E-2</v>
      </c>
      <c r="X555">
        <f t="shared" si="374"/>
        <v>0.1000349999999964</v>
      </c>
      <c r="Y555">
        <f t="shared" si="375"/>
        <v>649.34058586849449</v>
      </c>
      <c r="AA555" s="5">
        <v>2.0640000000000001</v>
      </c>
      <c r="AB555">
        <f t="shared" si="376"/>
        <v>206400</v>
      </c>
      <c r="AC555">
        <f t="shared" si="377"/>
        <v>5.3147096929551738</v>
      </c>
      <c r="AD555">
        <f t="shared" si="378"/>
        <v>-6.1999999999999833E-2</v>
      </c>
      <c r="AE555">
        <f t="shared" si="379"/>
        <v>-26.659709358167955</v>
      </c>
      <c r="AF555">
        <f t="shared" si="380"/>
        <v>7.9503490603913152E-2</v>
      </c>
      <c r="AG555">
        <f t="shared" si="381"/>
        <v>9.287999999999666E-2</v>
      </c>
      <c r="AH555">
        <f t="shared" si="382"/>
        <v>602.89652237182747</v>
      </c>
      <c r="AJ555" s="6">
        <v>2.0819999999999999</v>
      </c>
      <c r="AK555">
        <f t="shared" si="383"/>
        <v>208199.99999999997</v>
      </c>
      <c r="AL555">
        <f t="shared" si="384"/>
        <v>5.318480725174517</v>
      </c>
      <c r="AM555">
        <f t="shared" si="385"/>
        <v>-6.2000000000000277E-2</v>
      </c>
      <c r="AN555">
        <f t="shared" si="386"/>
        <v>-24.229902903361999</v>
      </c>
      <c r="AO555">
        <f t="shared" si="387"/>
        <v>7.9503490603913152E-2</v>
      </c>
      <c r="AP555">
        <f t="shared" si="388"/>
        <v>9.3689999999996623E-2</v>
      </c>
      <c r="AQ555">
        <f t="shared" si="389"/>
        <v>608.15434088088409</v>
      </c>
      <c r="AS555" s="7">
        <v>2.125</v>
      </c>
      <c r="AT555">
        <f t="shared" si="390"/>
        <v>212500</v>
      </c>
      <c r="AU555">
        <f t="shared" si="391"/>
        <v>5.3273589343863303</v>
      </c>
      <c r="AV555">
        <f t="shared" si="392"/>
        <v>-8.7000000000000188E-2</v>
      </c>
      <c r="AW555">
        <f t="shared" si="393"/>
        <v>-37.148668879097713</v>
      </c>
      <c r="AX555">
        <f t="shared" si="394"/>
        <v>7.9503490603913152E-2</v>
      </c>
      <c r="AY555">
        <f t="shared" si="395"/>
        <v>9.562499999999656E-2</v>
      </c>
      <c r="AZ555">
        <f t="shared" si="396"/>
        <v>620.71468509696388</v>
      </c>
      <c r="BB555" s="8">
        <v>0.78800000000000003</v>
      </c>
      <c r="BC555">
        <f t="shared" si="397"/>
        <v>78800</v>
      </c>
      <c r="BD555">
        <f t="shared" si="398"/>
        <v>4.896526217489555</v>
      </c>
      <c r="BE555">
        <f t="shared" si="399"/>
        <v>1.0000000000000009E-2</v>
      </c>
      <c r="BF555">
        <f t="shared" si="400"/>
        <v>15.649818785881529</v>
      </c>
      <c r="BG555">
        <f t="shared" si="401"/>
        <v>7.9503490603913152E-2</v>
      </c>
      <c r="BH555">
        <f t="shared" si="402"/>
        <v>3.5459999999998729E-2</v>
      </c>
      <c r="BI555">
        <f t="shared" si="403"/>
        <v>230.17561028536824</v>
      </c>
    </row>
    <row r="556" spans="1:61" x14ac:dyDescent="0.25">
      <c r="A556">
        <v>192</v>
      </c>
      <c r="B556">
        <v>435.2</v>
      </c>
      <c r="C556">
        <f t="shared" si="360"/>
        <v>4.3520000000000001E-4</v>
      </c>
      <c r="D556">
        <f t="shared" si="361"/>
        <v>-3.3613111133098763</v>
      </c>
      <c r="E556">
        <f t="shared" si="404"/>
        <v>-4.9000000000001733E-7</v>
      </c>
      <c r="I556" s="3">
        <v>2.5680000000000001</v>
      </c>
      <c r="J556">
        <f t="shared" si="362"/>
        <v>256800</v>
      </c>
      <c r="K556">
        <f t="shared" si="363"/>
        <v>5.4095950193968161</v>
      </c>
      <c r="L556">
        <f t="shared" si="364"/>
        <v>-2.4999999999999911E-2</v>
      </c>
      <c r="M556">
        <f t="shared" si="365"/>
        <v>-6.6135043225253796</v>
      </c>
      <c r="N556">
        <f t="shared" si="366"/>
        <v>7.9259373587838633E-2</v>
      </c>
      <c r="O556">
        <f t="shared" si="367"/>
        <v>0.12583200000000444</v>
      </c>
      <c r="P556">
        <f t="shared" si="368"/>
        <v>749.27182115765766</v>
      </c>
      <c r="R556" s="4">
        <v>2.1779999999999999</v>
      </c>
      <c r="S556">
        <f t="shared" si="369"/>
        <v>217800</v>
      </c>
      <c r="T556">
        <f t="shared" si="370"/>
        <v>5.3380578754197563</v>
      </c>
      <c r="U556">
        <f t="shared" si="371"/>
        <v>-4.4999999999999929E-2</v>
      </c>
      <c r="V556">
        <f t="shared" si="372"/>
        <v>-18.705574183984986</v>
      </c>
      <c r="W556">
        <f t="shared" si="373"/>
        <v>7.9259373587838633E-2</v>
      </c>
      <c r="X556">
        <f t="shared" si="374"/>
        <v>0.10672200000000377</v>
      </c>
      <c r="Y556">
        <f t="shared" si="375"/>
        <v>635.48053990707888</v>
      </c>
      <c r="AA556" s="5">
        <v>2.0030000000000001</v>
      </c>
      <c r="AB556">
        <f t="shared" si="376"/>
        <v>200300</v>
      </c>
      <c r="AC556">
        <f t="shared" si="377"/>
        <v>5.3016809492935764</v>
      </c>
      <c r="AD556">
        <f t="shared" si="378"/>
        <v>-6.0999999999999943E-2</v>
      </c>
      <c r="AE556">
        <f t="shared" si="379"/>
        <v>-23.252702225976993</v>
      </c>
      <c r="AF556">
        <f t="shared" si="380"/>
        <v>7.9259373587838633E-2</v>
      </c>
      <c r="AG556">
        <f t="shared" si="381"/>
        <v>9.8147000000003468E-2</v>
      </c>
      <c r="AH556">
        <f t="shared" si="382"/>
        <v>584.42034960233184</v>
      </c>
      <c r="AJ556" s="6">
        <v>2.0259999999999998</v>
      </c>
      <c r="AK556">
        <f t="shared" si="383"/>
        <v>202599.99999999997</v>
      </c>
      <c r="AL556">
        <f t="shared" si="384"/>
        <v>5.3066394410242612</v>
      </c>
      <c r="AM556">
        <f t="shared" si="385"/>
        <v>-5.600000000000005E-2</v>
      </c>
      <c r="AN556">
        <f t="shared" si="386"/>
        <v>-25.032792340329706</v>
      </c>
      <c r="AO556">
        <f t="shared" si="387"/>
        <v>7.9259373587838633E-2</v>
      </c>
      <c r="AP556">
        <f t="shared" si="388"/>
        <v>9.9274000000003498E-2</v>
      </c>
      <c r="AQ556">
        <f t="shared" si="389"/>
        <v>591.1311174709557</v>
      </c>
      <c r="AS556" s="7">
        <v>2.0379999999999998</v>
      </c>
      <c r="AT556">
        <f t="shared" si="390"/>
        <v>203799.99999999997</v>
      </c>
      <c r="AU556">
        <f t="shared" si="391"/>
        <v>5.3092041796704077</v>
      </c>
      <c r="AV556">
        <f t="shared" si="392"/>
        <v>-8.7000000000000188E-2</v>
      </c>
      <c r="AW556">
        <f t="shared" si="393"/>
        <v>-35.138210195914759</v>
      </c>
      <c r="AX556">
        <f t="shared" si="394"/>
        <v>7.9259373587838633E-2</v>
      </c>
      <c r="AY556">
        <f t="shared" si="395"/>
        <v>9.9862000000003517E-2</v>
      </c>
      <c r="AZ556">
        <f t="shared" si="396"/>
        <v>594.63238766328118</v>
      </c>
      <c r="BB556" s="8">
        <v>0.80200000000000005</v>
      </c>
      <c r="BC556">
        <f t="shared" si="397"/>
        <v>80200</v>
      </c>
      <c r="BD556">
        <f t="shared" si="398"/>
        <v>4.9041743682841634</v>
      </c>
      <c r="BE556">
        <f t="shared" si="399"/>
        <v>1.4000000000000012E-2</v>
      </c>
      <c r="BF556">
        <f t="shared" si="400"/>
        <v>8.9881061732218743</v>
      </c>
      <c r="BG556">
        <f t="shared" si="401"/>
        <v>7.9259373587838633E-2</v>
      </c>
      <c r="BH556">
        <f t="shared" si="402"/>
        <v>3.9298000000001387E-2</v>
      </c>
      <c r="BI556">
        <f t="shared" si="403"/>
        <v>234.00155785375443</v>
      </c>
    </row>
    <row r="557" spans="1:61" x14ac:dyDescent="0.25">
      <c r="A557">
        <v>193</v>
      </c>
      <c r="B557">
        <v>434.66</v>
      </c>
      <c r="C557">
        <f t="shared" si="360"/>
        <v>4.3466000000000002E-4</v>
      </c>
      <c r="D557">
        <f t="shared" si="361"/>
        <v>-3.3618503243331541</v>
      </c>
      <c r="E557">
        <f t="shared" si="404"/>
        <v>-5.3999999999999144E-7</v>
      </c>
      <c r="I557" s="3">
        <v>2.5470000000000002</v>
      </c>
      <c r="J557">
        <f t="shared" si="362"/>
        <v>254700.00000000003</v>
      </c>
      <c r="K557">
        <f t="shared" si="363"/>
        <v>5.406028944963615</v>
      </c>
      <c r="L557">
        <f t="shared" si="364"/>
        <v>-2.0999999999999908E-2</v>
      </c>
      <c r="M557">
        <f t="shared" si="365"/>
        <v>-1.7973152061370332</v>
      </c>
      <c r="N557">
        <f t="shared" si="366"/>
        <v>7.9003584942601707E-2</v>
      </c>
      <c r="O557">
        <f t="shared" si="367"/>
        <v>0.13753799999999783</v>
      </c>
      <c r="P557">
        <f t="shared" si="368"/>
        <v>742.22249794633308</v>
      </c>
      <c r="R557" s="4">
        <v>2.1280000000000001</v>
      </c>
      <c r="S557">
        <f t="shared" si="369"/>
        <v>212800</v>
      </c>
      <c r="T557">
        <f t="shared" si="370"/>
        <v>5.3279716236230108</v>
      </c>
      <c r="U557">
        <f t="shared" si="371"/>
        <v>-4.9999999999999822E-2</v>
      </c>
      <c r="V557">
        <f t="shared" si="372"/>
        <v>-19.587613266105208</v>
      </c>
      <c r="W557">
        <f t="shared" si="373"/>
        <v>7.9003584942601707E-2</v>
      </c>
      <c r="X557">
        <f t="shared" si="374"/>
        <v>0.11491199999999818</v>
      </c>
      <c r="Y557">
        <f t="shared" si="375"/>
        <v>620.12150594024206</v>
      </c>
      <c r="AA557" s="5">
        <v>1.946</v>
      </c>
      <c r="AB557">
        <f t="shared" si="376"/>
        <v>194600</v>
      </c>
      <c r="AC557">
        <f t="shared" si="377"/>
        <v>5.2891428359323331</v>
      </c>
      <c r="AD557">
        <f t="shared" si="378"/>
        <v>-5.7000000000000162E-2</v>
      </c>
      <c r="AE557">
        <f t="shared" si="379"/>
        <v>-20.640421769490565</v>
      </c>
      <c r="AF557">
        <f t="shared" si="380"/>
        <v>7.9003584942601707E-2</v>
      </c>
      <c r="AG557">
        <f t="shared" si="381"/>
        <v>0.10508399999999833</v>
      </c>
      <c r="AH557">
        <f t="shared" si="382"/>
        <v>567.08479819535307</v>
      </c>
      <c r="AJ557" s="6">
        <v>1.964</v>
      </c>
      <c r="AK557">
        <f t="shared" si="383"/>
        <v>196400</v>
      </c>
      <c r="AL557">
        <f t="shared" si="384"/>
        <v>5.2931414834509312</v>
      </c>
      <c r="AM557">
        <f t="shared" si="385"/>
        <v>-6.1999999999999833E-2</v>
      </c>
      <c r="AN557">
        <f t="shared" si="386"/>
        <v>-22.84385776003294</v>
      </c>
      <c r="AO557">
        <f t="shared" si="387"/>
        <v>7.9003584942601707E-2</v>
      </c>
      <c r="AP557">
        <f t="shared" si="388"/>
        <v>0.10605599999999832</v>
      </c>
      <c r="AQ557">
        <f t="shared" si="389"/>
        <v>572.33018687341894</v>
      </c>
      <c r="AS557" s="7">
        <v>1.9510000000000001</v>
      </c>
      <c r="AT557">
        <f t="shared" si="390"/>
        <v>195100</v>
      </c>
      <c r="AU557">
        <f t="shared" si="391"/>
        <v>5.2902572693945178</v>
      </c>
      <c r="AV557">
        <f t="shared" si="392"/>
        <v>-8.6999999999999744E-2</v>
      </c>
      <c r="AW557">
        <f t="shared" si="393"/>
        <v>-32.721794154829453</v>
      </c>
      <c r="AX557">
        <f t="shared" si="394"/>
        <v>7.9003584942601707E-2</v>
      </c>
      <c r="AY557">
        <f t="shared" si="395"/>
        <v>0.10535399999999832</v>
      </c>
      <c r="AZ557">
        <f t="shared" si="396"/>
        <v>568.54185060592681</v>
      </c>
      <c r="BB557" s="8">
        <v>0.81100000000000005</v>
      </c>
      <c r="BC557">
        <f t="shared" si="397"/>
        <v>81100</v>
      </c>
      <c r="BD557">
        <f t="shared" si="398"/>
        <v>4.909020854211156</v>
      </c>
      <c r="BE557">
        <f t="shared" si="399"/>
        <v>9.000000000000008E-3</v>
      </c>
      <c r="BF557">
        <f t="shared" si="400"/>
        <v>8.4103265007255761</v>
      </c>
      <c r="BG557">
        <f t="shared" si="401"/>
        <v>7.9003584942601707E-2</v>
      </c>
      <c r="BH557">
        <f t="shared" si="402"/>
        <v>4.3793999999999306E-2</v>
      </c>
      <c r="BI557">
        <f t="shared" si="403"/>
        <v>236.33390099508287</v>
      </c>
    </row>
    <row r="558" spans="1:61" x14ac:dyDescent="0.25">
      <c r="A558">
        <v>194</v>
      </c>
      <c r="B558">
        <v>434.09</v>
      </c>
      <c r="C558">
        <f t="shared" si="360"/>
        <v>4.3408999999999999E-4</v>
      </c>
      <c r="D558">
        <f t="shared" si="361"/>
        <v>-3.3624202187566521</v>
      </c>
      <c r="E558">
        <f t="shared" si="404"/>
        <v>-5.7000000000003012E-7</v>
      </c>
      <c r="I558" s="3">
        <v>2.5409999999999999</v>
      </c>
      <c r="J558">
        <f t="shared" si="362"/>
        <v>254100</v>
      </c>
      <c r="K558">
        <f t="shared" si="363"/>
        <v>5.4050046650503694</v>
      </c>
      <c r="L558">
        <f t="shared" si="364"/>
        <v>-6.0000000000002274E-3</v>
      </c>
      <c r="M558">
        <f t="shared" si="365"/>
        <v>-1.3780682851635269</v>
      </c>
      <c r="N558">
        <f t="shared" si="366"/>
        <v>7.8736201543472967E-2</v>
      </c>
      <c r="O558">
        <f t="shared" si="367"/>
        <v>0.14483700000000765</v>
      </c>
      <c r="P558">
        <f t="shared" si="368"/>
        <v>739.50299976173665</v>
      </c>
      <c r="R558" s="4">
        <v>2.0739999999999998</v>
      </c>
      <c r="S558">
        <f t="shared" si="369"/>
        <v>207399.99999999997</v>
      </c>
      <c r="T558">
        <f t="shared" si="370"/>
        <v>5.3168087520530225</v>
      </c>
      <c r="U558">
        <f t="shared" si="371"/>
        <v>-5.400000000000027E-2</v>
      </c>
      <c r="V558">
        <f t="shared" si="372"/>
        <v>-18.804199213860656</v>
      </c>
      <c r="W558">
        <f t="shared" si="373"/>
        <v>7.8736201543472967E-2</v>
      </c>
      <c r="X558">
        <f t="shared" si="374"/>
        <v>0.11821800000000623</v>
      </c>
      <c r="Y558">
        <f t="shared" si="375"/>
        <v>603.59276721992978</v>
      </c>
      <c r="AA558" s="5">
        <v>1.8939999999999999</v>
      </c>
      <c r="AB558">
        <f t="shared" si="376"/>
        <v>189400</v>
      </c>
      <c r="AC558">
        <f t="shared" si="377"/>
        <v>5.2773799746672543</v>
      </c>
      <c r="AD558">
        <f t="shared" si="378"/>
        <v>-5.2000000000000046E-2</v>
      </c>
      <c r="AE558">
        <f t="shared" si="379"/>
        <v>-17.202187725574625</v>
      </c>
      <c r="AF558">
        <f t="shared" si="380"/>
        <v>7.8736201543472967E-2</v>
      </c>
      <c r="AG558">
        <f t="shared" si="381"/>
        <v>0.1079580000000057</v>
      </c>
      <c r="AH558">
        <f t="shared" si="382"/>
        <v>551.20766688261676</v>
      </c>
      <c r="AJ558" s="6">
        <v>1.9059999999999999</v>
      </c>
      <c r="AK558">
        <f t="shared" si="383"/>
        <v>190600</v>
      </c>
      <c r="AL558">
        <f t="shared" si="384"/>
        <v>5.2801228963023075</v>
      </c>
      <c r="AM558">
        <f t="shared" si="385"/>
        <v>-5.8000000000000052E-2</v>
      </c>
      <c r="AN558">
        <f t="shared" si="386"/>
        <v>-19.730590435174626</v>
      </c>
      <c r="AO558">
        <f t="shared" si="387"/>
        <v>7.8736201543472967E-2</v>
      </c>
      <c r="AP558">
        <f t="shared" si="388"/>
        <v>0.10864200000000573</v>
      </c>
      <c r="AQ558">
        <f t="shared" si="389"/>
        <v>554.70000690510437</v>
      </c>
      <c r="AS558" s="7">
        <v>1.869</v>
      </c>
      <c r="AT558">
        <f t="shared" si="390"/>
        <v>186900</v>
      </c>
      <c r="AU558">
        <f t="shared" si="391"/>
        <v>5.2716093013788319</v>
      </c>
      <c r="AV558">
        <f t="shared" si="392"/>
        <v>-8.2000000000000073E-2</v>
      </c>
      <c r="AW558">
        <f t="shared" si="393"/>
        <v>-29.044598212929369</v>
      </c>
      <c r="AX558">
        <f t="shared" si="394"/>
        <v>7.8736201543472967E-2</v>
      </c>
      <c r="AY558">
        <f t="shared" si="395"/>
        <v>0.10653300000000562</v>
      </c>
      <c r="AZ558">
        <f t="shared" si="396"/>
        <v>543.93195850243444</v>
      </c>
      <c r="BB558" s="8">
        <v>0.82</v>
      </c>
      <c r="BC558">
        <f t="shared" si="397"/>
        <v>82000</v>
      </c>
      <c r="BD558">
        <f t="shared" si="398"/>
        <v>4.9138138523837167</v>
      </c>
      <c r="BE558">
        <f t="shared" si="399"/>
        <v>8.999999999999897E-3</v>
      </c>
      <c r="BF558">
        <f t="shared" si="400"/>
        <v>9.3230882437261062</v>
      </c>
      <c r="BG558">
        <f t="shared" si="401"/>
        <v>7.8736201543472967E-2</v>
      </c>
      <c r="BH558">
        <f t="shared" si="402"/>
        <v>4.6740000000002467E-2</v>
      </c>
      <c r="BI558">
        <f t="shared" si="403"/>
        <v>238.64323486998191</v>
      </c>
    </row>
    <row r="559" spans="1:61" x14ac:dyDescent="0.25">
      <c r="A559">
        <v>195</v>
      </c>
      <c r="B559">
        <v>433.47</v>
      </c>
      <c r="C559">
        <f t="shared" si="360"/>
        <v>4.3347000000000004E-4</v>
      </c>
      <c r="D559">
        <f t="shared" si="361"/>
        <v>-3.3630409542092301</v>
      </c>
      <c r="E559">
        <f t="shared" si="404"/>
        <v>-6.1999999999995002E-7</v>
      </c>
      <c r="I559" s="3">
        <v>2.536</v>
      </c>
      <c r="J559">
        <f t="shared" si="362"/>
        <v>253600</v>
      </c>
      <c r="K559">
        <f t="shared" si="363"/>
        <v>5.404149249209695</v>
      </c>
      <c r="L559">
        <f t="shared" si="364"/>
        <v>-4.9999999999998934E-3</v>
      </c>
      <c r="M559">
        <f t="shared" si="365"/>
        <v>-2.0425610052067058</v>
      </c>
      <c r="N559">
        <f t="shared" si="366"/>
        <v>7.8457303737405962E-2</v>
      </c>
      <c r="O559">
        <f t="shared" si="367"/>
        <v>0.15723199999998733</v>
      </c>
      <c r="P559">
        <f t="shared" si="368"/>
        <v>736.99372260224493</v>
      </c>
      <c r="R559" s="4">
        <v>2.0190000000000001</v>
      </c>
      <c r="S559">
        <f t="shared" si="369"/>
        <v>201900</v>
      </c>
      <c r="T559">
        <f t="shared" si="370"/>
        <v>5.3051363189436396</v>
      </c>
      <c r="U559">
        <f t="shared" si="371"/>
        <v>-5.4999999999999716E-2</v>
      </c>
      <c r="V559">
        <f t="shared" si="372"/>
        <v>-18.513594341630345</v>
      </c>
      <c r="W559">
        <f t="shared" si="373"/>
        <v>7.8457303737405962E-2</v>
      </c>
      <c r="X559">
        <f t="shared" si="374"/>
        <v>0.12517799999998991</v>
      </c>
      <c r="Y559">
        <f t="shared" si="375"/>
        <v>586.74697394871157</v>
      </c>
      <c r="AA559" s="5">
        <v>1.8480000000000001</v>
      </c>
      <c r="AB559">
        <f t="shared" si="376"/>
        <v>184800</v>
      </c>
      <c r="AC559">
        <f t="shared" si="377"/>
        <v>5.2667019668840878</v>
      </c>
      <c r="AD559">
        <f t="shared" si="378"/>
        <v>-4.5999999999999819E-2</v>
      </c>
      <c r="AE559">
        <f t="shared" si="379"/>
        <v>-15.936797688168676</v>
      </c>
      <c r="AF559">
        <f t="shared" si="380"/>
        <v>7.8457303737405962E-2</v>
      </c>
      <c r="AG559">
        <f t="shared" si="381"/>
        <v>0.11457599999999077</v>
      </c>
      <c r="AH559">
        <f t="shared" si="382"/>
        <v>537.05220795305547</v>
      </c>
      <c r="AJ559" s="6">
        <v>1.853</v>
      </c>
      <c r="AK559">
        <f t="shared" si="383"/>
        <v>185300</v>
      </c>
      <c r="AL559">
        <f t="shared" si="384"/>
        <v>5.2678754193188979</v>
      </c>
      <c r="AM559">
        <f t="shared" si="385"/>
        <v>-5.2999999999999936E-2</v>
      </c>
      <c r="AN559">
        <f t="shared" si="386"/>
        <v>-16.608779555411825</v>
      </c>
      <c r="AO559">
        <f t="shared" si="387"/>
        <v>7.8457303737405962E-2</v>
      </c>
      <c r="AP559">
        <f t="shared" si="388"/>
        <v>0.11488599999999073</v>
      </c>
      <c r="AQ559">
        <f t="shared" si="389"/>
        <v>538.50527128626175</v>
      </c>
      <c r="AS559" s="7">
        <v>1.7929999999999999</v>
      </c>
      <c r="AT559">
        <f t="shared" si="390"/>
        <v>179300</v>
      </c>
      <c r="AU559">
        <f t="shared" si="391"/>
        <v>5.2535802895621826</v>
      </c>
      <c r="AV559">
        <f t="shared" si="392"/>
        <v>-7.6000000000000068E-2</v>
      </c>
      <c r="AW559">
        <f t="shared" si="393"/>
        <v>-26.871110673856766</v>
      </c>
      <c r="AX559">
        <f t="shared" si="394"/>
        <v>7.8457303737405962E-2</v>
      </c>
      <c r="AY559">
        <f t="shared" si="395"/>
        <v>0.11116599999999104</v>
      </c>
      <c r="AZ559">
        <f t="shared" si="396"/>
        <v>521.06851128778601</v>
      </c>
      <c r="BB559" s="8">
        <v>0.83099999999999996</v>
      </c>
      <c r="BC559">
        <f t="shared" si="397"/>
        <v>83100</v>
      </c>
      <c r="BD559">
        <f t="shared" si="398"/>
        <v>4.9196010237841108</v>
      </c>
      <c r="BE559">
        <f t="shared" si="399"/>
        <v>1.100000000000001E-2</v>
      </c>
      <c r="BF559">
        <f t="shared" si="400"/>
        <v>5.4227881091394767</v>
      </c>
      <c r="BG559">
        <f t="shared" si="401"/>
        <v>7.8457303737405962E-2</v>
      </c>
      <c r="BH559">
        <f t="shared" si="402"/>
        <v>5.1521999999995849E-2</v>
      </c>
      <c r="BI559">
        <f t="shared" si="403"/>
        <v>241.49912597889019</v>
      </c>
    </row>
    <row r="560" spans="1:61" x14ac:dyDescent="0.25">
      <c r="A560">
        <v>196</v>
      </c>
      <c r="B560">
        <v>432.8</v>
      </c>
      <c r="C560">
        <f t="shared" si="360"/>
        <v>4.328E-4</v>
      </c>
      <c r="D560">
        <f t="shared" si="361"/>
        <v>-3.363712747901487</v>
      </c>
      <c r="E560">
        <f t="shared" si="404"/>
        <v>-6.7000000000003255E-7</v>
      </c>
      <c r="I560" s="3">
        <v>2.528</v>
      </c>
      <c r="J560">
        <f t="shared" si="362"/>
        <v>252800</v>
      </c>
      <c r="K560">
        <f t="shared" si="363"/>
        <v>5.4027770696103472</v>
      </c>
      <c r="L560">
        <f t="shared" si="364"/>
        <v>-8.0000000000000071E-3</v>
      </c>
      <c r="M560">
        <f t="shared" si="365"/>
        <v>-1.9581175803338353</v>
      </c>
      <c r="N560">
        <f t="shared" si="366"/>
        <v>7.8166975320081988E-2</v>
      </c>
      <c r="O560">
        <f t="shared" si="367"/>
        <v>0.16937600000000824</v>
      </c>
      <c r="P560">
        <f t="shared" si="368"/>
        <v>733.53326838137093</v>
      </c>
      <c r="R560" s="4">
        <v>1.962</v>
      </c>
      <c r="S560">
        <f t="shared" si="369"/>
        <v>196200</v>
      </c>
      <c r="T560">
        <f t="shared" si="370"/>
        <v>5.2926990030439294</v>
      </c>
      <c r="U560">
        <f t="shared" si="371"/>
        <v>-5.7000000000000162E-2</v>
      </c>
      <c r="V560">
        <f t="shared" si="372"/>
        <v>-16.271048712274851</v>
      </c>
      <c r="W560">
        <f t="shared" si="373"/>
        <v>7.8166975320081988E-2</v>
      </c>
      <c r="X560">
        <f t="shared" si="374"/>
        <v>0.1314540000000064</v>
      </c>
      <c r="Y560">
        <f t="shared" si="375"/>
        <v>569.30074072952925</v>
      </c>
      <c r="AA560" s="5">
        <v>1.8029999999999999</v>
      </c>
      <c r="AB560">
        <f t="shared" si="376"/>
        <v>180300</v>
      </c>
      <c r="AC560">
        <f t="shared" si="377"/>
        <v>5.2559957267224018</v>
      </c>
      <c r="AD560">
        <f t="shared" si="378"/>
        <v>-4.5000000000000151E-2</v>
      </c>
      <c r="AE560">
        <f t="shared" si="379"/>
        <v>-13.860044682751456</v>
      </c>
      <c r="AF560">
        <f t="shared" si="380"/>
        <v>7.8166975320081988E-2</v>
      </c>
      <c r="AG560">
        <f t="shared" si="381"/>
        <v>0.12080100000000586</v>
      </c>
      <c r="AH560">
        <f t="shared" si="382"/>
        <v>523.16474797927685</v>
      </c>
      <c r="AJ560" s="6">
        <v>1.806</v>
      </c>
      <c r="AK560">
        <f t="shared" si="383"/>
        <v>180600</v>
      </c>
      <c r="AL560">
        <f t="shared" si="384"/>
        <v>5.256717745977487</v>
      </c>
      <c r="AM560">
        <f t="shared" si="385"/>
        <v>-4.6999999999999931E-2</v>
      </c>
      <c r="AN560">
        <f t="shared" si="386"/>
        <v>-13.487038631846344</v>
      </c>
      <c r="AO560">
        <f t="shared" si="387"/>
        <v>7.8166975320081988E-2</v>
      </c>
      <c r="AP560">
        <f t="shared" si="388"/>
        <v>0.12100200000000588</v>
      </c>
      <c r="AQ560">
        <f t="shared" si="389"/>
        <v>524.03523840852688</v>
      </c>
      <c r="AS560" s="7">
        <v>1.72</v>
      </c>
      <c r="AT560">
        <f t="shared" si="390"/>
        <v>172000</v>
      </c>
      <c r="AU560">
        <f t="shared" si="391"/>
        <v>5.2355284469075487</v>
      </c>
      <c r="AV560">
        <f t="shared" si="392"/>
        <v>-7.2999999999999954E-2</v>
      </c>
      <c r="AW560">
        <f t="shared" si="393"/>
        <v>-26.417660047198449</v>
      </c>
      <c r="AX560">
        <f t="shared" si="394"/>
        <v>7.8166975320081988E-2</v>
      </c>
      <c r="AY560">
        <f t="shared" si="395"/>
        <v>0.1152400000000056</v>
      </c>
      <c r="AZ560">
        <f t="shared" si="396"/>
        <v>499.0811794366922</v>
      </c>
      <c r="BB560" s="8">
        <v>0.83799999999999997</v>
      </c>
      <c r="BC560">
        <f t="shared" si="397"/>
        <v>83800</v>
      </c>
      <c r="BD560">
        <f t="shared" si="398"/>
        <v>4.9232440186302764</v>
      </c>
      <c r="BE560">
        <f t="shared" si="399"/>
        <v>7.0000000000000062E-3</v>
      </c>
      <c r="BF560">
        <f t="shared" si="400"/>
        <v>8.0565947649761096</v>
      </c>
      <c r="BG560">
        <f t="shared" si="401"/>
        <v>7.8166975320081988E-2</v>
      </c>
      <c r="BH560">
        <f t="shared" si="402"/>
        <v>5.6146000000002728E-2</v>
      </c>
      <c r="BI560">
        <f t="shared" si="403"/>
        <v>243.15699323717911</v>
      </c>
    </row>
    <row r="561" spans="1:61" x14ac:dyDescent="0.25">
      <c r="A561">
        <v>197</v>
      </c>
      <c r="B561">
        <v>432.1</v>
      </c>
      <c r="C561">
        <f t="shared" si="360"/>
        <v>4.3210000000000004E-4</v>
      </c>
      <c r="D561">
        <f t="shared" si="361"/>
        <v>-3.3644157336887699</v>
      </c>
      <c r="E561">
        <f t="shared" si="404"/>
        <v>-6.999999999999628E-7</v>
      </c>
      <c r="I561" s="3">
        <v>2.52</v>
      </c>
      <c r="J561">
        <f t="shared" si="362"/>
        <v>252000</v>
      </c>
      <c r="K561">
        <f t="shared" si="363"/>
        <v>5.4014005407815437</v>
      </c>
      <c r="L561">
        <f t="shared" si="364"/>
        <v>-8.0000000000000071E-3</v>
      </c>
      <c r="M561">
        <f t="shared" si="365"/>
        <v>-5.7391620830189769</v>
      </c>
      <c r="N561">
        <f t="shared" si="366"/>
        <v>7.7865303511964148E-2</v>
      </c>
      <c r="O561">
        <f t="shared" si="367"/>
        <v>0.17639999999999062</v>
      </c>
      <c r="P561">
        <f t="shared" si="368"/>
        <v>730.02931645636147</v>
      </c>
      <c r="R561" s="4">
        <v>1.911</v>
      </c>
      <c r="S561">
        <f t="shared" si="369"/>
        <v>191100</v>
      </c>
      <c r="T561">
        <f t="shared" si="370"/>
        <v>5.2812606870550125</v>
      </c>
      <c r="U561">
        <f t="shared" si="371"/>
        <v>-5.0999999999999934E-2</v>
      </c>
      <c r="V561">
        <f t="shared" si="372"/>
        <v>-13.717087235665133</v>
      </c>
      <c r="W561">
        <f t="shared" si="373"/>
        <v>7.7865303511964148E-2</v>
      </c>
      <c r="X561">
        <f t="shared" si="374"/>
        <v>0.13376999999999289</v>
      </c>
      <c r="Y561">
        <f t="shared" si="375"/>
        <v>553.6055649794074</v>
      </c>
      <c r="AA561" s="5">
        <v>1.7629999999999999</v>
      </c>
      <c r="AB561">
        <f t="shared" si="376"/>
        <v>176300</v>
      </c>
      <c r="AC561">
        <f t="shared" si="377"/>
        <v>5.2462523122993217</v>
      </c>
      <c r="AD561">
        <f t="shared" si="378"/>
        <v>-4.0000000000000036E-2</v>
      </c>
      <c r="AE561">
        <f t="shared" si="379"/>
        <v>-9.8795306396931597</v>
      </c>
      <c r="AF561">
        <f t="shared" si="380"/>
        <v>7.7865303511964148E-2</v>
      </c>
      <c r="AG561">
        <f t="shared" si="381"/>
        <v>0.12340999999999344</v>
      </c>
      <c r="AH561">
        <f t="shared" si="382"/>
        <v>510.73082734625604</v>
      </c>
      <c r="AJ561" s="6">
        <v>1.7669999999999999</v>
      </c>
      <c r="AK561">
        <f t="shared" si="383"/>
        <v>176700</v>
      </c>
      <c r="AL561">
        <f t="shared" si="384"/>
        <v>5.2472365495067637</v>
      </c>
      <c r="AM561">
        <f t="shared" si="385"/>
        <v>-3.9000000000000146E-2</v>
      </c>
      <c r="AN561">
        <f t="shared" si="386"/>
        <v>-14.181311377082796</v>
      </c>
      <c r="AO561">
        <f t="shared" si="387"/>
        <v>7.7865303511964148E-2</v>
      </c>
      <c r="AP561">
        <f t="shared" si="388"/>
        <v>0.12368999999999343</v>
      </c>
      <c r="AQ561">
        <f t="shared" si="389"/>
        <v>511.88960403904395</v>
      </c>
      <c r="AS561" s="7">
        <v>1.6479999999999999</v>
      </c>
      <c r="AT561">
        <f t="shared" si="390"/>
        <v>164800</v>
      </c>
      <c r="AU561">
        <f t="shared" si="391"/>
        <v>5.216957207361097</v>
      </c>
      <c r="AV561">
        <f t="shared" si="392"/>
        <v>-7.2000000000000064E-2</v>
      </c>
      <c r="AW561">
        <f t="shared" si="393"/>
        <v>-24.255792094471119</v>
      </c>
      <c r="AX561">
        <f t="shared" si="394"/>
        <v>7.7865303511964148E-2</v>
      </c>
      <c r="AY561">
        <f t="shared" si="395"/>
        <v>0.11535999999999387</v>
      </c>
      <c r="AZ561">
        <f t="shared" si="396"/>
        <v>477.41599742860461</v>
      </c>
      <c r="BB561" s="8">
        <v>0.84899999999999998</v>
      </c>
      <c r="BC561">
        <f t="shared" si="397"/>
        <v>84900</v>
      </c>
      <c r="BD561">
        <f t="shared" si="398"/>
        <v>4.9289076902439524</v>
      </c>
      <c r="BE561">
        <f t="shared" si="399"/>
        <v>1.100000000000001E-2</v>
      </c>
      <c r="BF561">
        <f t="shared" si="400"/>
        <v>4.0537716024443711</v>
      </c>
      <c r="BG561">
        <f t="shared" si="401"/>
        <v>7.7865303511964148E-2</v>
      </c>
      <c r="BH561">
        <f t="shared" si="402"/>
        <v>5.942999999999684E-2</v>
      </c>
      <c r="BI561">
        <f t="shared" si="403"/>
        <v>245.95035304422652</v>
      </c>
    </row>
    <row r="562" spans="1:61" x14ac:dyDescent="0.25">
      <c r="A562">
        <v>198</v>
      </c>
      <c r="B562">
        <v>431.35</v>
      </c>
      <c r="C562">
        <f t="shared" si="360"/>
        <v>4.3135000000000005E-4</v>
      </c>
      <c r="D562">
        <f t="shared" si="361"/>
        <v>-3.3651701976261008</v>
      </c>
      <c r="E562">
        <f t="shared" si="404"/>
        <v>-7.4999999999999113E-7</v>
      </c>
      <c r="I562" s="3">
        <v>2.4950000000000001</v>
      </c>
      <c r="J562">
        <f t="shared" si="362"/>
        <v>249500</v>
      </c>
      <c r="K562">
        <f t="shared" si="363"/>
        <v>5.3970705499594089</v>
      </c>
      <c r="L562">
        <f t="shared" si="364"/>
        <v>-2.4999999999999911E-2</v>
      </c>
      <c r="M562">
        <f t="shared" si="365"/>
        <v>-9.8044892688547129</v>
      </c>
      <c r="N562">
        <f t="shared" si="366"/>
        <v>7.7552378933366251E-2</v>
      </c>
      <c r="O562">
        <f t="shared" si="367"/>
        <v>0.18712499999999779</v>
      </c>
      <c r="P562">
        <f t="shared" si="368"/>
        <v>721.5324140551694</v>
      </c>
      <c r="R562" s="4">
        <v>1.8660000000000001</v>
      </c>
      <c r="S562">
        <f t="shared" si="369"/>
        <v>186600</v>
      </c>
      <c r="T562">
        <f t="shared" si="370"/>
        <v>5.2709116394104809</v>
      </c>
      <c r="U562">
        <f t="shared" si="371"/>
        <v>-4.4999999999999929E-2</v>
      </c>
      <c r="V562">
        <f t="shared" si="372"/>
        <v>-11.083292488413067</v>
      </c>
      <c r="W562">
        <f t="shared" si="373"/>
        <v>7.7552378933366251E-2</v>
      </c>
      <c r="X562">
        <f t="shared" si="374"/>
        <v>0.13994999999999835</v>
      </c>
      <c r="Y562">
        <f t="shared" si="375"/>
        <v>539.63105596270384</v>
      </c>
      <c r="AA562" s="5">
        <v>1.7330000000000001</v>
      </c>
      <c r="AB562">
        <f t="shared" si="376"/>
        <v>173300</v>
      </c>
      <c r="AC562">
        <f t="shared" si="377"/>
        <v>5.2387985627139173</v>
      </c>
      <c r="AD562">
        <f t="shared" si="378"/>
        <v>-2.9999999999999805E-2</v>
      </c>
      <c r="AE562">
        <f t="shared" si="379"/>
        <v>-6.5675322919114194</v>
      </c>
      <c r="AF562">
        <f t="shared" si="380"/>
        <v>7.7552378933366251E-2</v>
      </c>
      <c r="AG562">
        <f t="shared" si="381"/>
        <v>0.12997499999999845</v>
      </c>
      <c r="AH562">
        <f t="shared" si="382"/>
        <v>501.1686066363161</v>
      </c>
      <c r="AJ562" s="6">
        <v>1.724</v>
      </c>
      <c r="AK562">
        <f t="shared" si="383"/>
        <v>172400</v>
      </c>
      <c r="AL562">
        <f t="shared" si="384"/>
        <v>5.236537261488694</v>
      </c>
      <c r="AM562">
        <f t="shared" si="385"/>
        <v>-4.2999999999999927E-2</v>
      </c>
      <c r="AN562">
        <f t="shared" si="386"/>
        <v>-15.211006244002155</v>
      </c>
      <c r="AO562">
        <f t="shared" si="387"/>
        <v>7.7552378933366251E-2</v>
      </c>
      <c r="AP562">
        <f t="shared" si="388"/>
        <v>0.12929999999999847</v>
      </c>
      <c r="AQ562">
        <f t="shared" si="389"/>
        <v>498.56588450144773</v>
      </c>
      <c r="AS562" s="7">
        <v>1.58</v>
      </c>
      <c r="AT562">
        <f t="shared" si="390"/>
        <v>158000</v>
      </c>
      <c r="AU562">
        <f t="shared" si="391"/>
        <v>5.1986570869544222</v>
      </c>
      <c r="AV562">
        <f t="shared" si="392"/>
        <v>-6.7999999999999838E-2</v>
      </c>
      <c r="AW562">
        <f t="shared" si="393"/>
        <v>-23.341544736496452</v>
      </c>
      <c r="AX562">
        <f t="shared" si="394"/>
        <v>7.7552378933366251E-2</v>
      </c>
      <c r="AY562">
        <f t="shared" si="395"/>
        <v>0.11849999999999859</v>
      </c>
      <c r="AZ562">
        <f t="shared" si="396"/>
        <v>456.92233034355411</v>
      </c>
      <c r="BB562" s="8">
        <v>0.85499999999999998</v>
      </c>
      <c r="BC562">
        <f t="shared" si="397"/>
        <v>85500</v>
      </c>
      <c r="BD562">
        <f t="shared" si="398"/>
        <v>4.9319661147281728</v>
      </c>
      <c r="BE562">
        <f t="shared" si="399"/>
        <v>6.0000000000000053E-3</v>
      </c>
      <c r="BF562">
        <f t="shared" si="400"/>
        <v>3.1410429828942914</v>
      </c>
      <c r="BG562">
        <f t="shared" si="401"/>
        <v>7.7552378933366251E-2</v>
      </c>
      <c r="BH562">
        <f t="shared" si="402"/>
        <v>6.4124999999999238E-2</v>
      </c>
      <c r="BI562">
        <f t="shared" si="403"/>
        <v>247.25860281249291</v>
      </c>
    </row>
    <row r="563" spans="1:61" x14ac:dyDescent="0.25">
      <c r="A563">
        <v>199</v>
      </c>
      <c r="B563">
        <v>430.55</v>
      </c>
      <c r="C563">
        <f t="shared" si="360"/>
        <v>4.3055000000000003E-4</v>
      </c>
      <c r="D563">
        <f t="shared" si="361"/>
        <v>-3.3659764064329161</v>
      </c>
      <c r="E563">
        <f t="shared" si="404"/>
        <v>-8.0000000000001945E-7</v>
      </c>
      <c r="I563" s="3">
        <v>2.4500000000000002</v>
      </c>
      <c r="J563">
        <f t="shared" si="362"/>
        <v>245000.00000000003</v>
      </c>
      <c r="K563">
        <f t="shared" si="363"/>
        <v>5.3891660843645326</v>
      </c>
      <c r="L563">
        <f t="shared" si="364"/>
        <v>-4.4999999999999929E-2</v>
      </c>
      <c r="M563">
        <f t="shared" si="365"/>
        <v>-13.500366940387613</v>
      </c>
      <c r="N563">
        <f t="shared" si="366"/>
        <v>7.7228295578541106E-2</v>
      </c>
      <c r="O563">
        <f t="shared" si="367"/>
        <v>0.19600000000000478</v>
      </c>
      <c r="P563">
        <f t="shared" si="368"/>
        <v>707.20475436563197</v>
      </c>
      <c r="R563" s="4">
        <v>1.8280000000000001</v>
      </c>
      <c r="S563">
        <f t="shared" si="369"/>
        <v>182800</v>
      </c>
      <c r="T563">
        <f t="shared" si="370"/>
        <v>5.2619761913978129</v>
      </c>
      <c r="U563">
        <f t="shared" si="371"/>
        <v>-3.8000000000000034E-2</v>
      </c>
      <c r="V563">
        <f t="shared" si="372"/>
        <v>-7.7115443485503432</v>
      </c>
      <c r="W563">
        <f t="shared" si="373"/>
        <v>7.7228295578541106E-2</v>
      </c>
      <c r="X563">
        <f t="shared" si="374"/>
        <v>0.14624000000000356</v>
      </c>
      <c r="Y563">
        <f t="shared" si="375"/>
        <v>527.66134325729604</v>
      </c>
      <c r="AA563" s="5">
        <v>1.712</v>
      </c>
      <c r="AB563">
        <f t="shared" si="376"/>
        <v>171200</v>
      </c>
      <c r="AC563">
        <f t="shared" si="377"/>
        <v>5.2335037603411347</v>
      </c>
      <c r="AD563">
        <f t="shared" si="378"/>
        <v>-2.100000000000013E-2</v>
      </c>
      <c r="AE563">
        <f t="shared" si="379"/>
        <v>-5.7835906006533175</v>
      </c>
      <c r="AF563">
        <f t="shared" si="380"/>
        <v>7.7228295578541106E-2</v>
      </c>
      <c r="AG563">
        <f t="shared" si="381"/>
        <v>0.13696000000000333</v>
      </c>
      <c r="AH563">
        <f t="shared" si="382"/>
        <v>494.17736305059668</v>
      </c>
      <c r="AJ563" s="6">
        <v>1.6759999999999999</v>
      </c>
      <c r="AK563">
        <f t="shared" si="383"/>
        <v>167600</v>
      </c>
      <c r="AL563">
        <f t="shared" si="384"/>
        <v>5.2242740142942576</v>
      </c>
      <c r="AM563">
        <f t="shared" si="385"/>
        <v>-4.8000000000000043E-2</v>
      </c>
      <c r="AN563">
        <f t="shared" si="386"/>
        <v>-14.74050029965402</v>
      </c>
      <c r="AO563">
        <f t="shared" si="387"/>
        <v>7.7228295578541106E-2</v>
      </c>
      <c r="AP563">
        <f t="shared" si="388"/>
        <v>0.13408000000000325</v>
      </c>
      <c r="AQ563">
        <f t="shared" si="389"/>
        <v>483.78578298644868</v>
      </c>
      <c r="AS563" s="7">
        <v>1.5129999999999999</v>
      </c>
      <c r="AT563">
        <f t="shared" si="390"/>
        <v>151300</v>
      </c>
      <c r="AU563">
        <f t="shared" si="391"/>
        <v>5.1798389280231865</v>
      </c>
      <c r="AV563">
        <f t="shared" si="392"/>
        <v>-6.7000000000000171E-2</v>
      </c>
      <c r="AW563">
        <f t="shared" si="393"/>
        <v>-20.613335430814875</v>
      </c>
      <c r="AX563">
        <f t="shared" si="394"/>
        <v>7.7228295578541106E-2</v>
      </c>
      <c r="AY563">
        <f t="shared" si="395"/>
        <v>0.12104000000000294</v>
      </c>
      <c r="AZ563">
        <f t="shared" si="396"/>
        <v>436.73501769600045</v>
      </c>
      <c r="BB563" s="8">
        <v>0.86</v>
      </c>
      <c r="BC563">
        <f t="shared" si="397"/>
        <v>86000</v>
      </c>
      <c r="BD563">
        <f t="shared" si="398"/>
        <v>4.9344984512435675</v>
      </c>
      <c r="BE563">
        <f t="shared" si="399"/>
        <v>5.0000000000000044E-3</v>
      </c>
      <c r="BF563">
        <f t="shared" si="400"/>
        <v>1.8046499221758077</v>
      </c>
      <c r="BG563">
        <f t="shared" si="401"/>
        <v>7.7228295578541106E-2</v>
      </c>
      <c r="BH563">
        <f t="shared" si="402"/>
        <v>6.8800000000001665E-2</v>
      </c>
      <c r="BI563">
        <f t="shared" si="403"/>
        <v>248.2433015324259</v>
      </c>
    </row>
    <row r="564" spans="1:61" x14ac:dyDescent="0.25">
      <c r="A564">
        <v>200</v>
      </c>
      <c r="B564">
        <v>429.72</v>
      </c>
      <c r="C564">
        <f t="shared" si="360"/>
        <v>4.2972000000000003E-4</v>
      </c>
      <c r="D564">
        <f t="shared" si="361"/>
        <v>-3.3668144329404721</v>
      </c>
      <c r="E564">
        <f t="shared" si="404"/>
        <v>-8.3000000000000391E-7</v>
      </c>
      <c r="I564" s="3">
        <v>2.387</v>
      </c>
      <c r="J564">
        <f t="shared" si="362"/>
        <v>238700</v>
      </c>
      <c r="K564">
        <f t="shared" si="363"/>
        <v>5.3778524190067545</v>
      </c>
      <c r="L564">
        <f t="shared" si="364"/>
        <v>-6.3000000000000167E-2</v>
      </c>
      <c r="M564">
        <f t="shared" si="365"/>
        <v>-15.151490142128655</v>
      </c>
      <c r="N564">
        <f t="shared" si="366"/>
        <v>7.6893150788794135E-2</v>
      </c>
      <c r="O564">
        <f t="shared" si="367"/>
        <v>0.19812100000000094</v>
      </c>
      <c r="P564">
        <f t="shared" si="368"/>
        <v>687.69122035061991</v>
      </c>
      <c r="R564" s="4">
        <v>1.8009999999999999</v>
      </c>
      <c r="S564">
        <f t="shared" si="369"/>
        <v>180100</v>
      </c>
      <c r="T564">
        <f t="shared" si="370"/>
        <v>5.2555137128195337</v>
      </c>
      <c r="U564">
        <f t="shared" si="371"/>
        <v>-2.7000000000000135E-2</v>
      </c>
      <c r="V564">
        <f t="shared" si="372"/>
        <v>-5.9956041003406035</v>
      </c>
      <c r="W564">
        <f t="shared" si="373"/>
        <v>7.6893150788794135E-2</v>
      </c>
      <c r="X564">
        <f t="shared" si="374"/>
        <v>0.1494830000000007</v>
      </c>
      <c r="Y564">
        <f t="shared" si="375"/>
        <v>518.86547459215171</v>
      </c>
      <c r="AA564" s="5">
        <v>1.6930000000000001</v>
      </c>
      <c r="AB564">
        <f t="shared" si="376"/>
        <v>169300</v>
      </c>
      <c r="AC564">
        <f t="shared" si="377"/>
        <v>5.2286569581089353</v>
      </c>
      <c r="AD564">
        <f t="shared" si="378"/>
        <v>-1.8999999999999906E-2</v>
      </c>
      <c r="AE564">
        <f t="shared" si="379"/>
        <v>-3.7602523234231406</v>
      </c>
      <c r="AF564">
        <f t="shared" si="380"/>
        <v>7.6893150788794135E-2</v>
      </c>
      <c r="AG564">
        <f t="shared" si="381"/>
        <v>0.14051900000000067</v>
      </c>
      <c r="AH564">
        <f t="shared" si="382"/>
        <v>487.75083202915772</v>
      </c>
      <c r="AJ564" s="6">
        <v>1.629</v>
      </c>
      <c r="AK564">
        <f t="shared" si="383"/>
        <v>162900</v>
      </c>
      <c r="AL564">
        <f t="shared" si="384"/>
        <v>5.2119210843085098</v>
      </c>
      <c r="AM564">
        <f t="shared" si="385"/>
        <v>-4.6999999999999931E-2</v>
      </c>
      <c r="AN564">
        <f t="shared" si="386"/>
        <v>-13.665263614359908</v>
      </c>
      <c r="AO564">
        <f t="shared" si="387"/>
        <v>7.6893150788794135E-2</v>
      </c>
      <c r="AP564">
        <f t="shared" si="388"/>
        <v>0.13520700000000063</v>
      </c>
      <c r="AQ564">
        <f t="shared" si="389"/>
        <v>469.31252532516118</v>
      </c>
      <c r="AS564" s="7">
        <v>1.454</v>
      </c>
      <c r="AT564">
        <f t="shared" si="390"/>
        <v>145400</v>
      </c>
      <c r="AU564">
        <f t="shared" si="391"/>
        <v>5.1625644065230194</v>
      </c>
      <c r="AV564">
        <f t="shared" si="392"/>
        <v>-5.8999999999999941E-2</v>
      </c>
      <c r="AW564">
        <f t="shared" si="393"/>
        <v>-17.765644380227123</v>
      </c>
      <c r="AX564">
        <f t="shared" si="394"/>
        <v>7.6893150788794135E-2</v>
      </c>
      <c r="AY564">
        <f t="shared" si="395"/>
        <v>0.12068200000000057</v>
      </c>
      <c r="AZ564">
        <f t="shared" si="396"/>
        <v>418.89528043142076</v>
      </c>
      <c r="BB564" s="8">
        <v>0.86299999999999999</v>
      </c>
      <c r="BC564">
        <f t="shared" si="397"/>
        <v>86300</v>
      </c>
      <c r="BD564">
        <f t="shared" si="398"/>
        <v>4.9360107957152097</v>
      </c>
      <c r="BE564">
        <f t="shared" si="399"/>
        <v>3.0000000000000027E-3</v>
      </c>
      <c r="BF564">
        <f t="shared" si="400"/>
        <v>-0.56558616305579346</v>
      </c>
      <c r="BG564">
        <f t="shared" si="401"/>
        <v>7.6893150788794135E-2</v>
      </c>
      <c r="BH564">
        <f t="shared" si="402"/>
        <v>7.1629000000000331E-2</v>
      </c>
      <c r="BI564">
        <f t="shared" si="403"/>
        <v>248.62904196170294</v>
      </c>
    </row>
    <row r="565" spans="1:61" x14ac:dyDescent="0.25">
      <c r="A565">
        <v>201</v>
      </c>
      <c r="B565">
        <v>428.84</v>
      </c>
      <c r="C565">
        <f t="shared" si="360"/>
        <v>4.2883999999999999E-4</v>
      </c>
      <c r="D565">
        <f t="shared" si="361"/>
        <v>-3.3677047126597928</v>
      </c>
      <c r="E565">
        <f t="shared" si="404"/>
        <v>-8.8000000000003223E-7</v>
      </c>
      <c r="I565" s="3">
        <v>2.3140000000000001</v>
      </c>
      <c r="J565">
        <f t="shared" si="362"/>
        <v>231400</v>
      </c>
      <c r="K565">
        <f t="shared" si="363"/>
        <v>5.3643633546157306</v>
      </c>
      <c r="L565">
        <f t="shared" si="364"/>
        <v>-7.2999999999999954E-2</v>
      </c>
      <c r="M565">
        <f t="shared" si="365"/>
        <v>-16.382701453132579</v>
      </c>
      <c r="N565">
        <f t="shared" si="366"/>
        <v>7.6547045224628366E-2</v>
      </c>
      <c r="O565">
        <f t="shared" si="367"/>
        <v>0.20363200000000745</v>
      </c>
      <c r="P565">
        <f t="shared" si="368"/>
        <v>665.29481029156602</v>
      </c>
      <c r="R565" s="4">
        <v>1.7789999999999999</v>
      </c>
      <c r="S565">
        <f t="shared" si="369"/>
        <v>177900</v>
      </c>
      <c r="T565">
        <f t="shared" si="370"/>
        <v>5.2501759480839247</v>
      </c>
      <c r="U565">
        <f t="shared" si="371"/>
        <v>-2.200000000000002E-2</v>
      </c>
      <c r="V565">
        <f t="shared" si="372"/>
        <v>-3.6788134824142049</v>
      </c>
      <c r="W565">
        <f t="shared" si="373"/>
        <v>7.6547045224628366E-2</v>
      </c>
      <c r="X565">
        <f t="shared" si="374"/>
        <v>0.15655200000000574</v>
      </c>
      <c r="Y565">
        <f t="shared" si="375"/>
        <v>511.47773012476046</v>
      </c>
      <c r="AA565" s="5">
        <v>1.68</v>
      </c>
      <c r="AB565">
        <f t="shared" si="376"/>
        <v>168000</v>
      </c>
      <c r="AC565">
        <f t="shared" si="377"/>
        <v>5.2253092817258633</v>
      </c>
      <c r="AD565">
        <f t="shared" si="378"/>
        <v>-1.3000000000000123E-2</v>
      </c>
      <c r="AE565">
        <f t="shared" si="379"/>
        <v>-3.8965102347961849</v>
      </c>
      <c r="AF565">
        <f t="shared" si="380"/>
        <v>7.6547045224628366E-2</v>
      </c>
      <c r="AG565">
        <f t="shared" si="381"/>
        <v>0.14784000000000541</v>
      </c>
      <c r="AH565">
        <f t="shared" si="382"/>
        <v>483.01438257987502</v>
      </c>
      <c r="AJ565" s="6">
        <v>1.5840000000000001</v>
      </c>
      <c r="AK565">
        <f t="shared" si="383"/>
        <v>158400</v>
      </c>
      <c r="AL565">
        <f t="shared" si="384"/>
        <v>5.1997551772534747</v>
      </c>
      <c r="AM565">
        <f t="shared" si="385"/>
        <v>-4.4999999999999929E-2</v>
      </c>
      <c r="AN565">
        <f t="shared" si="386"/>
        <v>-13.722320278578039</v>
      </c>
      <c r="AO565">
        <f t="shared" si="387"/>
        <v>7.6547045224628366E-2</v>
      </c>
      <c r="AP565">
        <f t="shared" si="388"/>
        <v>0.1393920000000051</v>
      </c>
      <c r="AQ565">
        <f t="shared" si="389"/>
        <v>455.4135607181679</v>
      </c>
      <c r="AS565" s="7">
        <v>1.4019999999999999</v>
      </c>
      <c r="AT565">
        <f t="shared" si="390"/>
        <v>140200</v>
      </c>
      <c r="AU565">
        <f t="shared" si="391"/>
        <v>5.1467480136306403</v>
      </c>
      <c r="AV565">
        <f t="shared" si="392"/>
        <v>-5.2000000000000046E-2</v>
      </c>
      <c r="AW565">
        <f t="shared" si="393"/>
        <v>-16.909274731860492</v>
      </c>
      <c r="AX565">
        <f t="shared" si="394"/>
        <v>7.6547045224628366E-2</v>
      </c>
      <c r="AY565">
        <f t="shared" si="395"/>
        <v>0.12337600000000452</v>
      </c>
      <c r="AZ565">
        <f t="shared" si="396"/>
        <v>403.08700260534812</v>
      </c>
      <c r="BB565" s="8">
        <v>0.86199999999999999</v>
      </c>
      <c r="BC565">
        <f t="shared" si="397"/>
        <v>86200</v>
      </c>
      <c r="BD565">
        <f t="shared" si="398"/>
        <v>4.9355072658247128</v>
      </c>
      <c r="BE565">
        <f t="shared" si="399"/>
        <v>-1.0000000000000009E-3</v>
      </c>
      <c r="BF565">
        <f t="shared" si="400"/>
        <v>0</v>
      </c>
      <c r="BG565">
        <f t="shared" si="401"/>
        <v>7.6547045224628366E-2</v>
      </c>
      <c r="BH565">
        <f t="shared" si="402"/>
        <v>7.5856000000002782E-2</v>
      </c>
      <c r="BI565">
        <f t="shared" si="403"/>
        <v>247.83237963324541</v>
      </c>
    </row>
    <row r="566" spans="1:61" x14ac:dyDescent="0.25">
      <c r="A566">
        <v>202</v>
      </c>
      <c r="B566">
        <v>427.92</v>
      </c>
      <c r="C566">
        <f t="shared" si="360"/>
        <v>4.2792000000000004E-4</v>
      </c>
      <c r="D566">
        <f t="shared" si="361"/>
        <v>-3.3686374151130392</v>
      </c>
      <c r="E566">
        <f t="shared" si="404"/>
        <v>-9.1999999999995731E-7</v>
      </c>
      <c r="I566" s="3">
        <v>2.234</v>
      </c>
      <c r="J566">
        <f t="shared" si="362"/>
        <v>223400</v>
      </c>
      <c r="K566">
        <f t="shared" si="363"/>
        <v>5.3490831687795906</v>
      </c>
      <c r="L566">
        <f t="shared" si="364"/>
        <v>-8.0000000000000071E-2</v>
      </c>
      <c r="M566">
        <f t="shared" si="365"/>
        <v>-17.478959963886759</v>
      </c>
      <c r="N566">
        <f t="shared" si="366"/>
        <v>7.6190082836926243E-2</v>
      </c>
      <c r="O566">
        <f t="shared" si="367"/>
        <v>0.20552799999999047</v>
      </c>
      <c r="P566">
        <f t="shared" si="368"/>
        <v>640.91619751907979</v>
      </c>
      <c r="R566" s="4">
        <v>1.7649999999999999</v>
      </c>
      <c r="S566">
        <f t="shared" si="369"/>
        <v>176500</v>
      </c>
      <c r="T566">
        <f t="shared" si="370"/>
        <v>5.2467447097238411</v>
      </c>
      <c r="U566">
        <f t="shared" si="371"/>
        <v>-1.4000000000000012E-2</v>
      </c>
      <c r="V566">
        <f t="shared" si="372"/>
        <v>-1.516175629110204</v>
      </c>
      <c r="W566">
        <f t="shared" si="373"/>
        <v>7.6190082836926243E-2</v>
      </c>
      <c r="X566">
        <f t="shared" si="374"/>
        <v>0.16237999999999247</v>
      </c>
      <c r="Y566">
        <f t="shared" si="375"/>
        <v>506.36396088682892</v>
      </c>
      <c r="AA566" s="5">
        <v>1.6659999999999999</v>
      </c>
      <c r="AB566">
        <f t="shared" si="376"/>
        <v>166600</v>
      </c>
      <c r="AC566">
        <f t="shared" si="377"/>
        <v>5.2216749970707692</v>
      </c>
      <c r="AD566">
        <f t="shared" si="378"/>
        <v>-1.4000000000000012E-2</v>
      </c>
      <c r="AE566">
        <f t="shared" si="379"/>
        <v>-4.8367986994447598</v>
      </c>
      <c r="AF566">
        <f t="shared" si="380"/>
        <v>7.6190082836926243E-2</v>
      </c>
      <c r="AG566">
        <f t="shared" si="381"/>
        <v>0.15327199999999289</v>
      </c>
      <c r="AH566">
        <f t="shared" si="382"/>
        <v>477.96167639515983</v>
      </c>
      <c r="AJ566" s="6">
        <v>1.538</v>
      </c>
      <c r="AK566">
        <f t="shared" si="383"/>
        <v>153800</v>
      </c>
      <c r="AL566">
        <f t="shared" si="384"/>
        <v>5.1869563354654122</v>
      </c>
      <c r="AM566">
        <f t="shared" si="385"/>
        <v>-4.6000000000000041E-2</v>
      </c>
      <c r="AN566">
        <f t="shared" si="386"/>
        <v>-9.657456366468578</v>
      </c>
      <c r="AO566">
        <f t="shared" si="387"/>
        <v>7.6190082836926243E-2</v>
      </c>
      <c r="AP566">
        <f t="shared" si="388"/>
        <v>0.14149599999999343</v>
      </c>
      <c r="AQ566">
        <f t="shared" si="389"/>
        <v>441.23953078976933</v>
      </c>
      <c r="AS566" s="7">
        <v>1.3520000000000001</v>
      </c>
      <c r="AT566">
        <f t="shared" si="390"/>
        <v>135200</v>
      </c>
      <c r="AU566">
        <f t="shared" si="391"/>
        <v>5.1309766916056168</v>
      </c>
      <c r="AV566">
        <f t="shared" si="392"/>
        <v>-4.9999999999999822E-2</v>
      </c>
      <c r="AW566">
        <f t="shared" si="393"/>
        <v>-16.095119144698469</v>
      </c>
      <c r="AX566">
        <f t="shared" si="394"/>
        <v>7.6190082836926243E-2</v>
      </c>
      <c r="AY566">
        <f t="shared" si="395"/>
        <v>0.12438399999999422</v>
      </c>
      <c r="AZ566">
        <f t="shared" si="396"/>
        <v>387.87766295693638</v>
      </c>
      <c r="BB566" s="8">
        <v>0.86199999999999999</v>
      </c>
      <c r="BC566">
        <f t="shared" si="397"/>
        <v>86200</v>
      </c>
      <c r="BD566">
        <f t="shared" si="398"/>
        <v>4.9355072658247128</v>
      </c>
      <c r="BE566">
        <f t="shared" si="399"/>
        <v>0</v>
      </c>
      <c r="BF566">
        <f t="shared" si="400"/>
        <v>-0.51683094931189399</v>
      </c>
      <c r="BG566">
        <f t="shared" si="401"/>
        <v>7.6190082836926243E-2</v>
      </c>
      <c r="BH566">
        <f t="shared" si="402"/>
        <v>7.9303999999996322E-2</v>
      </c>
      <c r="BI566">
        <f t="shared" si="403"/>
        <v>247.30069931130114</v>
      </c>
    </row>
    <row r="567" spans="1:61" x14ac:dyDescent="0.25">
      <c r="A567">
        <v>203</v>
      </c>
      <c r="B567">
        <v>426.96</v>
      </c>
      <c r="C567">
        <f t="shared" si="360"/>
        <v>4.2695999999999999E-4</v>
      </c>
      <c r="D567">
        <f t="shared" si="361"/>
        <v>-3.3696128102044689</v>
      </c>
      <c r="E567">
        <f t="shared" si="404"/>
        <v>-9.6000000000004502E-7</v>
      </c>
      <c r="I567" s="3">
        <v>2.1480000000000001</v>
      </c>
      <c r="J567">
        <f t="shared" si="362"/>
        <v>214800</v>
      </c>
      <c r="K567">
        <f t="shared" si="363"/>
        <v>5.3320342770275184</v>
      </c>
      <c r="L567">
        <f t="shared" si="364"/>
        <v>-8.5999999999999854E-2</v>
      </c>
      <c r="M567">
        <f t="shared" si="365"/>
        <v>-17.252752973204263</v>
      </c>
      <c r="N567">
        <f t="shared" si="366"/>
        <v>7.5822370837175079E-2</v>
      </c>
      <c r="O567">
        <f t="shared" si="367"/>
        <v>0.20620800000000966</v>
      </c>
      <c r="P567">
        <f t="shared" si="368"/>
        <v>614.86101910716479</v>
      </c>
      <c r="R567" s="4">
        <v>1.7589999999999999</v>
      </c>
      <c r="S567">
        <f t="shared" si="369"/>
        <v>175900</v>
      </c>
      <c r="T567">
        <f t="shared" si="370"/>
        <v>5.2452658394574616</v>
      </c>
      <c r="U567">
        <f t="shared" si="371"/>
        <v>-6.0000000000000053E-3</v>
      </c>
      <c r="V567">
        <f t="shared" si="372"/>
        <v>-1.6836406992404607</v>
      </c>
      <c r="W567">
        <f t="shared" si="373"/>
        <v>7.5822370837175079E-2</v>
      </c>
      <c r="X567">
        <f t="shared" si="374"/>
        <v>0.16886400000000792</v>
      </c>
      <c r="Y567">
        <f t="shared" si="375"/>
        <v>503.51049004166805</v>
      </c>
      <c r="AA567" s="5">
        <v>1.6479999999999999</v>
      </c>
      <c r="AB567">
        <f t="shared" si="376"/>
        <v>164800</v>
      </c>
      <c r="AC567">
        <f t="shared" si="377"/>
        <v>5.216957207361097</v>
      </c>
      <c r="AD567">
        <f t="shared" si="378"/>
        <v>-1.8000000000000016E-2</v>
      </c>
      <c r="AE567">
        <f t="shared" si="379"/>
        <v>-6.4543059868331918</v>
      </c>
      <c r="AF567">
        <f t="shared" si="380"/>
        <v>7.5822370837175079E-2</v>
      </c>
      <c r="AG567">
        <f t="shared" si="381"/>
        <v>0.15820800000000743</v>
      </c>
      <c r="AH567">
        <f t="shared" si="382"/>
        <v>471.73694575819718</v>
      </c>
      <c r="AJ567" s="6">
        <v>1.5049999999999999</v>
      </c>
      <c r="AK567">
        <f t="shared" si="383"/>
        <v>150500</v>
      </c>
      <c r="AL567">
        <f t="shared" si="384"/>
        <v>5.1775364999298619</v>
      </c>
      <c r="AM567">
        <f t="shared" si="385"/>
        <v>-3.300000000000014E-2</v>
      </c>
      <c r="AN567">
        <f t="shared" si="386"/>
        <v>-10.222670900176709</v>
      </c>
      <c r="AO567">
        <f t="shared" si="387"/>
        <v>7.5822370837175079E-2</v>
      </c>
      <c r="AP567">
        <f t="shared" si="388"/>
        <v>0.14448000000000677</v>
      </c>
      <c r="AQ567">
        <f t="shared" si="389"/>
        <v>430.80346078039247</v>
      </c>
      <c r="AS567" s="7">
        <v>1.304</v>
      </c>
      <c r="AT567">
        <f t="shared" si="390"/>
        <v>130400</v>
      </c>
      <c r="AU567">
        <f t="shared" si="391"/>
        <v>5.115277591395901</v>
      </c>
      <c r="AV567">
        <f t="shared" si="392"/>
        <v>-4.8000000000000043E-2</v>
      </c>
      <c r="AW567">
        <f t="shared" si="393"/>
        <v>-13.823342099378859</v>
      </c>
      <c r="AX567">
        <f t="shared" si="394"/>
        <v>7.5822370837175079E-2</v>
      </c>
      <c r="AY567">
        <f t="shared" si="395"/>
        <v>0.12518400000000587</v>
      </c>
      <c r="AZ567">
        <f t="shared" si="396"/>
        <v>373.26758329410751</v>
      </c>
      <c r="BB567" s="8">
        <v>0.86099999999999999</v>
      </c>
      <c r="BC567">
        <f t="shared" si="397"/>
        <v>86100</v>
      </c>
      <c r="BD567">
        <f t="shared" si="398"/>
        <v>4.935003151453655</v>
      </c>
      <c r="BE567">
        <f t="shared" si="399"/>
        <v>-1.0000000000000009E-3</v>
      </c>
      <c r="BF567">
        <f t="shared" si="400"/>
        <v>-1.4737623196251439</v>
      </c>
      <c r="BG567">
        <f t="shared" si="401"/>
        <v>7.5822370837175079E-2</v>
      </c>
      <c r="BH567">
        <f t="shared" si="402"/>
        <v>8.2656000000003879E-2</v>
      </c>
      <c r="BI567">
        <f t="shared" si="403"/>
        <v>246.45965430692218</v>
      </c>
    </row>
    <row r="568" spans="1:61" x14ac:dyDescent="0.25">
      <c r="A568">
        <v>204</v>
      </c>
      <c r="B568">
        <v>425.95</v>
      </c>
      <c r="C568">
        <f t="shared" si="360"/>
        <v>4.2594999999999997E-4</v>
      </c>
      <c r="D568">
        <f t="shared" si="361"/>
        <v>-3.3706413774196595</v>
      </c>
      <c r="E568">
        <f t="shared" si="404"/>
        <v>-1.0100000000000191E-6</v>
      </c>
      <c r="I568" s="3">
        <v>2.0619999999999998</v>
      </c>
      <c r="J568">
        <f t="shared" si="362"/>
        <v>206199.99999999997</v>
      </c>
      <c r="K568">
        <f t="shared" si="363"/>
        <v>5.314288660947498</v>
      </c>
      <c r="L568">
        <f t="shared" si="364"/>
        <v>-8.6000000000000298E-2</v>
      </c>
      <c r="M568">
        <f t="shared" si="365"/>
        <v>-14.196773694285222</v>
      </c>
      <c r="N568">
        <f t="shared" si="366"/>
        <v>7.5444019666742607E-2</v>
      </c>
      <c r="O568">
        <f t="shared" si="367"/>
        <v>0.20826200000000392</v>
      </c>
      <c r="P568">
        <f t="shared" si="368"/>
        <v>588.84742096051627</v>
      </c>
      <c r="R568" s="4">
        <v>1.752</v>
      </c>
      <c r="S568">
        <f t="shared" si="369"/>
        <v>175200</v>
      </c>
      <c r="T568">
        <f t="shared" si="370"/>
        <v>5.2435341018320623</v>
      </c>
      <c r="U568">
        <f t="shared" si="371"/>
        <v>-6.9999999999998952E-3</v>
      </c>
      <c r="V568">
        <f t="shared" si="372"/>
        <v>-0.46278298690993108</v>
      </c>
      <c r="W568">
        <f t="shared" si="373"/>
        <v>7.5444019666742607E-2</v>
      </c>
      <c r="X568">
        <f t="shared" si="374"/>
        <v>0.17695200000000336</v>
      </c>
      <c r="Y568">
        <f t="shared" si="375"/>
        <v>500.32040811000223</v>
      </c>
      <c r="AA568" s="5">
        <v>1.623</v>
      </c>
      <c r="AB568">
        <f t="shared" si="376"/>
        <v>162300</v>
      </c>
      <c r="AC568">
        <f t="shared" si="377"/>
        <v>5.2103185198262318</v>
      </c>
      <c r="AD568">
        <f t="shared" si="378"/>
        <v>-2.4999999999999911E-2</v>
      </c>
      <c r="AE568">
        <f t="shared" si="379"/>
        <v>-7.3050330496640923</v>
      </c>
      <c r="AF568">
        <f t="shared" si="380"/>
        <v>7.5444019666742607E-2</v>
      </c>
      <c r="AG568">
        <f t="shared" si="381"/>
        <v>0.16392300000000309</v>
      </c>
      <c r="AH568">
        <f t="shared" si="382"/>
        <v>463.48174792382059</v>
      </c>
      <c r="AJ568" s="6">
        <v>1.4690000000000001</v>
      </c>
      <c r="AK568">
        <f t="shared" si="383"/>
        <v>146900</v>
      </c>
      <c r="AL568">
        <f t="shared" si="384"/>
        <v>5.1670217957902569</v>
      </c>
      <c r="AM568">
        <f t="shared" si="385"/>
        <v>-3.599999999999981E-2</v>
      </c>
      <c r="AN568">
        <f t="shared" si="386"/>
        <v>-9.7702468469124781</v>
      </c>
      <c r="AO568">
        <f t="shared" si="387"/>
        <v>7.5444019666742607E-2</v>
      </c>
      <c r="AP568">
        <f t="shared" si="388"/>
        <v>0.1483690000000028</v>
      </c>
      <c r="AQ568">
        <f t="shared" si="389"/>
        <v>419.50381250775877</v>
      </c>
      <c r="AS568" s="7">
        <v>1.262</v>
      </c>
      <c r="AT568">
        <f t="shared" si="390"/>
        <v>126200</v>
      </c>
      <c r="AU568">
        <f t="shared" si="391"/>
        <v>5.1010593549081156</v>
      </c>
      <c r="AV568">
        <f t="shared" si="392"/>
        <v>-4.2000000000000037E-2</v>
      </c>
      <c r="AW568">
        <f t="shared" si="393"/>
        <v>-12.3873892200975</v>
      </c>
      <c r="AX568">
        <f t="shared" si="394"/>
        <v>7.5444019666742607E-2</v>
      </c>
      <c r="AY568">
        <f t="shared" si="395"/>
        <v>0.12746200000000241</v>
      </c>
      <c r="AZ568">
        <f t="shared" si="396"/>
        <v>360.39061360435096</v>
      </c>
      <c r="BB568" s="8">
        <v>0.85799999999999998</v>
      </c>
      <c r="BC568">
        <f t="shared" si="397"/>
        <v>85800</v>
      </c>
      <c r="BD568">
        <f t="shared" si="398"/>
        <v>4.9334872878487053</v>
      </c>
      <c r="BE568">
        <f t="shared" si="399"/>
        <v>-3.0000000000000027E-3</v>
      </c>
      <c r="BF568">
        <f t="shared" si="400"/>
        <v>-1.8933046647622016</v>
      </c>
      <c r="BG568">
        <f t="shared" si="401"/>
        <v>7.5444019666742607E-2</v>
      </c>
      <c r="BH568">
        <f t="shared" si="402"/>
        <v>8.6658000000001636E-2</v>
      </c>
      <c r="BI568">
        <f t="shared" si="403"/>
        <v>245.01992588948741</v>
      </c>
    </row>
    <row r="569" spans="1:61" x14ac:dyDescent="0.25">
      <c r="A569">
        <v>205</v>
      </c>
      <c r="B569">
        <v>424.9</v>
      </c>
      <c r="C569">
        <f t="shared" si="360"/>
        <v>4.2489999999999997E-4</v>
      </c>
      <c r="D569">
        <f t="shared" si="361"/>
        <v>-3.3717132689104856</v>
      </c>
      <c r="E569">
        <f t="shared" si="404"/>
        <v>-1.0499999999999984E-6</v>
      </c>
      <c r="I569" s="3">
        <v>1.9910000000000001</v>
      </c>
      <c r="J569">
        <f t="shared" si="362"/>
        <v>199100</v>
      </c>
      <c r="K569">
        <f t="shared" si="363"/>
        <v>5.2990712600274099</v>
      </c>
      <c r="L569">
        <f t="shared" si="364"/>
        <v>-7.099999999999973E-2</v>
      </c>
      <c r="M569">
        <f t="shared" si="365"/>
        <v>-10.209334035396479</v>
      </c>
      <c r="N569">
        <f t="shared" si="366"/>
        <v>7.5055142965209362E-2</v>
      </c>
      <c r="O569">
        <f t="shared" si="367"/>
        <v>0.20905499999999969</v>
      </c>
      <c r="P569">
        <f t="shared" si="368"/>
        <v>567.17030524198458</v>
      </c>
      <c r="R569" s="4">
        <v>1.75</v>
      </c>
      <c r="S569">
        <f t="shared" si="369"/>
        <v>175000</v>
      </c>
      <c r="T569">
        <f t="shared" si="370"/>
        <v>5.2430380486862944</v>
      </c>
      <c r="U569">
        <f t="shared" si="371"/>
        <v>-2.0000000000000018E-3</v>
      </c>
      <c r="V569">
        <f t="shared" si="372"/>
        <v>0.66075810260208334</v>
      </c>
      <c r="W569">
        <f t="shared" si="373"/>
        <v>7.5055142965209362E-2</v>
      </c>
      <c r="X569">
        <f t="shared" si="374"/>
        <v>0.18374999999999972</v>
      </c>
      <c r="Y569">
        <f t="shared" si="375"/>
        <v>498.51734513986594</v>
      </c>
      <c r="AA569" s="5">
        <v>1.5940000000000001</v>
      </c>
      <c r="AB569">
        <f t="shared" si="376"/>
        <v>159400</v>
      </c>
      <c r="AC569">
        <f t="shared" si="377"/>
        <v>5.2024883170600935</v>
      </c>
      <c r="AD569">
        <f t="shared" si="378"/>
        <v>-2.8999999999999915E-2</v>
      </c>
      <c r="AE569">
        <f t="shared" si="379"/>
        <v>-7.3296538904462585</v>
      </c>
      <c r="AF569">
        <f t="shared" si="380"/>
        <v>7.5055142965209362E-2</v>
      </c>
      <c r="AG569">
        <f t="shared" si="381"/>
        <v>0.16736999999999974</v>
      </c>
      <c r="AH569">
        <f t="shared" si="382"/>
        <v>454.07808465882641</v>
      </c>
      <c r="AJ569" s="6">
        <v>1.4339999999999999</v>
      </c>
      <c r="AK569">
        <f t="shared" si="383"/>
        <v>143400</v>
      </c>
      <c r="AL569">
        <f t="shared" si="384"/>
        <v>5.1565491513317809</v>
      </c>
      <c r="AM569">
        <f t="shared" si="385"/>
        <v>-3.5000000000000142E-2</v>
      </c>
      <c r="AN569">
        <f t="shared" si="386"/>
        <v>-8.9813530080420971</v>
      </c>
      <c r="AO569">
        <f t="shared" si="387"/>
        <v>7.5055142965209362E-2</v>
      </c>
      <c r="AP569">
        <f t="shared" si="388"/>
        <v>0.15056999999999976</v>
      </c>
      <c r="AQ569">
        <f t="shared" si="389"/>
        <v>408.49935596032441</v>
      </c>
      <c r="AS569" s="7">
        <v>1.224</v>
      </c>
      <c r="AT569">
        <f t="shared" si="390"/>
        <v>122400</v>
      </c>
      <c r="AU569">
        <f t="shared" si="391"/>
        <v>5.0877814178095422</v>
      </c>
      <c r="AV569">
        <f t="shared" si="392"/>
        <v>-3.8000000000000034E-2</v>
      </c>
      <c r="AW569">
        <f t="shared" si="393"/>
        <v>-11.191864818457454</v>
      </c>
      <c r="AX569">
        <f t="shared" si="394"/>
        <v>7.5055142965209362E-2</v>
      </c>
      <c r="AY569">
        <f t="shared" si="395"/>
        <v>0.1285199999999998</v>
      </c>
      <c r="AZ569">
        <f t="shared" si="396"/>
        <v>348.67727454354048</v>
      </c>
      <c r="BB569" s="8">
        <v>0.85399999999999998</v>
      </c>
      <c r="BC569">
        <f t="shared" si="397"/>
        <v>85400</v>
      </c>
      <c r="BD569">
        <f t="shared" si="398"/>
        <v>4.9314578706890053</v>
      </c>
      <c r="BE569">
        <f t="shared" si="399"/>
        <v>-4.0000000000000036E-3</v>
      </c>
      <c r="BF569">
        <f t="shared" si="400"/>
        <v>-4.0870924979083574</v>
      </c>
      <c r="BG569">
        <f t="shared" si="401"/>
        <v>7.5055142965209362E-2</v>
      </c>
      <c r="BH569">
        <f t="shared" si="402"/>
        <v>8.9669999999999861E-2</v>
      </c>
      <c r="BI569">
        <f t="shared" si="403"/>
        <v>243.27646442825457</v>
      </c>
    </row>
    <row r="570" spans="1:61" x14ac:dyDescent="0.25">
      <c r="A570">
        <v>206</v>
      </c>
      <c r="B570">
        <v>423.8</v>
      </c>
      <c r="C570">
        <f t="shared" si="360"/>
        <v>4.238E-4</v>
      </c>
      <c r="D570">
        <f t="shared" si="361"/>
        <v>-3.3728390476252241</v>
      </c>
      <c r="E570">
        <f t="shared" si="404"/>
        <v>-1.0999999999999725E-6</v>
      </c>
      <c r="I570" s="3">
        <v>1.9390000000000001</v>
      </c>
      <c r="J570">
        <f t="shared" si="362"/>
        <v>193900</v>
      </c>
      <c r="K570">
        <f t="shared" si="363"/>
        <v>5.2875778090787051</v>
      </c>
      <c r="L570">
        <f t="shared" si="364"/>
        <v>-5.2000000000000046E-2</v>
      </c>
      <c r="M570">
        <f t="shared" si="365"/>
        <v>-6.4292620694995541</v>
      </c>
      <c r="N570">
        <f t="shared" si="366"/>
        <v>7.4655857537765463E-2</v>
      </c>
      <c r="O570">
        <f t="shared" si="367"/>
        <v>0.21328999999999468</v>
      </c>
      <c r="P570">
        <f t="shared" si="368"/>
        <v>550.92725150450667</v>
      </c>
      <c r="R570" s="4">
        <v>1.7529999999999999</v>
      </c>
      <c r="S570">
        <f t="shared" si="369"/>
        <v>175300</v>
      </c>
      <c r="T570">
        <f t="shared" si="370"/>
        <v>5.2437819160937948</v>
      </c>
      <c r="U570">
        <f t="shared" si="371"/>
        <v>2.9999999999998916E-3</v>
      </c>
      <c r="V570">
        <f t="shared" si="372"/>
        <v>-0.21371984904809152</v>
      </c>
      <c r="W570">
        <f t="shared" si="373"/>
        <v>7.4655857537765463E-2</v>
      </c>
      <c r="X570">
        <f t="shared" si="374"/>
        <v>0.19282999999999517</v>
      </c>
      <c r="Y570">
        <f t="shared" si="375"/>
        <v>498.07915001928848</v>
      </c>
      <c r="AA570" s="5">
        <v>1.5640000000000001</v>
      </c>
      <c r="AB570">
        <f t="shared" si="376"/>
        <v>156400</v>
      </c>
      <c r="AC570">
        <f t="shared" si="377"/>
        <v>5.1942367487238288</v>
      </c>
      <c r="AD570">
        <f t="shared" si="378"/>
        <v>-3.0000000000000027E-2</v>
      </c>
      <c r="AE570">
        <f t="shared" si="379"/>
        <v>-7.9873481426597603</v>
      </c>
      <c r="AF570">
        <f t="shared" si="380"/>
        <v>7.4655857537765463E-2</v>
      </c>
      <c r="AG570">
        <f t="shared" si="381"/>
        <v>0.1720399999999957</v>
      </c>
      <c r="AH570">
        <f t="shared" si="382"/>
        <v>444.37865980043762</v>
      </c>
      <c r="AJ570" s="6">
        <v>1.401</v>
      </c>
      <c r="AK570">
        <f t="shared" si="383"/>
        <v>140100</v>
      </c>
      <c r="AL570">
        <f t="shared" si="384"/>
        <v>5.1464381352857744</v>
      </c>
      <c r="AM570">
        <f t="shared" si="385"/>
        <v>-3.2999999999999918E-2</v>
      </c>
      <c r="AN570">
        <f t="shared" si="386"/>
        <v>-11.124544689056716</v>
      </c>
      <c r="AO570">
        <f t="shared" si="387"/>
        <v>7.4655857537765463E-2</v>
      </c>
      <c r="AP570">
        <f t="shared" si="388"/>
        <v>0.15410999999999614</v>
      </c>
      <c r="AQ570">
        <f t="shared" si="389"/>
        <v>398.06553860640224</v>
      </c>
      <c r="AS570" s="7">
        <v>1.1890000000000001</v>
      </c>
      <c r="AT570">
        <f t="shared" si="390"/>
        <v>118900</v>
      </c>
      <c r="AU570">
        <f t="shared" si="391"/>
        <v>5.075181854618692</v>
      </c>
      <c r="AV570">
        <f t="shared" si="392"/>
        <v>-3.499999999999992E-2</v>
      </c>
      <c r="AW570">
        <f t="shared" si="393"/>
        <v>-9.8947934106519639</v>
      </c>
      <c r="AX570">
        <f t="shared" si="394"/>
        <v>7.4655857537765463E-2</v>
      </c>
      <c r="AY570">
        <f t="shared" si="395"/>
        <v>0.13078999999999674</v>
      </c>
      <c r="AZ570">
        <f t="shared" si="396"/>
        <v>337.83006809636851</v>
      </c>
      <c r="BB570" s="8">
        <v>0.84499999999999997</v>
      </c>
      <c r="BC570">
        <f t="shared" si="397"/>
        <v>84500</v>
      </c>
      <c r="BD570">
        <f t="shared" si="398"/>
        <v>4.9268567089496926</v>
      </c>
      <c r="BE570">
        <f t="shared" si="399"/>
        <v>-9.000000000000008E-3</v>
      </c>
      <c r="BF570">
        <f t="shared" si="400"/>
        <v>-4.0106227685257707</v>
      </c>
      <c r="BG570">
        <f t="shared" si="401"/>
        <v>7.4655857537765463E-2</v>
      </c>
      <c r="BH570">
        <f t="shared" si="402"/>
        <v>9.2949999999997673E-2</v>
      </c>
      <c r="BI570">
        <f t="shared" si="403"/>
        <v>240.08949330650245</v>
      </c>
    </row>
    <row r="571" spans="1:61" x14ac:dyDescent="0.25">
      <c r="A571">
        <v>207</v>
      </c>
      <c r="B571">
        <v>422.67</v>
      </c>
      <c r="C571">
        <f t="shared" si="360"/>
        <v>4.2266999999999999E-4</v>
      </c>
      <c r="D571">
        <f t="shared" si="361"/>
        <v>-3.3739985761521081</v>
      </c>
      <c r="E571">
        <f t="shared" si="404"/>
        <v>-1.1300000000000112E-6</v>
      </c>
      <c r="I571" s="3">
        <v>1.9059999999999999</v>
      </c>
      <c r="J571">
        <f t="shared" si="362"/>
        <v>190600</v>
      </c>
      <c r="K571">
        <f t="shared" si="363"/>
        <v>5.2801228963023075</v>
      </c>
      <c r="L571">
        <f t="shared" si="364"/>
        <v>-3.300000000000014E-2</v>
      </c>
      <c r="M571">
        <f t="shared" si="365"/>
        <v>-3.3940709484222773</v>
      </c>
      <c r="N571">
        <f t="shared" si="366"/>
        <v>7.4246283321678763E-2</v>
      </c>
      <c r="O571">
        <f t="shared" si="367"/>
        <v>0.21537800000000212</v>
      </c>
      <c r="P571">
        <f t="shared" si="368"/>
        <v>540.10700987947303</v>
      </c>
      <c r="R571" s="4">
        <v>1.752</v>
      </c>
      <c r="S571">
        <f t="shared" si="369"/>
        <v>175200</v>
      </c>
      <c r="T571">
        <f t="shared" si="370"/>
        <v>5.2435341018320623</v>
      </c>
      <c r="U571">
        <f t="shared" si="371"/>
        <v>-9.9999999999988987E-4</v>
      </c>
      <c r="V571">
        <f t="shared" si="372"/>
        <v>-1.0222775814520926</v>
      </c>
      <c r="W571">
        <f t="shared" si="373"/>
        <v>7.4246283321678763E-2</v>
      </c>
      <c r="X571">
        <f t="shared" si="374"/>
        <v>0.19797600000000196</v>
      </c>
      <c r="Y571">
        <f t="shared" si="375"/>
        <v>496.46772366675589</v>
      </c>
      <c r="AA571" s="5">
        <v>1.5309999999999999</v>
      </c>
      <c r="AB571">
        <f t="shared" si="376"/>
        <v>153100</v>
      </c>
      <c r="AC571">
        <f t="shared" si="377"/>
        <v>5.1849751906982613</v>
      </c>
      <c r="AD571">
        <f t="shared" si="378"/>
        <v>-3.300000000000014E-2</v>
      </c>
      <c r="AE571">
        <f t="shared" si="379"/>
        <v>-7.5555481298198268</v>
      </c>
      <c r="AF571">
        <f t="shared" si="380"/>
        <v>7.4246283321678763E-2</v>
      </c>
      <c r="AG571">
        <f t="shared" si="381"/>
        <v>0.17300300000000171</v>
      </c>
      <c r="AH571">
        <f t="shared" si="382"/>
        <v>433.84251423162283</v>
      </c>
      <c r="AJ571" s="6">
        <v>1.36</v>
      </c>
      <c r="AK571">
        <f t="shared" si="383"/>
        <v>136000</v>
      </c>
      <c r="AL571">
        <f t="shared" si="384"/>
        <v>5.1335389083702179</v>
      </c>
      <c r="AM571">
        <f t="shared" si="385"/>
        <v>-4.0999999999999925E-2</v>
      </c>
      <c r="AN571">
        <f t="shared" si="386"/>
        <v>-9.0560452829912386</v>
      </c>
      <c r="AO571">
        <f t="shared" si="387"/>
        <v>7.4246283321678763E-2</v>
      </c>
      <c r="AP571">
        <f t="shared" si="388"/>
        <v>0.15368000000000154</v>
      </c>
      <c r="AQ571">
        <f t="shared" si="389"/>
        <v>385.38590421620319</v>
      </c>
      <c r="AS571" s="7">
        <v>1.1579999999999999</v>
      </c>
      <c r="AT571">
        <f t="shared" si="390"/>
        <v>115799.99999999999</v>
      </c>
      <c r="AU571">
        <f t="shared" si="391"/>
        <v>5.0637085593914177</v>
      </c>
      <c r="AV571">
        <f t="shared" si="392"/>
        <v>-3.1000000000000139E-2</v>
      </c>
      <c r="AW571">
        <f t="shared" si="393"/>
        <v>-8.7552020363178347</v>
      </c>
      <c r="AX571">
        <f t="shared" si="394"/>
        <v>7.4246283321678763E-2</v>
      </c>
      <c r="AY571">
        <f t="shared" si="395"/>
        <v>0.13085400000000127</v>
      </c>
      <c r="AZ571">
        <f t="shared" si="396"/>
        <v>328.14476256056122</v>
      </c>
      <c r="BB571" s="8">
        <v>0.83599999999999997</v>
      </c>
      <c r="BC571">
        <f t="shared" si="397"/>
        <v>83600</v>
      </c>
      <c r="BD571">
        <f t="shared" si="398"/>
        <v>4.9222062774390167</v>
      </c>
      <c r="BE571">
        <f t="shared" si="399"/>
        <v>-9.000000000000008E-3</v>
      </c>
      <c r="BF571">
        <f t="shared" si="400"/>
        <v>-3.4393984444829777</v>
      </c>
      <c r="BG571">
        <f t="shared" si="401"/>
        <v>7.4246283321678763E-2</v>
      </c>
      <c r="BH571">
        <f t="shared" si="402"/>
        <v>9.446800000000094E-2</v>
      </c>
      <c r="BI571">
        <f t="shared" si="403"/>
        <v>236.89898229760726</v>
      </c>
    </row>
    <row r="572" spans="1:61" x14ac:dyDescent="0.25">
      <c r="A572">
        <v>208</v>
      </c>
      <c r="B572">
        <v>421.49</v>
      </c>
      <c r="C572">
        <f t="shared" si="360"/>
        <v>4.2149E-4</v>
      </c>
      <c r="D572">
        <f t="shared" si="361"/>
        <v>-3.3752127247078927</v>
      </c>
      <c r="E572">
        <f t="shared" si="404"/>
        <v>-1.1799999999999853E-6</v>
      </c>
      <c r="I572" s="3">
        <v>1.8879999999999999</v>
      </c>
      <c r="J572">
        <f t="shared" si="362"/>
        <v>188800</v>
      </c>
      <c r="K572">
        <f t="shared" si="363"/>
        <v>5.2760019899620501</v>
      </c>
      <c r="L572">
        <f t="shared" si="364"/>
        <v>-1.8000000000000016E-2</v>
      </c>
      <c r="M572">
        <f t="shared" si="365"/>
        <v>-2.181779250786525</v>
      </c>
      <c r="N572">
        <f t="shared" si="366"/>
        <v>7.382654335184223E-2</v>
      </c>
      <c r="O572">
        <f t="shared" si="367"/>
        <v>0.22278399999999723</v>
      </c>
      <c r="P572">
        <f t="shared" si="368"/>
        <v>533.51269625265502</v>
      </c>
      <c r="R572" s="4">
        <v>1.7470000000000001</v>
      </c>
      <c r="S572">
        <f t="shared" si="369"/>
        <v>174700</v>
      </c>
      <c r="T572">
        <f t="shared" si="370"/>
        <v>5.2422929049829312</v>
      </c>
      <c r="U572">
        <f t="shared" si="371"/>
        <v>-4.9999999999998934E-3</v>
      </c>
      <c r="V572">
        <f t="shared" si="372"/>
        <v>1.3683090912683233</v>
      </c>
      <c r="W572">
        <f t="shared" si="373"/>
        <v>7.382654335184223E-2</v>
      </c>
      <c r="X572">
        <f t="shared" si="374"/>
        <v>0.20614599999999744</v>
      </c>
      <c r="Y572">
        <f t="shared" si="375"/>
        <v>493.6687925600574</v>
      </c>
      <c r="AA572" s="5">
        <v>1.4990000000000001</v>
      </c>
      <c r="AB572">
        <f t="shared" si="376"/>
        <v>149900</v>
      </c>
      <c r="AC572">
        <f t="shared" si="377"/>
        <v>5.1758016328482794</v>
      </c>
      <c r="AD572">
        <f t="shared" si="378"/>
        <v>-3.1999999999999806E-2</v>
      </c>
      <c r="AE572">
        <f t="shared" si="379"/>
        <v>-6.451967241841726</v>
      </c>
      <c r="AF572">
        <f t="shared" si="380"/>
        <v>7.382654335184223E-2</v>
      </c>
      <c r="AG572">
        <f t="shared" si="381"/>
        <v>0.17688199999999779</v>
      </c>
      <c r="AH572">
        <f t="shared" si="382"/>
        <v>423.58873500144591</v>
      </c>
      <c r="AJ572" s="6">
        <v>1.3260000000000001</v>
      </c>
      <c r="AK572">
        <f t="shared" si="383"/>
        <v>132600</v>
      </c>
      <c r="AL572">
        <f t="shared" si="384"/>
        <v>5.122543524068754</v>
      </c>
      <c r="AM572">
        <f t="shared" si="385"/>
        <v>-3.400000000000003E-2</v>
      </c>
      <c r="AN572">
        <f t="shared" si="386"/>
        <v>-7.0392676292019285</v>
      </c>
      <c r="AO572">
        <f t="shared" si="387"/>
        <v>7.382654335184223E-2</v>
      </c>
      <c r="AP572">
        <f t="shared" si="388"/>
        <v>0.15646799999999805</v>
      </c>
      <c r="AQ572">
        <f t="shared" si="389"/>
        <v>374.70224323676939</v>
      </c>
      <c r="AS572" s="7">
        <v>1.1299999999999999</v>
      </c>
      <c r="AT572">
        <f t="shared" si="390"/>
        <v>112999.99999999999</v>
      </c>
      <c r="AU572">
        <f t="shared" si="391"/>
        <v>5.0530784434834199</v>
      </c>
      <c r="AV572">
        <f t="shared" si="392"/>
        <v>-2.8000000000000025E-2</v>
      </c>
      <c r="AW572">
        <f t="shared" si="393"/>
        <v>-7.3457107925106202</v>
      </c>
      <c r="AX572">
        <f t="shared" si="394"/>
        <v>7.382654335184223E-2</v>
      </c>
      <c r="AY572">
        <f t="shared" si="395"/>
        <v>0.13333999999999832</v>
      </c>
      <c r="AZ572">
        <f t="shared" si="396"/>
        <v>319.31639129528611</v>
      </c>
      <c r="BB572" s="8">
        <v>0.82799999999999996</v>
      </c>
      <c r="BC572">
        <f t="shared" si="397"/>
        <v>82800</v>
      </c>
      <c r="BD572">
        <f t="shared" si="398"/>
        <v>4.9180303367848799</v>
      </c>
      <c r="BE572">
        <f t="shared" si="399"/>
        <v>-8.0000000000000071E-3</v>
      </c>
      <c r="BF572">
        <f t="shared" si="400"/>
        <v>-3.7396498263266293</v>
      </c>
      <c r="BG572">
        <f t="shared" si="401"/>
        <v>7.382654335184223E-2</v>
      </c>
      <c r="BH572">
        <f t="shared" si="402"/>
        <v>9.7703999999998778E-2</v>
      </c>
      <c r="BI572">
        <f t="shared" si="403"/>
        <v>233.97696636504151</v>
      </c>
    </row>
    <row r="573" spans="1:61" x14ac:dyDescent="0.25">
      <c r="A573">
        <v>209</v>
      </c>
      <c r="B573">
        <v>420.26</v>
      </c>
      <c r="C573">
        <f t="shared" si="360"/>
        <v>4.2025999999999999E-4</v>
      </c>
      <c r="D573">
        <f t="shared" si="361"/>
        <v>-3.3764819438179408</v>
      </c>
      <c r="E573">
        <f t="shared" si="404"/>
        <v>-1.2300000000000136E-6</v>
      </c>
      <c r="I573" s="3">
        <v>1.8759999999999999</v>
      </c>
      <c r="J573">
        <f t="shared" si="362"/>
        <v>187600</v>
      </c>
      <c r="K573">
        <f t="shared" si="363"/>
        <v>5.2732328340430454</v>
      </c>
      <c r="L573">
        <f t="shared" si="364"/>
        <v>-1.2000000000000011E-2</v>
      </c>
      <c r="M573">
        <f t="shared" si="365"/>
        <v>-1.0668650842084966</v>
      </c>
      <c r="N573">
        <f t="shared" si="366"/>
        <v>7.3396763725408626E-2</v>
      </c>
      <c r="O573">
        <f t="shared" si="367"/>
        <v>0.23074800000000256</v>
      </c>
      <c r="P573">
        <f t="shared" si="368"/>
        <v>528.57471459216436</v>
      </c>
      <c r="R573" s="4">
        <v>1.754</v>
      </c>
      <c r="S573">
        <f t="shared" si="369"/>
        <v>175400</v>
      </c>
      <c r="T573">
        <f t="shared" si="370"/>
        <v>5.2440295890300215</v>
      </c>
      <c r="U573">
        <f t="shared" si="371"/>
        <v>6.9999999999998952E-3</v>
      </c>
      <c r="V573">
        <f t="shared" si="372"/>
        <v>0.94802065813618108</v>
      </c>
      <c r="W573">
        <f t="shared" si="373"/>
        <v>7.3396763725408626E-2</v>
      </c>
      <c r="X573">
        <f t="shared" si="374"/>
        <v>0.2157420000000024</v>
      </c>
      <c r="Y573">
        <f t="shared" si="375"/>
        <v>494.20045276900652</v>
      </c>
      <c r="AA573" s="5">
        <v>1.4710000000000001</v>
      </c>
      <c r="AB573">
        <f t="shared" si="376"/>
        <v>147100</v>
      </c>
      <c r="AC573">
        <f t="shared" si="377"/>
        <v>5.1676126727275298</v>
      </c>
      <c r="AD573">
        <f t="shared" si="378"/>
        <v>-2.8000000000000025E-2</v>
      </c>
      <c r="AE573">
        <f t="shared" si="379"/>
        <v>-5.2484175891110958</v>
      </c>
      <c r="AF573">
        <f t="shared" si="380"/>
        <v>7.3396763725408626E-2</v>
      </c>
      <c r="AG573">
        <f t="shared" si="381"/>
        <v>0.18093300000000201</v>
      </c>
      <c r="AH573">
        <f t="shared" si="382"/>
        <v>414.46343558905846</v>
      </c>
      <c r="AJ573" s="6">
        <v>1.2989999999999999</v>
      </c>
      <c r="AK573">
        <f t="shared" si="383"/>
        <v>129900</v>
      </c>
      <c r="AL573">
        <f t="shared" si="384"/>
        <v>5.1136091510730282</v>
      </c>
      <c r="AM573">
        <f t="shared" si="385"/>
        <v>-2.7000000000000135E-2</v>
      </c>
      <c r="AN573">
        <f t="shared" si="386"/>
        <v>-7.781649160199672</v>
      </c>
      <c r="AO573">
        <f t="shared" si="387"/>
        <v>7.3396763725408626E-2</v>
      </c>
      <c r="AP573">
        <f t="shared" si="388"/>
        <v>0.15977700000000178</v>
      </c>
      <c r="AQ573">
        <f t="shared" si="389"/>
        <v>366.00136154329505</v>
      </c>
      <c r="AS573" s="7">
        <v>1.1060000000000001</v>
      </c>
      <c r="AT573">
        <f t="shared" si="390"/>
        <v>110600.00000000001</v>
      </c>
      <c r="AU573">
        <f t="shared" si="391"/>
        <v>5.0437551269686791</v>
      </c>
      <c r="AV573">
        <f t="shared" si="392"/>
        <v>-2.3999999999999799E-2</v>
      </c>
      <c r="AW573">
        <f t="shared" si="393"/>
        <v>-7.6144019150238611</v>
      </c>
      <c r="AX573">
        <f t="shared" si="394"/>
        <v>7.3396763725408626E-2</v>
      </c>
      <c r="AY573">
        <f t="shared" si="395"/>
        <v>0.13603800000000152</v>
      </c>
      <c r="AZ573">
        <f t="shared" si="396"/>
        <v>311.6224063640372</v>
      </c>
      <c r="BB573" s="8">
        <v>0.81899999999999995</v>
      </c>
      <c r="BC573">
        <f t="shared" si="397"/>
        <v>81900</v>
      </c>
      <c r="BD573">
        <f t="shared" si="398"/>
        <v>4.9132839017604182</v>
      </c>
      <c r="BE573">
        <f t="shared" si="399"/>
        <v>-9.000000000000008E-3</v>
      </c>
      <c r="BF573">
        <f t="shared" si="400"/>
        <v>-2.8587251261531175</v>
      </c>
      <c r="BG573">
        <f t="shared" si="401"/>
        <v>7.3396763725408626E-2</v>
      </c>
      <c r="BH573">
        <f t="shared" si="402"/>
        <v>0.10073700000000112</v>
      </c>
      <c r="BI573">
        <f t="shared" si="403"/>
        <v>230.7583642062807</v>
      </c>
    </row>
    <row r="574" spans="1:61" x14ac:dyDescent="0.25">
      <c r="A574">
        <v>210</v>
      </c>
      <c r="B574">
        <v>419</v>
      </c>
      <c r="C574">
        <f t="shared" si="360"/>
        <v>4.1899999999999999E-4</v>
      </c>
      <c r="D574">
        <f t="shared" si="361"/>
        <v>-3.3777859770337049</v>
      </c>
      <c r="E574">
        <f t="shared" si="404"/>
        <v>-1.2599999999999981E-6</v>
      </c>
      <c r="I574" s="3">
        <v>1.87</v>
      </c>
      <c r="J574">
        <f t="shared" si="362"/>
        <v>187000</v>
      </c>
      <c r="K574">
        <f t="shared" si="363"/>
        <v>5.2718416065364986</v>
      </c>
      <c r="L574">
        <f t="shared" si="364"/>
        <v>-5.9999999999997833E-3</v>
      </c>
      <c r="M574">
        <f t="shared" si="365"/>
        <v>0.3413651498705127</v>
      </c>
      <c r="N574">
        <f t="shared" si="366"/>
        <v>7.2957073565520753E-2</v>
      </c>
      <c r="O574">
        <f t="shared" si="367"/>
        <v>0.23561999999999964</v>
      </c>
      <c r="P574">
        <f t="shared" si="368"/>
        <v>525.3045024878985</v>
      </c>
      <c r="R574" s="4">
        <v>1.7589999999999999</v>
      </c>
      <c r="S574">
        <f t="shared" si="369"/>
        <v>175900</v>
      </c>
      <c r="T574">
        <f t="shared" si="370"/>
        <v>5.2452658394574616</v>
      </c>
      <c r="U574">
        <f t="shared" si="371"/>
        <v>4.9999999999998934E-3</v>
      </c>
      <c r="V574">
        <f t="shared" si="372"/>
        <v>-0.54511603670610487</v>
      </c>
      <c r="W574">
        <f t="shared" si="373"/>
        <v>7.2957073565520753E-2</v>
      </c>
      <c r="X574">
        <f t="shared" si="374"/>
        <v>0.22163399999999966</v>
      </c>
      <c r="Y574">
        <f t="shared" si="375"/>
        <v>494.12332613701261</v>
      </c>
      <c r="AA574" s="5">
        <v>1.448</v>
      </c>
      <c r="AB574">
        <f t="shared" si="376"/>
        <v>144800</v>
      </c>
      <c r="AC574">
        <f t="shared" si="377"/>
        <v>5.1607685618611283</v>
      </c>
      <c r="AD574">
        <f t="shared" si="378"/>
        <v>-2.3000000000000131E-2</v>
      </c>
      <c r="AE574">
        <f t="shared" si="379"/>
        <v>-7.8138448019160238</v>
      </c>
      <c r="AF574">
        <f t="shared" si="380"/>
        <v>7.2957073565520753E-2</v>
      </c>
      <c r="AG574">
        <f t="shared" si="381"/>
        <v>0.18244799999999972</v>
      </c>
      <c r="AH574">
        <f t="shared" si="382"/>
        <v>406.75985005480055</v>
      </c>
      <c r="AJ574" s="6">
        <v>1.2689999999999999</v>
      </c>
      <c r="AK574">
        <f t="shared" si="383"/>
        <v>126899.99999999999</v>
      </c>
      <c r="AL574">
        <f t="shared" si="384"/>
        <v>5.1034616220947049</v>
      </c>
      <c r="AM574">
        <f t="shared" si="385"/>
        <v>-3.0000000000000027E-2</v>
      </c>
      <c r="AN574">
        <f t="shared" si="386"/>
        <v>-6.3541106839181616</v>
      </c>
      <c r="AO574">
        <f t="shared" si="387"/>
        <v>7.2957073565520753E-2</v>
      </c>
      <c r="AP574">
        <f t="shared" si="388"/>
        <v>0.15989399999999973</v>
      </c>
      <c r="AQ574">
        <f t="shared" si="389"/>
        <v>356.47669179526372</v>
      </c>
      <c r="AS574" s="7">
        <v>1.081</v>
      </c>
      <c r="AT574">
        <f t="shared" si="390"/>
        <v>108100</v>
      </c>
      <c r="AU574">
        <f t="shared" si="391"/>
        <v>5.0338256939533101</v>
      </c>
      <c r="AV574">
        <f t="shared" si="392"/>
        <v>-2.5000000000000133E-2</v>
      </c>
      <c r="AW574">
        <f t="shared" si="393"/>
        <v>-7.4721955292061155</v>
      </c>
      <c r="AX574">
        <f t="shared" si="394"/>
        <v>7.2957073565520753E-2</v>
      </c>
      <c r="AY574">
        <f t="shared" si="395"/>
        <v>0.1362059999999998</v>
      </c>
      <c r="AZ574">
        <f t="shared" si="396"/>
        <v>303.66533004781729</v>
      </c>
      <c r="BB574" s="8">
        <v>0.81200000000000006</v>
      </c>
      <c r="BC574">
        <f t="shared" si="397"/>
        <v>81200</v>
      </c>
      <c r="BD574">
        <f t="shared" si="398"/>
        <v>4.9095560292411751</v>
      </c>
      <c r="BE574">
        <f t="shared" si="399"/>
        <v>-6.9999999999998952E-3</v>
      </c>
      <c r="BF574">
        <f t="shared" si="400"/>
        <v>-2.7649269454716574</v>
      </c>
      <c r="BG574">
        <f t="shared" si="401"/>
        <v>7.2957073565520753E-2</v>
      </c>
      <c r="BH574">
        <f t="shared" si="402"/>
        <v>0.10231199999999985</v>
      </c>
      <c r="BI574">
        <f t="shared" si="403"/>
        <v>228.10013690918373</v>
      </c>
    </row>
    <row r="575" spans="1:61" x14ac:dyDescent="0.25">
      <c r="A575">
        <v>211</v>
      </c>
      <c r="B575">
        <v>417.69</v>
      </c>
      <c r="C575">
        <f t="shared" si="360"/>
        <v>4.1769000000000002E-4</v>
      </c>
      <c r="D575">
        <f t="shared" si="361"/>
        <v>-3.3791459221416451</v>
      </c>
      <c r="E575">
        <f t="shared" si="404"/>
        <v>-1.3099999999999722E-6</v>
      </c>
      <c r="I575" s="3">
        <v>1.8720000000000001</v>
      </c>
      <c r="J575">
        <f t="shared" si="362"/>
        <v>187200</v>
      </c>
      <c r="K575">
        <f t="shared" si="363"/>
        <v>5.2723058444020863</v>
      </c>
      <c r="L575">
        <f t="shared" si="364"/>
        <v>2.0000000000000018E-3</v>
      </c>
      <c r="M575">
        <f t="shared" si="365"/>
        <v>-1.1487158725815991</v>
      </c>
      <c r="N575">
        <f t="shared" si="366"/>
        <v>7.2507604984145602E-2</v>
      </c>
      <c r="O575">
        <f t="shared" si="367"/>
        <v>0.24523199999999479</v>
      </c>
      <c r="P575">
        <f t="shared" si="368"/>
        <v>524.22220881126043</v>
      </c>
      <c r="R575" s="4">
        <v>1.756</v>
      </c>
      <c r="S575">
        <f t="shared" si="369"/>
        <v>175600</v>
      </c>
      <c r="T575">
        <f t="shared" si="370"/>
        <v>5.2445245115700834</v>
      </c>
      <c r="U575">
        <f t="shared" si="371"/>
        <v>-2.9999999999998916E-3</v>
      </c>
      <c r="V575">
        <f t="shared" si="372"/>
        <v>-2.1025778036603984</v>
      </c>
      <c r="W575">
        <f t="shared" si="373"/>
        <v>7.2507604984145602E-2</v>
      </c>
      <c r="X575">
        <f t="shared" si="374"/>
        <v>0.23003599999999513</v>
      </c>
      <c r="Y575">
        <f t="shared" si="375"/>
        <v>491.73835399175931</v>
      </c>
      <c r="AA575" s="5">
        <v>1.413</v>
      </c>
      <c r="AB575">
        <f t="shared" si="376"/>
        <v>141300</v>
      </c>
      <c r="AC575">
        <f t="shared" si="377"/>
        <v>5.1501421618485583</v>
      </c>
      <c r="AD575">
        <f t="shared" si="378"/>
        <v>-3.499999999999992E-2</v>
      </c>
      <c r="AE575">
        <f t="shared" si="379"/>
        <v>-9.2523101440807576</v>
      </c>
      <c r="AF575">
        <f t="shared" si="380"/>
        <v>7.2507604984145602E-2</v>
      </c>
      <c r="AG575">
        <f t="shared" si="381"/>
        <v>0.18510299999999608</v>
      </c>
      <c r="AH575">
        <f t="shared" si="382"/>
        <v>395.6869556892687</v>
      </c>
      <c r="AJ575" s="6">
        <v>1.244</v>
      </c>
      <c r="AK575">
        <f t="shared" si="383"/>
        <v>124400</v>
      </c>
      <c r="AL575">
        <f t="shared" si="384"/>
        <v>5.0948203803547996</v>
      </c>
      <c r="AM575">
        <f t="shared" si="385"/>
        <v>-2.4999999999999911E-2</v>
      </c>
      <c r="AN575">
        <f t="shared" si="386"/>
        <v>-7.4851087431202563</v>
      </c>
      <c r="AO575">
        <f t="shared" si="387"/>
        <v>7.2507604984145602E-2</v>
      </c>
      <c r="AP575">
        <f t="shared" si="388"/>
        <v>0.16296399999999656</v>
      </c>
      <c r="AQ575">
        <f t="shared" si="389"/>
        <v>348.36133961602991</v>
      </c>
      <c r="AS575" s="7">
        <v>1.056</v>
      </c>
      <c r="AT575">
        <f t="shared" si="390"/>
        <v>105600</v>
      </c>
      <c r="AU575">
        <f t="shared" si="391"/>
        <v>5.0236639181977933</v>
      </c>
      <c r="AV575">
        <f t="shared" si="392"/>
        <v>-2.4999999999999911E-2</v>
      </c>
      <c r="AW575">
        <f t="shared" si="393"/>
        <v>-7.0491547776433325</v>
      </c>
      <c r="AX575">
        <f t="shared" si="394"/>
        <v>7.2507604984145602E-2</v>
      </c>
      <c r="AY575">
        <f t="shared" si="395"/>
        <v>0.13833599999999707</v>
      </c>
      <c r="AZ575">
        <f t="shared" si="396"/>
        <v>295.71509214994177</v>
      </c>
      <c r="BB575" s="8">
        <v>0.80500000000000005</v>
      </c>
      <c r="BC575">
        <f t="shared" si="397"/>
        <v>80500</v>
      </c>
      <c r="BD575">
        <f t="shared" si="398"/>
        <v>4.9057958803678687</v>
      </c>
      <c r="BE575">
        <f t="shared" si="399"/>
        <v>-7.0000000000000062E-3</v>
      </c>
      <c r="BF575">
        <f t="shared" si="400"/>
        <v>-1.9104406239734302</v>
      </c>
      <c r="BG575">
        <f t="shared" si="401"/>
        <v>7.2507604984145602E-2</v>
      </c>
      <c r="BH575">
        <f t="shared" si="402"/>
        <v>0.10545499999999776</v>
      </c>
      <c r="BI575">
        <f t="shared" si="403"/>
        <v>225.4267511180901</v>
      </c>
    </row>
    <row r="576" spans="1:61" x14ac:dyDescent="0.25">
      <c r="A576">
        <v>212</v>
      </c>
      <c r="B576">
        <v>416.33</v>
      </c>
      <c r="C576">
        <f t="shared" si="360"/>
        <v>4.1632999999999997E-4</v>
      </c>
      <c r="D576">
        <f t="shared" si="361"/>
        <v>-3.3805622934970119</v>
      </c>
      <c r="E576">
        <f t="shared" si="404"/>
        <v>-1.3600000000000547E-6</v>
      </c>
      <c r="I576" s="3">
        <v>1.865</v>
      </c>
      <c r="J576">
        <f t="shared" si="362"/>
        <v>186500</v>
      </c>
      <c r="K576">
        <f t="shared" si="363"/>
        <v>5.2706788361447066</v>
      </c>
      <c r="L576">
        <f t="shared" si="364"/>
        <v>-7.0000000000001172E-3</v>
      </c>
      <c r="M576">
        <f t="shared" si="365"/>
        <v>-0.48138090394654875</v>
      </c>
      <c r="N576">
        <f t="shared" si="366"/>
        <v>7.2048493044021264E-2</v>
      </c>
      <c r="O576">
        <f t="shared" si="367"/>
        <v>0.25364000000001019</v>
      </c>
      <c r="P576">
        <f t="shared" si="368"/>
        <v>520.56148949787166</v>
      </c>
      <c r="R576" s="4">
        <v>1.744</v>
      </c>
      <c r="S576">
        <f t="shared" si="369"/>
        <v>174400</v>
      </c>
      <c r="T576">
        <f t="shared" si="370"/>
        <v>5.2415464805965488</v>
      </c>
      <c r="U576">
        <f t="shared" si="371"/>
        <v>-1.2000000000000011E-2</v>
      </c>
      <c r="V576">
        <f t="shared" si="372"/>
        <v>-3.1022288194171166</v>
      </c>
      <c r="W576">
        <f t="shared" si="373"/>
        <v>7.2048493044021264E-2</v>
      </c>
      <c r="X576">
        <f t="shared" si="374"/>
        <v>0.23718400000000955</v>
      </c>
      <c r="Y576">
        <f t="shared" si="375"/>
        <v>486.78779500498024</v>
      </c>
      <c r="AA576" s="5">
        <v>1.371</v>
      </c>
      <c r="AB576">
        <f t="shared" si="376"/>
        <v>137100</v>
      </c>
      <c r="AC576">
        <f t="shared" si="377"/>
        <v>5.137037454789513</v>
      </c>
      <c r="AD576">
        <f t="shared" si="378"/>
        <v>-4.2000000000000037E-2</v>
      </c>
      <c r="AE576">
        <f t="shared" si="379"/>
        <v>-6.1700758018504152</v>
      </c>
      <c r="AF576">
        <f t="shared" si="380"/>
        <v>7.2048493044021264E-2</v>
      </c>
      <c r="AG576">
        <f t="shared" si="381"/>
        <v>0.1864560000000075</v>
      </c>
      <c r="AH576">
        <f t="shared" si="382"/>
        <v>382.6754971054059</v>
      </c>
      <c r="AJ576" s="6">
        <v>1.214</v>
      </c>
      <c r="AK576">
        <f t="shared" si="383"/>
        <v>121400</v>
      </c>
      <c r="AL576">
        <f t="shared" si="384"/>
        <v>5.0842186867392387</v>
      </c>
      <c r="AM576">
        <f t="shared" si="385"/>
        <v>-3.0000000000000027E-2</v>
      </c>
      <c r="AN576">
        <f t="shared" si="386"/>
        <v>-9.2551555056149901</v>
      </c>
      <c r="AO576">
        <f t="shared" si="387"/>
        <v>7.2048493044021264E-2</v>
      </c>
      <c r="AP576">
        <f t="shared" si="388"/>
        <v>0.16510400000000663</v>
      </c>
      <c r="AQ576">
        <f t="shared" si="389"/>
        <v>338.85343069727406</v>
      </c>
      <c r="AS576" s="7">
        <v>1.032</v>
      </c>
      <c r="AT576">
        <f t="shared" si="390"/>
        <v>103200</v>
      </c>
      <c r="AU576">
        <f t="shared" si="391"/>
        <v>5.0136796972911926</v>
      </c>
      <c r="AV576">
        <f t="shared" si="392"/>
        <v>-2.4000000000000021E-2</v>
      </c>
      <c r="AW576">
        <f t="shared" si="393"/>
        <v>-6.1474234110500481</v>
      </c>
      <c r="AX576">
        <f t="shared" si="394"/>
        <v>7.2048493044021264E-2</v>
      </c>
      <c r="AY576">
        <f t="shared" si="395"/>
        <v>0.14035200000000564</v>
      </c>
      <c r="AZ576">
        <f t="shared" si="396"/>
        <v>288.05332823689196</v>
      </c>
      <c r="BB576" s="8">
        <v>0.8</v>
      </c>
      <c r="BC576">
        <f t="shared" si="397"/>
        <v>80000</v>
      </c>
      <c r="BD576">
        <f t="shared" si="398"/>
        <v>4.9030899869919438</v>
      </c>
      <c r="BE576">
        <f t="shared" si="399"/>
        <v>-5.0000000000000044E-3</v>
      </c>
      <c r="BF576">
        <f t="shared" si="400"/>
        <v>-2.2510849622372628</v>
      </c>
      <c r="BG576">
        <f t="shared" si="401"/>
        <v>7.2048493044021264E-2</v>
      </c>
      <c r="BH576">
        <f t="shared" si="402"/>
        <v>0.10880000000000438</v>
      </c>
      <c r="BI576">
        <f t="shared" si="403"/>
        <v>223.29715367200927</v>
      </c>
    </row>
    <row r="577" spans="1:61" x14ac:dyDescent="0.25">
      <c r="A577">
        <v>213</v>
      </c>
      <c r="B577">
        <v>414.94</v>
      </c>
      <c r="C577">
        <f t="shared" si="360"/>
        <v>4.1493999999999998E-4</v>
      </c>
      <c r="D577">
        <f t="shared" si="361"/>
        <v>-3.3820146973909981</v>
      </c>
      <c r="E577">
        <f t="shared" si="404"/>
        <v>-1.389999999999985E-6</v>
      </c>
      <c r="I577" s="3">
        <v>1.8620000000000001</v>
      </c>
      <c r="J577">
        <f t="shared" si="362"/>
        <v>186200</v>
      </c>
      <c r="K577">
        <f t="shared" si="363"/>
        <v>5.269979676645324</v>
      </c>
      <c r="L577">
        <f t="shared" si="364"/>
        <v>-2.9999999999998916E-3</v>
      </c>
      <c r="M577">
        <f t="shared" si="365"/>
        <v>0.61728025421166433</v>
      </c>
      <c r="N577">
        <f t="shared" si="366"/>
        <v>7.1579875719725988E-2</v>
      </c>
      <c r="O577">
        <f t="shared" si="367"/>
        <v>0.25881799999999722</v>
      </c>
      <c r="P577">
        <f t="shared" si="368"/>
        <v>517.98892344703563</v>
      </c>
      <c r="R577" s="4">
        <v>1.726</v>
      </c>
      <c r="S577">
        <f t="shared" si="369"/>
        <v>172600</v>
      </c>
      <c r="T577">
        <f t="shared" si="370"/>
        <v>5.237040791379191</v>
      </c>
      <c r="U577">
        <f t="shared" si="371"/>
        <v>-1.8000000000000016E-2</v>
      </c>
      <c r="V577">
        <f t="shared" si="372"/>
        <v>-5.7229416005228391</v>
      </c>
      <c r="W577">
        <f t="shared" si="373"/>
        <v>7.1579875719725988E-2</v>
      </c>
      <c r="X577">
        <f t="shared" si="374"/>
        <v>0.23991399999999741</v>
      </c>
      <c r="Y577">
        <f t="shared" si="375"/>
        <v>480.15514600944346</v>
      </c>
      <c r="AA577" s="5">
        <v>1.343</v>
      </c>
      <c r="AB577">
        <f t="shared" si="376"/>
        <v>134300</v>
      </c>
      <c r="AC577">
        <f t="shared" si="377"/>
        <v>5.128076012668715</v>
      </c>
      <c r="AD577">
        <f t="shared" si="378"/>
        <v>-2.8000000000000025E-2</v>
      </c>
      <c r="AE577">
        <f t="shared" si="379"/>
        <v>-5.186962265876307</v>
      </c>
      <c r="AF577">
        <f t="shared" si="380"/>
        <v>7.1579875719725988E-2</v>
      </c>
      <c r="AG577">
        <f t="shared" si="381"/>
        <v>0.18667699999999798</v>
      </c>
      <c r="AH577">
        <f t="shared" si="382"/>
        <v>373.60855219622391</v>
      </c>
      <c r="AJ577" s="6">
        <v>1.177</v>
      </c>
      <c r="AK577">
        <f t="shared" si="383"/>
        <v>117700</v>
      </c>
      <c r="AL577">
        <f t="shared" si="384"/>
        <v>5.0707764628434351</v>
      </c>
      <c r="AM577">
        <f t="shared" si="385"/>
        <v>-3.6999999999999922E-2</v>
      </c>
      <c r="AN577">
        <f t="shared" si="386"/>
        <v>-4.9298976677570394</v>
      </c>
      <c r="AO577">
        <f t="shared" si="387"/>
        <v>7.1579875719725988E-2</v>
      </c>
      <c r="AP577">
        <f t="shared" si="388"/>
        <v>0.16360299999999822</v>
      </c>
      <c r="AQ577">
        <f t="shared" si="389"/>
        <v>327.42908855916272</v>
      </c>
      <c r="AS577" s="7">
        <v>1.0109999999999999</v>
      </c>
      <c r="AT577">
        <f t="shared" si="390"/>
        <v>101099.99999999999</v>
      </c>
      <c r="AU577">
        <f t="shared" si="391"/>
        <v>5.0047511555910011</v>
      </c>
      <c r="AV577">
        <f t="shared" si="392"/>
        <v>-2.100000000000013E-2</v>
      </c>
      <c r="AW577">
        <f t="shared" si="393"/>
        <v>-4.2998182986990541</v>
      </c>
      <c r="AX577">
        <f t="shared" si="394"/>
        <v>7.1579875719725988E-2</v>
      </c>
      <c r="AY577">
        <f t="shared" si="395"/>
        <v>0.14052899999999846</v>
      </c>
      <c r="AZ577">
        <f t="shared" si="396"/>
        <v>281.24962492210153</v>
      </c>
      <c r="BB577" s="8">
        <v>0.79400000000000004</v>
      </c>
      <c r="BC577">
        <f t="shared" si="397"/>
        <v>79400</v>
      </c>
      <c r="BD577">
        <f t="shared" si="398"/>
        <v>4.8998205024270964</v>
      </c>
      <c r="BE577">
        <f t="shared" si="399"/>
        <v>-6.0000000000000053E-3</v>
      </c>
      <c r="BF577">
        <f t="shared" si="400"/>
        <v>-1.0889066179698694</v>
      </c>
      <c r="BG577">
        <f t="shared" si="401"/>
        <v>7.1579875719725988E-2</v>
      </c>
      <c r="BH577">
        <f t="shared" si="402"/>
        <v>0.11036599999999881</v>
      </c>
      <c r="BI577">
        <f t="shared" si="403"/>
        <v>220.88249474594326</v>
      </c>
    </row>
    <row r="578" spans="1:61" x14ac:dyDescent="0.25">
      <c r="A578">
        <v>214</v>
      </c>
      <c r="B578">
        <v>413.5</v>
      </c>
      <c r="C578">
        <f t="shared" si="360"/>
        <v>4.1350000000000002E-4</v>
      </c>
      <c r="D578">
        <f t="shared" si="361"/>
        <v>-3.3835244861114346</v>
      </c>
      <c r="E578">
        <f t="shared" si="404"/>
        <v>-1.4399999999999591E-6</v>
      </c>
      <c r="I578" s="3">
        <v>1.8660000000000001</v>
      </c>
      <c r="J578">
        <f t="shared" si="362"/>
        <v>186600</v>
      </c>
      <c r="K578">
        <f t="shared" si="363"/>
        <v>5.2709116394104809</v>
      </c>
      <c r="L578">
        <f t="shared" si="364"/>
        <v>4.0000000000000036E-3</v>
      </c>
      <c r="M578">
        <f t="shared" si="365"/>
        <v>1.7877727442277773</v>
      </c>
      <c r="N578">
        <f t="shared" si="366"/>
        <v>7.1101893857878073E-2</v>
      </c>
      <c r="O578">
        <f t="shared" si="367"/>
        <v>0.26870399999999239</v>
      </c>
      <c r="P578">
        <f t="shared" si="368"/>
        <v>517.30020085911224</v>
      </c>
      <c r="R578" s="4">
        <v>1.6919999999999999</v>
      </c>
      <c r="S578">
        <f t="shared" si="369"/>
        <v>169200</v>
      </c>
      <c r="T578">
        <f t="shared" si="370"/>
        <v>5.2284003587030048</v>
      </c>
      <c r="U578">
        <f t="shared" si="371"/>
        <v>-3.400000000000003E-2</v>
      </c>
      <c r="V578">
        <f t="shared" si="372"/>
        <v>-6.672365927334944</v>
      </c>
      <c r="W578">
        <f t="shared" si="373"/>
        <v>7.1101893857878073E-2</v>
      </c>
      <c r="X578">
        <f t="shared" si="374"/>
        <v>0.24364799999999309</v>
      </c>
      <c r="Y578">
        <f t="shared" si="375"/>
        <v>469.06320463752292</v>
      </c>
      <c r="AA578" s="5">
        <v>1.319</v>
      </c>
      <c r="AB578">
        <f t="shared" si="376"/>
        <v>131900</v>
      </c>
      <c r="AC578">
        <f t="shared" si="377"/>
        <v>5.1202447955463652</v>
      </c>
      <c r="AD578">
        <f t="shared" si="378"/>
        <v>-2.4000000000000021E-2</v>
      </c>
      <c r="AE578">
        <f t="shared" si="379"/>
        <v>-5.1213361293991104</v>
      </c>
      <c r="AF578">
        <f t="shared" si="380"/>
        <v>7.1101893857878073E-2</v>
      </c>
      <c r="AG578">
        <f t="shared" si="381"/>
        <v>0.18993599999999461</v>
      </c>
      <c r="AH578">
        <f t="shared" si="382"/>
        <v>365.65860928894369</v>
      </c>
      <c r="AJ578" s="6">
        <v>1.157</v>
      </c>
      <c r="AK578">
        <f t="shared" si="383"/>
        <v>115700</v>
      </c>
      <c r="AL578">
        <f t="shared" si="384"/>
        <v>5.0633333589517493</v>
      </c>
      <c r="AM578">
        <f t="shared" si="385"/>
        <v>-2.0000000000000018E-2</v>
      </c>
      <c r="AN578">
        <f t="shared" si="386"/>
        <v>-6.585415728592185</v>
      </c>
      <c r="AO578">
        <f t="shared" si="387"/>
        <v>7.1101893857878073E-2</v>
      </c>
      <c r="AP578">
        <f t="shared" si="388"/>
        <v>0.16660799999999526</v>
      </c>
      <c r="AQ578">
        <f t="shared" si="389"/>
        <v>320.74830246194682</v>
      </c>
      <c r="AS578" s="7">
        <v>0.996</v>
      </c>
      <c r="AT578">
        <f t="shared" si="390"/>
        <v>99600</v>
      </c>
      <c r="AU578">
        <f t="shared" si="391"/>
        <v>4.9982593384236988</v>
      </c>
      <c r="AV578">
        <f t="shared" si="392"/>
        <v>-1.4999999999999902E-2</v>
      </c>
      <c r="AW578">
        <f t="shared" si="393"/>
        <v>-2.8142680083572538</v>
      </c>
      <c r="AX578">
        <f t="shared" si="394"/>
        <v>7.1101893857878073E-2</v>
      </c>
      <c r="AY578">
        <f t="shared" si="395"/>
        <v>0.14342399999999592</v>
      </c>
      <c r="AZ578">
        <f t="shared" si="396"/>
        <v>276.11521975116597</v>
      </c>
      <c r="BB578" s="8">
        <v>0.79100000000000004</v>
      </c>
      <c r="BC578">
        <f t="shared" si="397"/>
        <v>79100</v>
      </c>
      <c r="BD578">
        <f t="shared" si="398"/>
        <v>4.8981764834976769</v>
      </c>
      <c r="BE578">
        <f t="shared" si="399"/>
        <v>-3.0000000000000027E-3</v>
      </c>
      <c r="BF578">
        <f t="shared" si="400"/>
        <v>-1.0597540038053086</v>
      </c>
      <c r="BG578">
        <f t="shared" si="401"/>
        <v>7.1101893857878073E-2</v>
      </c>
      <c r="BH578">
        <f t="shared" si="402"/>
        <v>0.11390399999999677</v>
      </c>
      <c r="BI578">
        <f t="shared" si="403"/>
        <v>219.28427592687979</v>
      </c>
    </row>
    <row r="579" spans="1:61" x14ac:dyDescent="0.25">
      <c r="A579">
        <v>215</v>
      </c>
      <c r="B579">
        <v>412.02</v>
      </c>
      <c r="C579">
        <f t="shared" si="360"/>
        <v>4.1201999999999998E-4</v>
      </c>
      <c r="D579">
        <f t="shared" si="361"/>
        <v>-3.3850817022221511</v>
      </c>
      <c r="E579">
        <f t="shared" si="404"/>
        <v>-1.4800000000000468E-6</v>
      </c>
      <c r="I579" s="3">
        <v>1.8779999999999999</v>
      </c>
      <c r="J579">
        <f t="shared" si="362"/>
        <v>187800</v>
      </c>
      <c r="K579">
        <f t="shared" si="363"/>
        <v>5.2736955879300922</v>
      </c>
      <c r="L579">
        <f t="shared" si="364"/>
        <v>1.1999999999999789E-2</v>
      </c>
      <c r="M579">
        <f t="shared" si="365"/>
        <v>1.7120682570934946</v>
      </c>
      <c r="N579">
        <f t="shared" si="366"/>
        <v>7.0614691136477004E-2</v>
      </c>
      <c r="O579">
        <f t="shared" si="367"/>
        <v>0.2779440000000088</v>
      </c>
      <c r="P579">
        <f t="shared" si="368"/>
        <v>518.76346148084963</v>
      </c>
      <c r="R579" s="4">
        <v>1.6519999999999999</v>
      </c>
      <c r="S579">
        <f t="shared" si="369"/>
        <v>165200</v>
      </c>
      <c r="T579">
        <f t="shared" si="370"/>
        <v>5.2180100429843632</v>
      </c>
      <c r="U579">
        <f t="shared" si="371"/>
        <v>-4.0000000000000036E-2</v>
      </c>
      <c r="V579">
        <f t="shared" si="372"/>
        <v>-6.922111483090668</v>
      </c>
      <c r="W579">
        <f t="shared" si="373"/>
        <v>7.0614691136477004E-2</v>
      </c>
      <c r="X579">
        <f t="shared" si="374"/>
        <v>0.24449600000000773</v>
      </c>
      <c r="Y579">
        <f t="shared" si="375"/>
        <v>456.33505770306897</v>
      </c>
      <c r="AA579" s="5">
        <v>1.2949999999999999</v>
      </c>
      <c r="AB579">
        <f t="shared" si="376"/>
        <v>129500</v>
      </c>
      <c r="AC579">
        <f t="shared" si="377"/>
        <v>5.1122697684172707</v>
      </c>
      <c r="AD579">
        <f t="shared" si="378"/>
        <v>-2.4000000000000021E-2</v>
      </c>
      <c r="AE579">
        <f t="shared" si="379"/>
        <v>-3.5519325477196362</v>
      </c>
      <c r="AF579">
        <f t="shared" si="380"/>
        <v>7.0614691136477004E-2</v>
      </c>
      <c r="AG579">
        <f t="shared" si="381"/>
        <v>0.19166000000000608</v>
      </c>
      <c r="AH579">
        <f t="shared" si="382"/>
        <v>357.72027828418544</v>
      </c>
      <c r="AJ579" s="6">
        <v>1.1299999999999999</v>
      </c>
      <c r="AK579">
        <f t="shared" si="383"/>
        <v>112999.99999999999</v>
      </c>
      <c r="AL579">
        <f t="shared" si="384"/>
        <v>5.0530784434834199</v>
      </c>
      <c r="AM579">
        <f t="shared" si="385"/>
        <v>-2.7000000000000135E-2</v>
      </c>
      <c r="AN579">
        <f t="shared" si="386"/>
        <v>-7.2325567237061605</v>
      </c>
      <c r="AO579">
        <f t="shared" si="387"/>
        <v>7.0614691136477004E-2</v>
      </c>
      <c r="AP579">
        <f t="shared" si="388"/>
        <v>0.16724000000000527</v>
      </c>
      <c r="AQ579">
        <f t="shared" si="389"/>
        <v>312.14201888890307</v>
      </c>
      <c r="AS579" s="7">
        <v>0.98599999999999999</v>
      </c>
      <c r="AT579">
        <f t="shared" si="390"/>
        <v>98600</v>
      </c>
      <c r="AU579">
        <f t="shared" si="391"/>
        <v>4.993876914941211</v>
      </c>
      <c r="AV579">
        <f t="shared" si="392"/>
        <v>-1.0000000000000009E-2</v>
      </c>
      <c r="AW579">
        <f t="shared" si="393"/>
        <v>-2.1897783644641757</v>
      </c>
      <c r="AX579">
        <f t="shared" si="394"/>
        <v>7.0614691136477004E-2</v>
      </c>
      <c r="AY579">
        <f t="shared" si="395"/>
        <v>0.14592800000000461</v>
      </c>
      <c r="AZ579">
        <f t="shared" si="396"/>
        <v>272.36462887120217</v>
      </c>
      <c r="BB579" s="8">
        <v>0.78800000000000003</v>
      </c>
      <c r="BC579">
        <f t="shared" si="397"/>
        <v>78800</v>
      </c>
      <c r="BD579">
        <f t="shared" si="398"/>
        <v>4.896526217489555</v>
      </c>
      <c r="BE579">
        <f t="shared" si="399"/>
        <v>-3.0000000000000027E-3</v>
      </c>
      <c r="BF579">
        <f t="shared" si="400"/>
        <v>0.34089263620548321</v>
      </c>
      <c r="BG579">
        <f t="shared" si="401"/>
        <v>7.0614691136477004E-2</v>
      </c>
      <c r="BH579">
        <f t="shared" si="402"/>
        <v>0.11662400000000368</v>
      </c>
      <c r="BI579">
        <f t="shared" si="403"/>
        <v>217.6707175968634</v>
      </c>
    </row>
    <row r="580" spans="1:61" x14ac:dyDescent="0.25">
      <c r="A580">
        <v>216</v>
      </c>
      <c r="B580">
        <v>410.49</v>
      </c>
      <c r="C580">
        <f t="shared" si="360"/>
        <v>4.1049000000000001E-4</v>
      </c>
      <c r="D580">
        <f t="shared" si="361"/>
        <v>-3.3866974183197369</v>
      </c>
      <c r="E580">
        <f t="shared" si="404"/>
        <v>-1.5299999999999667E-6</v>
      </c>
      <c r="I580" s="3">
        <v>1.89</v>
      </c>
      <c r="J580">
        <f t="shared" si="362"/>
        <v>189000</v>
      </c>
      <c r="K580">
        <f t="shared" si="363"/>
        <v>5.2764618041732438</v>
      </c>
      <c r="L580">
        <f t="shared" si="364"/>
        <v>1.2000000000000011E-2</v>
      </c>
      <c r="M580">
        <f t="shared" si="365"/>
        <v>0.27600032122304657</v>
      </c>
      <c r="N580">
        <f t="shared" si="366"/>
        <v>7.0118414023395165E-2</v>
      </c>
      <c r="O580">
        <f t="shared" si="367"/>
        <v>0.28916999999999371</v>
      </c>
      <c r="P580">
        <f t="shared" si="368"/>
        <v>520.13955238169137</v>
      </c>
      <c r="R580" s="4">
        <v>1.61</v>
      </c>
      <c r="S580">
        <f t="shared" si="369"/>
        <v>161000</v>
      </c>
      <c r="T580">
        <f t="shared" si="370"/>
        <v>5.20682587603185</v>
      </c>
      <c r="U580">
        <f t="shared" si="371"/>
        <v>-4.1999999999999815E-2</v>
      </c>
      <c r="V580">
        <f t="shared" si="372"/>
        <v>-6.8979772831897055</v>
      </c>
      <c r="W580">
        <f t="shared" si="373"/>
        <v>7.0118414023395165E-2</v>
      </c>
      <c r="X580">
        <f t="shared" si="374"/>
        <v>0.24632999999999464</v>
      </c>
      <c r="Y580">
        <f t="shared" si="375"/>
        <v>443.08184091773711</v>
      </c>
      <c r="AA580" s="5">
        <v>1.278</v>
      </c>
      <c r="AB580">
        <f t="shared" si="376"/>
        <v>127800</v>
      </c>
      <c r="AC580">
        <f t="shared" si="377"/>
        <v>5.106530853822381</v>
      </c>
      <c r="AD580">
        <f t="shared" si="378"/>
        <v>-1.6999999999999904E-2</v>
      </c>
      <c r="AE580">
        <f t="shared" si="379"/>
        <v>-1.8442357987019899</v>
      </c>
      <c r="AF580">
        <f t="shared" si="380"/>
        <v>7.0118414023395165E-2</v>
      </c>
      <c r="AG580">
        <f t="shared" si="381"/>
        <v>0.19553399999999574</v>
      </c>
      <c r="AH580">
        <f t="shared" si="382"/>
        <v>351.71341161047701</v>
      </c>
      <c r="AJ580" s="6">
        <v>1.1000000000000001</v>
      </c>
      <c r="AK580">
        <f t="shared" si="383"/>
        <v>110000.00000000001</v>
      </c>
      <c r="AL580">
        <f t="shared" si="384"/>
        <v>5.0413926851582254</v>
      </c>
      <c r="AM580">
        <f t="shared" si="385"/>
        <v>-2.9999999999999805E-2</v>
      </c>
      <c r="AN580">
        <f t="shared" si="386"/>
        <v>-4.0644804686774707</v>
      </c>
      <c r="AO580">
        <f t="shared" si="387"/>
        <v>7.0118414023395165E-2</v>
      </c>
      <c r="AP580">
        <f t="shared" si="388"/>
        <v>0.16829999999999637</v>
      </c>
      <c r="AQ580">
        <f t="shared" si="389"/>
        <v>302.72672360839186</v>
      </c>
      <c r="AS580" s="7">
        <v>0.97799999999999998</v>
      </c>
      <c r="AT580">
        <f t="shared" si="390"/>
        <v>97800</v>
      </c>
      <c r="AU580">
        <f t="shared" si="391"/>
        <v>4.9903388547876011</v>
      </c>
      <c r="AV580">
        <f t="shared" si="392"/>
        <v>-8.0000000000000071E-3</v>
      </c>
      <c r="AW580">
        <f t="shared" si="393"/>
        <v>-1.87451596749533</v>
      </c>
      <c r="AX580">
        <f t="shared" si="394"/>
        <v>7.0118414023395165E-2</v>
      </c>
      <c r="AY580">
        <f t="shared" si="395"/>
        <v>0.14963399999999674</v>
      </c>
      <c r="AZ580">
        <f t="shared" si="396"/>
        <v>269.15157789909745</v>
      </c>
      <c r="BB580" s="8">
        <v>0.78900000000000003</v>
      </c>
      <c r="BC580">
        <f t="shared" si="397"/>
        <v>78900</v>
      </c>
      <c r="BD580">
        <f t="shared" si="398"/>
        <v>4.8970770032094206</v>
      </c>
      <c r="BE580">
        <f t="shared" si="399"/>
        <v>1.0000000000000009E-3</v>
      </c>
      <c r="BF580">
        <f t="shared" si="400"/>
        <v>0.33053618021428571</v>
      </c>
      <c r="BG580">
        <f t="shared" si="401"/>
        <v>7.0118414023395165E-2</v>
      </c>
      <c r="BH580">
        <f t="shared" si="402"/>
        <v>0.12071699999999737</v>
      </c>
      <c r="BI580">
        <f t="shared" si="403"/>
        <v>217.13762266092832</v>
      </c>
    </row>
    <row r="581" spans="1:61" x14ac:dyDescent="0.25">
      <c r="A581">
        <v>217</v>
      </c>
      <c r="B581">
        <v>408.92</v>
      </c>
      <c r="C581">
        <f t="shared" ref="C581:C644" si="405">B581/1000000</f>
        <v>4.0892000000000001E-4</v>
      </c>
      <c r="D581">
        <f t="shared" ref="D581:D644" si="406">LOG(C581)</f>
        <v>-3.3883616478774954</v>
      </c>
      <c r="E581">
        <f t="shared" si="404"/>
        <v>-1.5700000000000002E-6</v>
      </c>
      <c r="I581" s="3">
        <v>1.8919999999999999</v>
      </c>
      <c r="J581">
        <f t="shared" ref="J581:J644" si="407">I581*100000</f>
        <v>189200</v>
      </c>
      <c r="K581">
        <f t="shared" ref="K581:K644" si="408">LOG(J581)</f>
        <v>5.2769211320657741</v>
      </c>
      <c r="L581">
        <f t="shared" ref="L581:L644" si="409">I581-I580</f>
        <v>2.0000000000000018E-3</v>
      </c>
      <c r="M581">
        <f t="shared" ref="M581:M644" si="410">(K581-K582)/($D582-$D581)</f>
        <v>0.93611857497066453</v>
      </c>
      <c r="N581">
        <f t="shared" ref="N581:N644" si="411">($M$1+($K$1)-($K$1*COS(RADIANS($A581))+(($M$1^2)-($K$1^2)*(SIN(RADIANS($A581))))^0.5))</f>
        <v>6.96132117340304E-2</v>
      </c>
      <c r="O581">
        <f t="shared" ref="O581:O644" si="412">-J581*$E581</f>
        <v>0.29704400000000003</v>
      </c>
      <c r="P581">
        <f t="shared" ref="P581:P644" si="413">(J581*$C581)/(($B$1+$D$1)*$F$1)</f>
        <v>518.69848309791462</v>
      </c>
      <c r="R581" s="4">
        <v>1.5680000000000001</v>
      </c>
      <c r="S581">
        <f t="shared" ref="S581:S644" si="414">R581*100000</f>
        <v>156800</v>
      </c>
      <c r="T581">
        <f t="shared" ref="T581:T644" si="415">LOG(S581)</f>
        <v>5.1953460583484192</v>
      </c>
      <c r="U581">
        <f t="shared" ref="U581:U644" si="416">R581-R580</f>
        <v>-4.2000000000000037E-2</v>
      </c>
      <c r="V581">
        <f t="shared" ref="V581:V644" si="417">(T581-T582)/($D582-$D581)</f>
        <v>-6.3845820656687104</v>
      </c>
      <c r="W581">
        <f t="shared" ref="W581:W644" si="418">($M$1+($K$1)-($K$1*COS(RADIANS($A581))+(($M$1^2)-($K$1^2)*(SIN(RADIANS($A581))))^0.5))</f>
        <v>6.96132117340304E-2</v>
      </c>
      <c r="X581">
        <f t="shared" ref="X581:X644" si="419">-S581*$E581</f>
        <v>0.24617600000000003</v>
      </c>
      <c r="Y581">
        <f t="shared" ref="Y581:Y644" si="420">(S581*$C581)/(($B$1+$D$1)*$F$1)</f>
        <v>429.87273863505817</v>
      </c>
      <c r="AA581" s="5">
        <v>1.2689999999999999</v>
      </c>
      <c r="AB581">
        <f t="shared" ref="AB581:AB644" si="421">AA581*100000</f>
        <v>126899.99999999999</v>
      </c>
      <c r="AC581">
        <f t="shared" ref="AC581:AC644" si="422">LOG(AB581)</f>
        <v>5.1034616220947049</v>
      </c>
      <c r="AD581">
        <f t="shared" ref="AD581:AD644" si="423">AA581-AA580</f>
        <v>-9.000000000000119E-3</v>
      </c>
      <c r="AE581">
        <f t="shared" ref="AE581:AE644" si="424">(AC581-AC582)/($D582-$D581)</f>
        <v>-2.2068677085565676</v>
      </c>
      <c r="AF581">
        <f t="shared" ref="AF581:AF644" si="425">($M$1+($K$1)-($K$1*COS(RADIANS($A581))+(($M$1^2)-($K$1^2)*(SIN(RADIANS($A581))))^0.5))</f>
        <v>6.96132117340304E-2</v>
      </c>
      <c r="AG581">
        <f t="shared" ref="AG581:AG644" si="426">-AB581*$E581</f>
        <v>0.19923299999999999</v>
      </c>
      <c r="AH581">
        <f t="shared" ref="AH581:AH644" si="427">(AB581*$C581)/(($B$1+$D$1)*$F$1)</f>
        <v>347.90083247952083</v>
      </c>
      <c r="AJ581" s="6">
        <v>1.083</v>
      </c>
      <c r="AK581">
        <f t="shared" ref="AK581:AK644" si="428">AJ581*100000</f>
        <v>108300</v>
      </c>
      <c r="AL581">
        <f t="shared" ref="AL581:AL644" si="429">LOG(AK581)</f>
        <v>5.0346284566253203</v>
      </c>
      <c r="AM581">
        <f t="shared" ref="AM581:AM644" si="430">AJ581-AJ580</f>
        <v>-1.7000000000000126E-2</v>
      </c>
      <c r="AN581">
        <f t="shared" ref="AN581:AN644" si="431">(AL581-AL582)/($D582-$D581)</f>
        <v>-5.4413724673076391</v>
      </c>
      <c r="AO581">
        <f t="shared" ref="AO581:AO644" si="432">($M$1+($K$1)-($K$1*COS(RADIANS($A581))+(($M$1^2)-($K$1^2)*(SIN(RADIANS($A581))))^0.5))</f>
        <v>6.96132117340304E-2</v>
      </c>
      <c r="AP581">
        <f t="shared" ref="AP581:AP644" si="433">-AK581*$E581</f>
        <v>0.17003100000000002</v>
      </c>
      <c r="AQ581">
        <f t="shared" ref="AQ581:AQ644" si="434">(AK581*$C581)/(($B$1+$D$1)*$F$1)</f>
        <v>296.90827547306634</v>
      </c>
      <c r="AS581" s="7">
        <v>0.97099999999999997</v>
      </c>
      <c r="AT581">
        <f t="shared" ref="AT581:AT644" si="435">AS581*100000</f>
        <v>97100</v>
      </c>
      <c r="AU581">
        <f t="shared" ref="AU581:AU644" si="436">LOG(AT581)</f>
        <v>4.9872192299080051</v>
      </c>
      <c r="AV581">
        <f t="shared" ref="AV581:AV644" si="437">AS581-AS580</f>
        <v>-7.0000000000000062E-3</v>
      </c>
      <c r="AW581">
        <f t="shared" ref="AW581:AW644" si="438">(AU581-AU582)/($D582-$D581)</f>
        <v>-1.0463884782142756</v>
      </c>
      <c r="AX581">
        <f t="shared" ref="AX581:AX644" si="439">($M$1+($K$1)-($K$1*COS(RADIANS($A581))+(($M$1^2)-($K$1^2)*(SIN(RADIANS($A581))))^0.5))</f>
        <v>6.96132117340304E-2</v>
      </c>
      <c r="AY581">
        <f t="shared" ref="AY581:AY644" si="440">-AT581*$E581</f>
        <v>0.15244700000000003</v>
      </c>
      <c r="AZ581">
        <f t="shared" ref="AZ581:AZ644" si="441">(AT581*$C581)/(($B$1+$D$1)*$F$1)</f>
        <v>266.20307985627647</v>
      </c>
      <c r="BB581" s="8">
        <v>0.79</v>
      </c>
      <c r="BC581">
        <f t="shared" ref="BC581:BC644" si="442">BB581*100000</f>
        <v>79000</v>
      </c>
      <c r="BD581">
        <f t="shared" ref="BD581:BD644" si="443">LOG(BC581)</f>
        <v>4.8976270912904418</v>
      </c>
      <c r="BE581">
        <f t="shared" ref="BE581:BE644" si="444">BB581-BB580</f>
        <v>1.0000000000000009E-3</v>
      </c>
      <c r="BF581">
        <f t="shared" ref="BF581:BF644" si="445">(BD581-BD582)/($D582-$D581)</f>
        <v>1.599293941595991</v>
      </c>
      <c r="BG581">
        <f t="shared" ref="BG581:BG644" si="446">($M$1+($K$1)-($K$1*COS(RADIANS($A581))+(($M$1^2)-($K$1^2)*(SIN(RADIANS($A581))))^0.5))</f>
        <v>6.96132117340304E-2</v>
      </c>
      <c r="BH581">
        <f t="shared" ref="BH581:BH644" si="447">-BC581*$E581</f>
        <v>0.12403000000000002</v>
      </c>
      <c r="BI581">
        <f t="shared" ref="BI581:BI644" si="448">(BC581*$C581)/(($B$1+$D$1)*$F$1)</f>
        <v>216.58129051128566</v>
      </c>
    </row>
    <row r="582" spans="1:61" x14ac:dyDescent="0.25">
      <c r="A582">
        <v>218</v>
      </c>
      <c r="B582">
        <v>407.31</v>
      </c>
      <c r="C582">
        <f t="shared" si="405"/>
        <v>4.0731000000000003E-4</v>
      </c>
      <c r="D582">
        <f t="shared" si="406"/>
        <v>-3.3900749272783379</v>
      </c>
      <c r="E582">
        <f t="shared" ref="E582:E645" si="449">C582-C581</f>
        <v>-1.6099999999999795E-6</v>
      </c>
      <c r="I582" s="3">
        <v>1.899</v>
      </c>
      <c r="J582">
        <f t="shared" si="407"/>
        <v>189900</v>
      </c>
      <c r="K582">
        <f t="shared" si="408"/>
        <v>5.2785249647370174</v>
      </c>
      <c r="L582">
        <f t="shared" si="409"/>
        <v>7.0000000000001172E-3</v>
      </c>
      <c r="M582">
        <f t="shared" si="410"/>
        <v>1.2938801128593957</v>
      </c>
      <c r="N582">
        <f t="shared" si="411"/>
        <v>6.9099236188130103E-2</v>
      </c>
      <c r="O582">
        <f t="shared" si="412"/>
        <v>0.3057389999999961</v>
      </c>
      <c r="P582">
        <f t="shared" si="413"/>
        <v>518.56778215122449</v>
      </c>
      <c r="R582" s="4">
        <v>1.5289999999999999</v>
      </c>
      <c r="S582">
        <f t="shared" si="414"/>
        <v>152900</v>
      </c>
      <c r="T582">
        <f t="shared" si="415"/>
        <v>5.1844074854123203</v>
      </c>
      <c r="U582">
        <f t="shared" si="416"/>
        <v>-3.9000000000000146E-2</v>
      </c>
      <c r="V582">
        <f t="shared" si="417"/>
        <v>-6.1999695201810807</v>
      </c>
      <c r="W582">
        <f t="shared" si="418"/>
        <v>6.9099236188130103E-2</v>
      </c>
      <c r="X582">
        <f t="shared" si="419"/>
        <v>0.24616899999999686</v>
      </c>
      <c r="Y582">
        <f t="shared" si="420"/>
        <v>417.53035224287646</v>
      </c>
      <c r="AA582" s="5">
        <v>1.258</v>
      </c>
      <c r="AB582">
        <f t="shared" si="421"/>
        <v>125800</v>
      </c>
      <c r="AC582">
        <f t="shared" si="422"/>
        <v>5.0996806411092503</v>
      </c>
      <c r="AD582">
        <f t="shared" si="423"/>
        <v>-1.0999999999999899E-2</v>
      </c>
      <c r="AE582">
        <f t="shared" si="424"/>
        <v>-3.7491552070861944</v>
      </c>
      <c r="AF582">
        <f t="shared" si="425"/>
        <v>6.9099236188130103E-2</v>
      </c>
      <c r="AG582">
        <f t="shared" si="426"/>
        <v>0.20253799999999741</v>
      </c>
      <c r="AH582">
        <f t="shared" si="427"/>
        <v>343.52726168838359</v>
      </c>
      <c r="AJ582" s="6">
        <v>1.06</v>
      </c>
      <c r="AK582">
        <f t="shared" si="428"/>
        <v>106000</v>
      </c>
      <c r="AL582">
        <f t="shared" si="429"/>
        <v>5.0253058652647704</v>
      </c>
      <c r="AM582">
        <f t="shared" si="430"/>
        <v>-2.2999999999999909E-2</v>
      </c>
      <c r="AN582">
        <f t="shared" si="431"/>
        <v>-4.4558377362069264</v>
      </c>
      <c r="AO582">
        <f t="shared" si="432"/>
        <v>6.9099236188130103E-2</v>
      </c>
      <c r="AP582">
        <f t="shared" si="433"/>
        <v>0.17065999999999781</v>
      </c>
      <c r="AQ582">
        <f t="shared" si="434"/>
        <v>289.45858298067299</v>
      </c>
      <c r="AS582" s="7">
        <v>0.96699999999999997</v>
      </c>
      <c r="AT582">
        <f t="shared" si="435"/>
        <v>96700</v>
      </c>
      <c r="AU582">
        <f t="shared" si="436"/>
        <v>4.9854264740830017</v>
      </c>
      <c r="AV582">
        <f t="shared" si="437"/>
        <v>-4.0000000000000036E-3</v>
      </c>
      <c r="AW582">
        <f t="shared" si="438"/>
        <v>-1.0211587975980359</v>
      </c>
      <c r="AX582">
        <f t="shared" si="439"/>
        <v>6.9099236188130103E-2</v>
      </c>
      <c r="AY582">
        <f t="shared" si="440"/>
        <v>0.15568699999999802</v>
      </c>
      <c r="AZ582">
        <f t="shared" si="441"/>
        <v>264.06268843614231</v>
      </c>
      <c r="BB582" s="8">
        <v>0.79500000000000004</v>
      </c>
      <c r="BC582">
        <f t="shared" si="442"/>
        <v>79500</v>
      </c>
      <c r="BD582">
        <f t="shared" si="443"/>
        <v>4.9003671286564705</v>
      </c>
      <c r="BE582">
        <f t="shared" si="444"/>
        <v>5.0000000000000044E-3</v>
      </c>
      <c r="BF582">
        <f t="shared" si="445"/>
        <v>1.5445455433417099</v>
      </c>
      <c r="BG582">
        <f t="shared" si="446"/>
        <v>6.9099236188130103E-2</v>
      </c>
      <c r="BH582">
        <f t="shared" si="447"/>
        <v>0.12799499999999836</v>
      </c>
      <c r="BI582">
        <f t="shared" si="448"/>
        <v>217.09393723550477</v>
      </c>
    </row>
    <row r="583" spans="1:61" x14ac:dyDescent="0.25">
      <c r="A583">
        <v>219</v>
      </c>
      <c r="B583">
        <v>405.66</v>
      </c>
      <c r="C583">
        <f t="shared" si="405"/>
        <v>4.0566000000000002E-4</v>
      </c>
      <c r="D583">
        <f t="shared" si="406"/>
        <v>-3.3918378136802385</v>
      </c>
      <c r="E583">
        <f t="shared" si="449"/>
        <v>-1.650000000000013E-6</v>
      </c>
      <c r="I583" s="3">
        <v>1.909</v>
      </c>
      <c r="J583">
        <f t="shared" si="407"/>
        <v>190900</v>
      </c>
      <c r="K583">
        <f t="shared" si="408"/>
        <v>5.2808059283936668</v>
      </c>
      <c r="L583">
        <f t="shared" si="409"/>
        <v>1.0000000000000009E-2</v>
      </c>
      <c r="M583">
        <f t="shared" si="410"/>
        <v>0.74724908429942094</v>
      </c>
      <c r="N583">
        <f t="shared" si="411"/>
        <v>6.8576641965797172E-2</v>
      </c>
      <c r="O583">
        <f t="shared" si="412"/>
        <v>0.31498500000000246</v>
      </c>
      <c r="P583">
        <f t="shared" si="413"/>
        <v>519.18675957636708</v>
      </c>
      <c r="R583" s="4">
        <v>1.4910000000000001</v>
      </c>
      <c r="S583">
        <f t="shared" si="414"/>
        <v>149100</v>
      </c>
      <c r="T583">
        <f t="shared" si="415"/>
        <v>5.173477643452995</v>
      </c>
      <c r="U583">
        <f t="shared" si="416"/>
        <v>-3.7999999999999812E-2</v>
      </c>
      <c r="V583">
        <f t="shared" si="417"/>
        <v>-6.147543065251746</v>
      </c>
      <c r="W583">
        <f t="shared" si="418"/>
        <v>6.8576641965797172E-2</v>
      </c>
      <c r="X583">
        <f t="shared" si="419"/>
        <v>0.24601500000000193</v>
      </c>
      <c r="Y583">
        <f t="shared" si="420"/>
        <v>405.50416895147379</v>
      </c>
      <c r="AA583" s="5">
        <v>1.2390000000000001</v>
      </c>
      <c r="AB583">
        <f t="shared" si="421"/>
        <v>123900.00000000001</v>
      </c>
      <c r="AC583">
        <f t="shared" si="422"/>
        <v>5.0930713063760633</v>
      </c>
      <c r="AD583">
        <f t="shared" si="423"/>
        <v>-1.8999999999999906E-2</v>
      </c>
      <c r="AE583">
        <f t="shared" si="424"/>
        <v>-3.0950645894233393</v>
      </c>
      <c r="AF583">
        <f t="shared" si="425"/>
        <v>6.8576641965797172E-2</v>
      </c>
      <c r="AG583">
        <f t="shared" si="426"/>
        <v>0.20443500000000164</v>
      </c>
      <c r="AH583">
        <f t="shared" si="427"/>
        <v>336.96825307235144</v>
      </c>
      <c r="AJ583" s="6">
        <v>1.0409999999999999</v>
      </c>
      <c r="AK583">
        <f t="shared" si="428"/>
        <v>104099.99999999999</v>
      </c>
      <c r="AL583">
        <f t="shared" si="429"/>
        <v>5.0174507295105357</v>
      </c>
      <c r="AM583">
        <f t="shared" si="430"/>
        <v>-1.9000000000000128E-2</v>
      </c>
      <c r="AN583">
        <f t="shared" si="431"/>
        <v>-3.2241541997517675</v>
      </c>
      <c r="AO583">
        <f t="shared" si="432"/>
        <v>6.8576641965797172E-2</v>
      </c>
      <c r="AP583">
        <f t="shared" si="433"/>
        <v>0.17176500000000133</v>
      </c>
      <c r="AQ583">
        <f t="shared" si="434"/>
        <v>283.11860488161244</v>
      </c>
      <c r="AS583" s="7">
        <v>0.96299999999999997</v>
      </c>
      <c r="AT583">
        <f t="shared" si="435"/>
        <v>96300</v>
      </c>
      <c r="AU583">
        <f t="shared" si="436"/>
        <v>4.9836262871245349</v>
      </c>
      <c r="AV583">
        <f t="shared" si="437"/>
        <v>-4.0000000000000036E-3</v>
      </c>
      <c r="AW583">
        <f t="shared" si="438"/>
        <v>-0.99114890007997847</v>
      </c>
      <c r="AX583">
        <f t="shared" si="439"/>
        <v>6.8576641965797172E-2</v>
      </c>
      <c r="AY583">
        <f t="shared" si="440"/>
        <v>0.15889500000000126</v>
      </c>
      <c r="AZ583">
        <f t="shared" si="441"/>
        <v>261.90510710950315</v>
      </c>
      <c r="BB583" s="8">
        <v>0.8</v>
      </c>
      <c r="BC583">
        <f t="shared" si="442"/>
        <v>80000</v>
      </c>
      <c r="BD583">
        <f t="shared" si="443"/>
        <v>4.9030899869919438</v>
      </c>
      <c r="BE583">
        <f t="shared" si="444"/>
        <v>5.0000000000000044E-3</v>
      </c>
      <c r="BF583">
        <f t="shared" si="445"/>
        <v>1.4836383163613089</v>
      </c>
      <c r="BG583">
        <f t="shared" si="446"/>
        <v>6.8576641965797172E-2</v>
      </c>
      <c r="BH583">
        <f t="shared" si="447"/>
        <v>0.13200000000000103</v>
      </c>
      <c r="BI583">
        <f t="shared" si="448"/>
        <v>217.57433612419786</v>
      </c>
    </row>
    <row r="584" spans="1:61" x14ac:dyDescent="0.25">
      <c r="A584">
        <v>220</v>
      </c>
      <c r="B584">
        <v>403.96</v>
      </c>
      <c r="C584">
        <f t="shared" si="405"/>
        <v>4.0395999999999997E-4</v>
      </c>
      <c r="D584">
        <f t="shared" si="406"/>
        <v>-3.393661636471875</v>
      </c>
      <c r="E584">
        <f t="shared" si="449"/>
        <v>-1.7000000000000413E-6</v>
      </c>
      <c r="I584" s="3">
        <v>1.915</v>
      </c>
      <c r="J584">
        <f t="shared" si="407"/>
        <v>191500</v>
      </c>
      <c r="K584">
        <f t="shared" si="408"/>
        <v>5.2821687783046416</v>
      </c>
      <c r="L584">
        <f t="shared" si="409"/>
        <v>6.0000000000000053E-3</v>
      </c>
      <c r="M584">
        <f t="shared" si="410"/>
        <v>-1.2128852827311978</v>
      </c>
      <c r="N584">
        <f t="shared" si="411"/>
        <v>6.8045586262689334E-2</v>
      </c>
      <c r="O584">
        <f t="shared" si="412"/>
        <v>0.32555000000000789</v>
      </c>
      <c r="P584">
        <f t="shared" si="413"/>
        <v>518.63597190904875</v>
      </c>
      <c r="R584" s="4">
        <v>1.4530000000000001</v>
      </c>
      <c r="S584">
        <f t="shared" si="414"/>
        <v>145300</v>
      </c>
      <c r="T584">
        <f t="shared" si="415"/>
        <v>5.1622656142980219</v>
      </c>
      <c r="U584">
        <f t="shared" si="416"/>
        <v>-3.8000000000000034E-2</v>
      </c>
      <c r="V584">
        <f t="shared" si="417"/>
        <v>-4.020589634530082</v>
      </c>
      <c r="W584">
        <f t="shared" si="418"/>
        <v>6.8045586262689334E-2</v>
      </c>
      <c r="X584">
        <f t="shared" si="419"/>
        <v>0.247010000000006</v>
      </c>
      <c r="Y584">
        <f t="shared" si="420"/>
        <v>393.51335100984221</v>
      </c>
      <c r="AA584" s="5">
        <v>1.2230000000000001</v>
      </c>
      <c r="AB584">
        <f t="shared" si="421"/>
        <v>122300.00000000001</v>
      </c>
      <c r="AC584">
        <f t="shared" si="422"/>
        <v>5.0874264570362859</v>
      </c>
      <c r="AD584">
        <f t="shared" si="423"/>
        <v>-1.6000000000000014E-2</v>
      </c>
      <c r="AE584">
        <f t="shared" si="424"/>
        <v>-0.75892143162823711</v>
      </c>
      <c r="AF584">
        <f t="shared" si="425"/>
        <v>6.8045586262689334E-2</v>
      </c>
      <c r="AG584">
        <f t="shared" si="426"/>
        <v>0.20791000000000509</v>
      </c>
      <c r="AH584">
        <f t="shared" si="427"/>
        <v>331.22286874400351</v>
      </c>
      <c r="AJ584" s="6">
        <v>1.0269999999999999</v>
      </c>
      <c r="AK584">
        <f t="shared" si="428"/>
        <v>102699.99999999999</v>
      </c>
      <c r="AL584">
        <f t="shared" si="429"/>
        <v>5.0115704435972779</v>
      </c>
      <c r="AM584">
        <f t="shared" si="430"/>
        <v>-1.4000000000000012E-2</v>
      </c>
      <c r="AN584">
        <f t="shared" si="431"/>
        <v>-3.6375320040335111</v>
      </c>
      <c r="AO584">
        <f t="shared" si="432"/>
        <v>6.8045586262689334E-2</v>
      </c>
      <c r="AP584">
        <f t="shared" si="433"/>
        <v>0.17459000000000421</v>
      </c>
      <c r="AQ584">
        <f t="shared" si="434"/>
        <v>278.14054472615823</v>
      </c>
      <c r="AS584" s="7">
        <v>0.95899999999999996</v>
      </c>
      <c r="AT584">
        <f t="shared" si="435"/>
        <v>95900</v>
      </c>
      <c r="AU584">
        <f t="shared" si="436"/>
        <v>4.9818186071706636</v>
      </c>
      <c r="AV584">
        <f t="shared" si="437"/>
        <v>-4.0000000000000036E-3</v>
      </c>
      <c r="AW584">
        <f t="shared" si="438"/>
        <v>-1.2109832061850458</v>
      </c>
      <c r="AX584">
        <f t="shared" si="439"/>
        <v>6.8045586262689334E-2</v>
      </c>
      <c r="AY584">
        <f t="shared" si="440"/>
        <v>0.16303000000000395</v>
      </c>
      <c r="AZ584">
        <f t="shared" si="441"/>
        <v>259.72422823017121</v>
      </c>
      <c r="BB584" s="8">
        <v>0.80500000000000005</v>
      </c>
      <c r="BC584">
        <f t="shared" si="442"/>
        <v>80500</v>
      </c>
      <c r="BD584">
        <f t="shared" si="443"/>
        <v>4.9057958803678687</v>
      </c>
      <c r="BE584">
        <f t="shared" si="444"/>
        <v>5.0000000000000044E-3</v>
      </c>
      <c r="BF584">
        <f t="shared" si="445"/>
        <v>1.7202595866798212</v>
      </c>
      <c r="BG584">
        <f t="shared" si="446"/>
        <v>6.8045586262689334E-2</v>
      </c>
      <c r="BH584">
        <f t="shared" si="447"/>
        <v>0.13685000000000333</v>
      </c>
      <c r="BI584">
        <f t="shared" si="448"/>
        <v>218.01668793043567</v>
      </c>
    </row>
    <row r="585" spans="1:61" x14ac:dyDescent="0.25">
      <c r="A585">
        <v>221</v>
      </c>
      <c r="B585">
        <v>402.22</v>
      </c>
      <c r="C585">
        <f t="shared" si="405"/>
        <v>4.0222000000000001E-4</v>
      </c>
      <c r="D585">
        <f t="shared" si="406"/>
        <v>-3.3955363383298147</v>
      </c>
      <c r="E585">
        <f t="shared" si="449"/>
        <v>-1.7399999999999664E-6</v>
      </c>
      <c r="I585" s="3">
        <v>1.905</v>
      </c>
      <c r="J585">
        <f t="shared" si="407"/>
        <v>190500</v>
      </c>
      <c r="K585">
        <f t="shared" si="408"/>
        <v>5.2798949800116377</v>
      </c>
      <c r="L585">
        <f t="shared" si="409"/>
        <v>-1.0000000000000009E-2</v>
      </c>
      <c r="M585">
        <f t="shared" si="410"/>
        <v>-1.7723692213607118</v>
      </c>
      <c r="N585">
        <f t="shared" si="411"/>
        <v>6.7506228844422367E-2</v>
      </c>
      <c r="O585">
        <f t="shared" si="412"/>
        <v>0.3314699999999936</v>
      </c>
      <c r="P585">
        <f t="shared" si="413"/>
        <v>513.70540523942964</v>
      </c>
      <c r="R585" s="4">
        <v>1.4279999999999999</v>
      </c>
      <c r="S585">
        <f t="shared" si="414"/>
        <v>142800</v>
      </c>
      <c r="T585">
        <f t="shared" si="415"/>
        <v>5.1547282074401553</v>
      </c>
      <c r="U585">
        <f t="shared" si="416"/>
        <v>-2.5000000000000133E-2</v>
      </c>
      <c r="V585">
        <f t="shared" si="417"/>
        <v>-2.8440576578981682</v>
      </c>
      <c r="W585">
        <f t="shared" si="418"/>
        <v>6.7506228844422367E-2</v>
      </c>
      <c r="X585">
        <f t="shared" si="419"/>
        <v>0.2484719999999952</v>
      </c>
      <c r="Y585">
        <f t="shared" si="420"/>
        <v>385.07680770703695</v>
      </c>
      <c r="AA585" s="5">
        <v>1.2190000000000001</v>
      </c>
      <c r="AB585">
        <f t="shared" si="421"/>
        <v>121900.00000000001</v>
      </c>
      <c r="AC585">
        <f t="shared" si="422"/>
        <v>5.0860037056183822</v>
      </c>
      <c r="AD585">
        <f t="shared" si="423"/>
        <v>-4.0000000000000036E-3</v>
      </c>
      <c r="AE585">
        <f t="shared" si="424"/>
        <v>-0.5524525315037756</v>
      </c>
      <c r="AF585">
        <f t="shared" si="425"/>
        <v>6.7506228844422367E-2</v>
      </c>
      <c r="AG585">
        <f t="shared" si="426"/>
        <v>0.21210599999999594</v>
      </c>
      <c r="AH585">
        <f t="shared" si="427"/>
        <v>328.71752702722557</v>
      </c>
      <c r="AJ585" s="6">
        <v>1.0109999999999999</v>
      </c>
      <c r="AK585">
        <f t="shared" si="428"/>
        <v>101099.99999999999</v>
      </c>
      <c r="AL585">
        <f t="shared" si="429"/>
        <v>5.0047511555910011</v>
      </c>
      <c r="AM585">
        <f t="shared" si="430"/>
        <v>-1.6000000000000014E-2</v>
      </c>
      <c r="AN585">
        <f t="shared" si="431"/>
        <v>-3.576602888127951</v>
      </c>
      <c r="AO585">
        <f t="shared" si="432"/>
        <v>6.7506228844422367E-2</v>
      </c>
      <c r="AP585">
        <f t="shared" si="433"/>
        <v>0.17591399999999657</v>
      </c>
      <c r="AQ585">
        <f t="shared" si="434"/>
        <v>272.62790797746101</v>
      </c>
      <c r="AS585" s="7">
        <v>0.95399999999999996</v>
      </c>
      <c r="AT585">
        <f t="shared" si="435"/>
        <v>95400</v>
      </c>
      <c r="AU585">
        <f t="shared" si="436"/>
        <v>4.9795483747040947</v>
      </c>
      <c r="AV585">
        <f t="shared" si="437"/>
        <v>-5.0000000000000044E-3</v>
      </c>
      <c r="AW585">
        <f t="shared" si="438"/>
        <v>0</v>
      </c>
      <c r="AX585">
        <f t="shared" si="439"/>
        <v>6.7506228844422367E-2</v>
      </c>
      <c r="AY585">
        <f t="shared" si="440"/>
        <v>0.16599599999999679</v>
      </c>
      <c r="AZ585">
        <f t="shared" si="441"/>
        <v>257.25719506478521</v>
      </c>
      <c r="BB585" s="8">
        <v>0.81100000000000005</v>
      </c>
      <c r="BC585">
        <f t="shared" si="442"/>
        <v>81100</v>
      </c>
      <c r="BD585">
        <f t="shared" si="443"/>
        <v>4.909020854211156</v>
      </c>
      <c r="BE585">
        <f t="shared" si="444"/>
        <v>6.0000000000000053E-3</v>
      </c>
      <c r="BF585">
        <f t="shared" si="445"/>
        <v>2.4743744098638905</v>
      </c>
      <c r="BG585">
        <f t="shared" si="446"/>
        <v>6.7506228844422367E-2</v>
      </c>
      <c r="BH585">
        <f t="shared" si="447"/>
        <v>0.14111399999999727</v>
      </c>
      <c r="BI585">
        <f t="shared" si="448"/>
        <v>218.6955819680721</v>
      </c>
    </row>
    <row r="586" spans="1:61" x14ac:dyDescent="0.25">
      <c r="A586">
        <v>222</v>
      </c>
      <c r="B586">
        <v>400.43</v>
      </c>
      <c r="C586">
        <f t="shared" si="405"/>
        <v>4.0043000000000001E-4</v>
      </c>
      <c r="D586">
        <f t="shared" si="406"/>
        <v>-3.3974733928650758</v>
      </c>
      <c r="E586">
        <f t="shared" si="449"/>
        <v>-1.7899999999999947E-6</v>
      </c>
      <c r="I586" s="3">
        <v>1.89</v>
      </c>
      <c r="J586">
        <f t="shared" si="407"/>
        <v>189000</v>
      </c>
      <c r="K586">
        <f t="shared" si="408"/>
        <v>5.2764618041732438</v>
      </c>
      <c r="L586">
        <f t="shared" si="409"/>
        <v>-1.5000000000000124E-2</v>
      </c>
      <c r="M586">
        <f t="shared" si="410"/>
        <v>-2.3352997256442158</v>
      </c>
      <c r="N586">
        <f t="shared" si="411"/>
        <v>6.6958732000189355E-2</v>
      </c>
      <c r="O586">
        <f t="shared" si="412"/>
        <v>0.338309999999999</v>
      </c>
      <c r="P586">
        <f t="shared" si="413"/>
        <v>507.39233832785368</v>
      </c>
      <c r="R586" s="4">
        <v>1.41</v>
      </c>
      <c r="S586">
        <f t="shared" si="414"/>
        <v>141000</v>
      </c>
      <c r="T586">
        <f t="shared" si="415"/>
        <v>5.1492191126553797</v>
      </c>
      <c r="U586">
        <f t="shared" si="416"/>
        <v>-1.8000000000000016E-2</v>
      </c>
      <c r="V586">
        <f t="shared" si="417"/>
        <v>-2.0332951576124869</v>
      </c>
      <c r="W586">
        <f t="shared" si="418"/>
        <v>6.6958732000189355E-2</v>
      </c>
      <c r="X586">
        <f t="shared" si="419"/>
        <v>0.25238999999999928</v>
      </c>
      <c r="Y586">
        <f t="shared" si="420"/>
        <v>378.5307920858591</v>
      </c>
      <c r="AA586" s="5">
        <v>1.216</v>
      </c>
      <c r="AB586">
        <f t="shared" si="421"/>
        <v>121600</v>
      </c>
      <c r="AC586">
        <f t="shared" si="422"/>
        <v>5.0849335749367164</v>
      </c>
      <c r="AD586">
        <f t="shared" si="423"/>
        <v>-3.0000000000001137E-3</v>
      </c>
      <c r="AE586">
        <f t="shared" si="424"/>
        <v>0.36074963565796248</v>
      </c>
      <c r="AF586">
        <f t="shared" si="425"/>
        <v>6.6958732000189355E-2</v>
      </c>
      <c r="AG586">
        <f t="shared" si="426"/>
        <v>0.21766399999999936</v>
      </c>
      <c r="AH586">
        <f t="shared" si="427"/>
        <v>326.44925047971964</v>
      </c>
      <c r="AJ586" s="6">
        <v>0.995</v>
      </c>
      <c r="AK586">
        <f t="shared" si="428"/>
        <v>99500</v>
      </c>
      <c r="AL586">
        <f t="shared" si="429"/>
        <v>4.9978230807457251</v>
      </c>
      <c r="AM586">
        <f t="shared" si="430"/>
        <v>-1.5999999999999903E-2</v>
      </c>
      <c r="AN586">
        <f t="shared" si="431"/>
        <v>-1.7720871525282946</v>
      </c>
      <c r="AO586">
        <f t="shared" si="432"/>
        <v>6.6958732000189355E-2</v>
      </c>
      <c r="AP586">
        <f t="shared" si="433"/>
        <v>0.17810499999999949</v>
      </c>
      <c r="AQ586">
        <f t="shared" si="434"/>
        <v>267.11924689746797</v>
      </c>
      <c r="AS586" s="7">
        <v>0.95399999999999996</v>
      </c>
      <c r="AT586">
        <f t="shared" si="435"/>
        <v>95400</v>
      </c>
      <c r="AU586">
        <f t="shared" si="436"/>
        <v>4.9795483747040947</v>
      </c>
      <c r="AV586">
        <f t="shared" si="437"/>
        <v>0</v>
      </c>
      <c r="AW586">
        <f t="shared" si="438"/>
        <v>0.22998022417218678</v>
      </c>
      <c r="AX586">
        <f t="shared" si="439"/>
        <v>6.6958732000189355E-2</v>
      </c>
      <c r="AY586">
        <f t="shared" si="440"/>
        <v>0.1707659999999995</v>
      </c>
      <c r="AZ586">
        <f t="shared" si="441"/>
        <v>256.11232315596425</v>
      </c>
      <c r="BB586" s="8">
        <v>0.82</v>
      </c>
      <c r="BC586">
        <f t="shared" si="442"/>
        <v>82000</v>
      </c>
      <c r="BD586">
        <f t="shared" si="443"/>
        <v>4.9138138523837167</v>
      </c>
      <c r="BE586">
        <f t="shared" si="444"/>
        <v>8.999999999999897E-3</v>
      </c>
      <c r="BF586">
        <f t="shared" si="445"/>
        <v>2.6608338379517922</v>
      </c>
      <c r="BG586">
        <f t="shared" si="446"/>
        <v>6.6958732000189355E-2</v>
      </c>
      <c r="BH586">
        <f t="shared" si="447"/>
        <v>0.14677999999999958</v>
      </c>
      <c r="BI586">
        <f t="shared" si="448"/>
        <v>220.13847483007407</v>
      </c>
    </row>
    <row r="587" spans="1:61" x14ac:dyDescent="0.25">
      <c r="A587">
        <v>223</v>
      </c>
      <c r="B587">
        <v>398.61</v>
      </c>
      <c r="C587">
        <f t="shared" si="405"/>
        <v>3.9861000000000003E-4</v>
      </c>
      <c r="D587">
        <f t="shared" si="406"/>
        <v>-3.3994518102759161</v>
      </c>
      <c r="E587">
        <f t="shared" si="449"/>
        <v>-1.8199999999999792E-6</v>
      </c>
      <c r="I587" s="3">
        <v>1.87</v>
      </c>
      <c r="J587">
        <f t="shared" si="407"/>
        <v>187000</v>
      </c>
      <c r="K587">
        <f t="shared" si="408"/>
        <v>5.2718416065364986</v>
      </c>
      <c r="L587">
        <f t="shared" si="409"/>
        <v>-1.9999999999999796E-2</v>
      </c>
      <c r="M587">
        <f t="shared" si="410"/>
        <v>-3.2082941507757234</v>
      </c>
      <c r="N587">
        <f t="shared" si="411"/>
        <v>6.6403260495607491E-2</v>
      </c>
      <c r="O587">
        <f t="shared" si="412"/>
        <v>0.34033999999999609</v>
      </c>
      <c r="P587">
        <f t="shared" si="413"/>
        <v>499.74135498019388</v>
      </c>
      <c r="R587" s="4">
        <v>1.397</v>
      </c>
      <c r="S587">
        <f t="shared" si="414"/>
        <v>139700</v>
      </c>
      <c r="T587">
        <f t="shared" si="415"/>
        <v>5.1451964061141817</v>
      </c>
      <c r="U587">
        <f t="shared" si="416"/>
        <v>-1.2999999999999901E-2</v>
      </c>
      <c r="V587">
        <f t="shared" si="417"/>
        <v>-1.6811157581412597</v>
      </c>
      <c r="W587">
        <f t="shared" si="418"/>
        <v>6.6403260495607491E-2</v>
      </c>
      <c r="X587">
        <f t="shared" si="419"/>
        <v>0.25425399999999709</v>
      </c>
      <c r="Y587">
        <f t="shared" si="420"/>
        <v>373.33618872049783</v>
      </c>
      <c r="AA587" s="5">
        <v>1.218</v>
      </c>
      <c r="AB587">
        <f t="shared" si="421"/>
        <v>121800</v>
      </c>
      <c r="AC587">
        <f t="shared" si="422"/>
        <v>5.0856472882968564</v>
      </c>
      <c r="AD587">
        <f t="shared" si="423"/>
        <v>2.0000000000000018E-3</v>
      </c>
      <c r="AE587">
        <f t="shared" si="424"/>
        <v>0.1745260959228471</v>
      </c>
      <c r="AF587">
        <f t="shared" si="425"/>
        <v>6.6403260495607491E-2</v>
      </c>
      <c r="AG587">
        <f t="shared" si="426"/>
        <v>0.22167599999999746</v>
      </c>
      <c r="AH587">
        <f t="shared" si="427"/>
        <v>325.49998415287496</v>
      </c>
      <c r="AJ587" s="6">
        <v>0.98699999999999999</v>
      </c>
      <c r="AK587">
        <f t="shared" si="428"/>
        <v>98700</v>
      </c>
      <c r="AL587">
        <f t="shared" si="429"/>
        <v>4.9943171526696366</v>
      </c>
      <c r="AM587">
        <f t="shared" si="430"/>
        <v>-8.0000000000000071E-3</v>
      </c>
      <c r="AN587">
        <f t="shared" si="431"/>
        <v>-1.5136009515700428</v>
      </c>
      <c r="AO587">
        <f t="shared" si="432"/>
        <v>6.6403260495607491E-2</v>
      </c>
      <c r="AP587">
        <f t="shared" si="433"/>
        <v>0.17963399999999793</v>
      </c>
      <c r="AQ587">
        <f t="shared" si="434"/>
        <v>263.76722853767455</v>
      </c>
      <c r="AS587" s="7">
        <v>0.95499999999999996</v>
      </c>
      <c r="AT587">
        <f t="shared" si="435"/>
        <v>95500</v>
      </c>
      <c r="AU587">
        <f t="shared" si="436"/>
        <v>4.980003371583746</v>
      </c>
      <c r="AV587">
        <f t="shared" si="437"/>
        <v>1.0000000000000009E-3</v>
      </c>
      <c r="AW587">
        <f t="shared" si="438"/>
        <v>0.22256416049925618</v>
      </c>
      <c r="AX587">
        <f t="shared" si="439"/>
        <v>6.6403260495607491E-2</v>
      </c>
      <c r="AY587">
        <f t="shared" si="440"/>
        <v>0.17380999999999802</v>
      </c>
      <c r="AZ587">
        <f t="shared" si="441"/>
        <v>255.21550481608833</v>
      </c>
      <c r="BB587" s="8">
        <v>0.83</v>
      </c>
      <c r="BC587">
        <f t="shared" si="442"/>
        <v>83000</v>
      </c>
      <c r="BD587">
        <f t="shared" si="443"/>
        <v>4.9190780923760737</v>
      </c>
      <c r="BE587">
        <f t="shared" si="444"/>
        <v>1.0000000000000009E-2</v>
      </c>
      <c r="BF587">
        <f t="shared" si="445"/>
        <v>2.7998733529708679</v>
      </c>
      <c r="BG587">
        <f t="shared" si="446"/>
        <v>6.6403260495607491E-2</v>
      </c>
      <c r="BH587">
        <f t="shared" si="447"/>
        <v>0.15105999999999828</v>
      </c>
      <c r="BI587">
        <f t="shared" si="448"/>
        <v>221.81033402864225</v>
      </c>
    </row>
    <row r="588" spans="1:61" x14ac:dyDescent="0.25">
      <c r="A588">
        <v>224</v>
      </c>
      <c r="B588">
        <v>396.74</v>
      </c>
      <c r="C588">
        <f t="shared" si="405"/>
        <v>3.9674000000000003E-4</v>
      </c>
      <c r="D588">
        <f t="shared" si="406"/>
        <v>-3.401494011011807</v>
      </c>
      <c r="E588">
        <f t="shared" si="449"/>
        <v>-1.8700000000000075E-6</v>
      </c>
      <c r="I588" s="3">
        <v>1.8420000000000001</v>
      </c>
      <c r="J588">
        <f t="shared" si="407"/>
        <v>184200</v>
      </c>
      <c r="K588">
        <f t="shared" si="408"/>
        <v>5.2652896258608299</v>
      </c>
      <c r="L588">
        <f t="shared" si="409"/>
        <v>-2.8000000000000025E-2</v>
      </c>
      <c r="M588">
        <f t="shared" si="410"/>
        <v>-3.0598617971816551</v>
      </c>
      <c r="N588">
        <f t="shared" si="411"/>
        <v>6.58399815248044E-2</v>
      </c>
      <c r="O588">
        <f t="shared" si="412"/>
        <v>0.34445400000000137</v>
      </c>
      <c r="P588">
        <f t="shared" si="413"/>
        <v>489.94926284890693</v>
      </c>
      <c r="R588" s="4">
        <v>1.3859999999999999</v>
      </c>
      <c r="S588">
        <f t="shared" si="414"/>
        <v>138600</v>
      </c>
      <c r="T588">
        <f t="shared" si="415"/>
        <v>5.1417632302757879</v>
      </c>
      <c r="U588">
        <f t="shared" si="416"/>
        <v>-1.1000000000000121E-2</v>
      </c>
      <c r="V588">
        <f t="shared" si="417"/>
        <v>-1.8018972266183846</v>
      </c>
      <c r="W588">
        <f t="shared" si="418"/>
        <v>6.58399815248044E-2</v>
      </c>
      <c r="X588">
        <f t="shared" si="419"/>
        <v>0.25918200000000102</v>
      </c>
      <c r="Y588">
        <f t="shared" si="420"/>
        <v>368.65889158989415</v>
      </c>
      <c r="AA588" s="5">
        <v>1.2190000000000001</v>
      </c>
      <c r="AB588">
        <f t="shared" si="421"/>
        <v>121900.00000000001</v>
      </c>
      <c r="AC588">
        <f t="shared" si="422"/>
        <v>5.0860037056183822</v>
      </c>
      <c r="AD588">
        <f t="shared" si="423"/>
        <v>1.0000000000001119E-3</v>
      </c>
      <c r="AE588">
        <f t="shared" si="424"/>
        <v>-0.6810749774095799</v>
      </c>
      <c r="AF588">
        <f t="shared" si="425"/>
        <v>6.58399815248044E-2</v>
      </c>
      <c r="AG588">
        <f t="shared" si="426"/>
        <v>0.22795300000000093</v>
      </c>
      <c r="AH588">
        <f t="shared" si="427"/>
        <v>324.23895299284339</v>
      </c>
      <c r="AJ588" s="6">
        <v>0.98</v>
      </c>
      <c r="AK588">
        <f t="shared" si="428"/>
        <v>98000</v>
      </c>
      <c r="AL588">
        <f t="shared" si="429"/>
        <v>4.9912260756924951</v>
      </c>
      <c r="AM588">
        <f t="shared" si="430"/>
        <v>-7.0000000000000062E-3</v>
      </c>
      <c r="AN588">
        <f t="shared" si="431"/>
        <v>-0.42332369233792982</v>
      </c>
      <c r="AO588">
        <f t="shared" si="432"/>
        <v>6.58399815248044E-2</v>
      </c>
      <c r="AP588">
        <f t="shared" si="433"/>
        <v>0.18326000000000073</v>
      </c>
      <c r="AQ588">
        <f t="shared" si="434"/>
        <v>260.66790314436957</v>
      </c>
      <c r="AS588" s="7">
        <v>0.95599999999999996</v>
      </c>
      <c r="AT588">
        <f t="shared" si="435"/>
        <v>95600</v>
      </c>
      <c r="AU588">
        <f t="shared" si="436"/>
        <v>4.9804578922761005</v>
      </c>
      <c r="AV588">
        <f t="shared" si="437"/>
        <v>1.0000000000000009E-3</v>
      </c>
      <c r="AW588">
        <f t="shared" si="438"/>
        <v>-0.43396220118787127</v>
      </c>
      <c r="AX588">
        <f t="shared" si="439"/>
        <v>6.58399815248044E-2</v>
      </c>
      <c r="AY588">
        <f t="shared" si="440"/>
        <v>0.17877200000000071</v>
      </c>
      <c r="AZ588">
        <f t="shared" si="441"/>
        <v>254.28419939389522</v>
      </c>
      <c r="BB588" s="8">
        <v>0.84099999999999997</v>
      </c>
      <c r="BC588">
        <f t="shared" si="442"/>
        <v>84100</v>
      </c>
      <c r="BD588">
        <f t="shared" si="443"/>
        <v>4.9247959957979122</v>
      </c>
      <c r="BE588">
        <f t="shared" si="444"/>
        <v>1.100000000000001E-2</v>
      </c>
      <c r="BF588">
        <f t="shared" si="445"/>
        <v>2.44940056833914</v>
      </c>
      <c r="BG588">
        <f t="shared" si="446"/>
        <v>6.58399815248044E-2</v>
      </c>
      <c r="BH588">
        <f t="shared" si="447"/>
        <v>0.15726700000000063</v>
      </c>
      <c r="BI588">
        <f t="shared" si="448"/>
        <v>223.69561892287226</v>
      </c>
    </row>
    <row r="589" spans="1:61" x14ac:dyDescent="0.25">
      <c r="A589">
        <v>225</v>
      </c>
      <c r="B589">
        <v>394.83</v>
      </c>
      <c r="C589">
        <f t="shared" si="405"/>
        <v>3.9482999999999999E-4</v>
      </c>
      <c r="D589">
        <f t="shared" si="406"/>
        <v>-3.4035898561557301</v>
      </c>
      <c r="E589">
        <f t="shared" si="449"/>
        <v>-1.910000000000041E-6</v>
      </c>
      <c r="I589" s="3">
        <v>1.8149999999999999</v>
      </c>
      <c r="J589">
        <f t="shared" si="407"/>
        <v>181500</v>
      </c>
      <c r="K589">
        <f t="shared" si="408"/>
        <v>5.2588766293721312</v>
      </c>
      <c r="L589">
        <f t="shared" si="409"/>
        <v>-2.7000000000000135E-2</v>
      </c>
      <c r="M589">
        <f t="shared" si="410"/>
        <v>-3.9127918885671034</v>
      </c>
      <c r="N589">
        <f t="shared" si="411"/>
        <v>6.5269064661756471E-2</v>
      </c>
      <c r="O589">
        <f t="shared" si="412"/>
        <v>0.34666500000000744</v>
      </c>
      <c r="P589">
        <f t="shared" si="413"/>
        <v>480.44343897731289</v>
      </c>
      <c r="R589" s="4">
        <v>1.3740000000000001</v>
      </c>
      <c r="S589">
        <f t="shared" si="414"/>
        <v>137400</v>
      </c>
      <c r="T589">
        <f t="shared" si="415"/>
        <v>5.1379867327235313</v>
      </c>
      <c r="U589">
        <f t="shared" si="416"/>
        <v>-1.1999999999999789E-2</v>
      </c>
      <c r="V589">
        <f t="shared" si="417"/>
        <v>-1.3205532488768252</v>
      </c>
      <c r="W589">
        <f t="shared" si="418"/>
        <v>6.5269064661756471E-2</v>
      </c>
      <c r="X589">
        <f t="shared" si="419"/>
        <v>0.26243400000000561</v>
      </c>
      <c r="Y589">
        <f t="shared" si="420"/>
        <v>363.70759512662698</v>
      </c>
      <c r="AA589" s="5">
        <v>1.2150000000000001</v>
      </c>
      <c r="AB589">
        <f t="shared" si="421"/>
        <v>121500.00000000001</v>
      </c>
      <c r="AC589">
        <f t="shared" si="422"/>
        <v>5.0845762779343309</v>
      </c>
      <c r="AD589">
        <f t="shared" si="423"/>
        <v>-4.0000000000000036E-3</v>
      </c>
      <c r="AE589">
        <f t="shared" si="424"/>
        <v>-1.8275265208901437</v>
      </c>
      <c r="AF589">
        <f t="shared" si="425"/>
        <v>6.5269064661756471E-2</v>
      </c>
      <c r="AG589">
        <f t="shared" si="426"/>
        <v>0.23206500000000502</v>
      </c>
      <c r="AH589">
        <f t="shared" si="427"/>
        <v>321.6191616294409</v>
      </c>
      <c r="AJ589" s="6">
        <v>0.97799999999999998</v>
      </c>
      <c r="AK589">
        <f t="shared" si="428"/>
        <v>97800</v>
      </c>
      <c r="AL589">
        <f t="shared" si="429"/>
        <v>4.9903388547876011</v>
      </c>
      <c r="AM589">
        <f t="shared" si="430"/>
        <v>-2.0000000000000018E-3</v>
      </c>
      <c r="AN589">
        <f t="shared" si="431"/>
        <v>0.20535869221276656</v>
      </c>
      <c r="AO589">
        <f t="shared" si="432"/>
        <v>6.5269064661756471E-2</v>
      </c>
      <c r="AP589">
        <f t="shared" si="433"/>
        <v>0.18679800000000402</v>
      </c>
      <c r="AQ589">
        <f t="shared" si="434"/>
        <v>258.88357207703143</v>
      </c>
      <c r="AS589" s="7">
        <v>0.95399999999999996</v>
      </c>
      <c r="AT589">
        <f t="shared" si="435"/>
        <v>95400</v>
      </c>
      <c r="AU589">
        <f t="shared" si="436"/>
        <v>4.9795483747040947</v>
      </c>
      <c r="AV589">
        <f t="shared" si="437"/>
        <v>-2.0000000000000018E-3</v>
      </c>
      <c r="AW589">
        <f t="shared" si="438"/>
        <v>0</v>
      </c>
      <c r="AX589">
        <f t="shared" si="439"/>
        <v>6.5269064661756471E-2</v>
      </c>
      <c r="AY589">
        <f t="shared" si="440"/>
        <v>0.1822140000000039</v>
      </c>
      <c r="AZ589">
        <f t="shared" si="441"/>
        <v>252.53060098311656</v>
      </c>
      <c r="BB589" s="8">
        <v>0.85099999999999998</v>
      </c>
      <c r="BC589">
        <f t="shared" si="442"/>
        <v>85100</v>
      </c>
      <c r="BD589">
        <f t="shared" si="443"/>
        <v>4.929929560084588</v>
      </c>
      <c r="BE589">
        <f t="shared" si="444"/>
        <v>1.0000000000000009E-2</v>
      </c>
      <c r="BF589">
        <f t="shared" si="445"/>
        <v>2.1139776098576588</v>
      </c>
      <c r="BG589">
        <f t="shared" si="446"/>
        <v>6.5269064661756471E-2</v>
      </c>
      <c r="BH589">
        <f t="shared" si="447"/>
        <v>0.16254100000000349</v>
      </c>
      <c r="BI589">
        <f t="shared" si="448"/>
        <v>225.26576670506518</v>
      </c>
    </row>
    <row r="590" spans="1:61" x14ac:dyDescent="0.25">
      <c r="A590">
        <v>226</v>
      </c>
      <c r="B590">
        <v>392.87</v>
      </c>
      <c r="C590">
        <f t="shared" si="405"/>
        <v>3.9287000000000002E-4</v>
      </c>
      <c r="D590">
        <f t="shared" si="406"/>
        <v>-3.4057511331426169</v>
      </c>
      <c r="E590">
        <f t="shared" si="449"/>
        <v>-1.9599999999999609E-6</v>
      </c>
      <c r="I590" s="3">
        <v>1.78</v>
      </c>
      <c r="J590">
        <f t="shared" si="407"/>
        <v>178000</v>
      </c>
      <c r="K590">
        <f t="shared" si="408"/>
        <v>5.2504200023088936</v>
      </c>
      <c r="L590">
        <f t="shared" si="409"/>
        <v>-3.499999999999992E-2</v>
      </c>
      <c r="M590">
        <f t="shared" si="410"/>
        <v>-4.2494687708851693</v>
      </c>
      <c r="N590">
        <f t="shared" si="411"/>
        <v>6.4690681810891534E-2</v>
      </c>
      <c r="O590">
        <f t="shared" si="412"/>
        <v>0.34887999999999303</v>
      </c>
      <c r="P590">
        <f t="shared" si="413"/>
        <v>468.83968221830548</v>
      </c>
      <c r="R590" s="4">
        <v>1.365</v>
      </c>
      <c r="S590">
        <f t="shared" si="414"/>
        <v>136500</v>
      </c>
      <c r="T590">
        <f t="shared" si="415"/>
        <v>5.1351326513767752</v>
      </c>
      <c r="U590">
        <f t="shared" si="416"/>
        <v>-9.000000000000119E-3</v>
      </c>
      <c r="V590">
        <f t="shared" si="417"/>
        <v>-1.8844324413330391</v>
      </c>
      <c r="W590">
        <f t="shared" si="418"/>
        <v>6.4690681810891534E-2</v>
      </c>
      <c r="X590">
        <f t="shared" si="419"/>
        <v>0.26753999999999467</v>
      </c>
      <c r="Y590">
        <f t="shared" si="420"/>
        <v>359.53155406066679</v>
      </c>
      <c r="AA590" s="5">
        <v>1.204</v>
      </c>
      <c r="AB590">
        <f t="shared" si="421"/>
        <v>120400</v>
      </c>
      <c r="AC590">
        <f t="shared" si="422"/>
        <v>5.0806264869218056</v>
      </c>
      <c r="AD590">
        <f t="shared" si="423"/>
        <v>-1.1000000000000121E-2</v>
      </c>
      <c r="AE590">
        <f t="shared" si="424"/>
        <v>-2.9662404965572038</v>
      </c>
      <c r="AF590">
        <f t="shared" si="425"/>
        <v>6.4690681810891534E-2</v>
      </c>
      <c r="AG590">
        <f t="shared" si="426"/>
        <v>0.23598399999999528</v>
      </c>
      <c r="AH590">
        <f t="shared" si="427"/>
        <v>317.12526819710098</v>
      </c>
      <c r="AJ590" s="6">
        <v>0.97899999999999998</v>
      </c>
      <c r="AK590">
        <f t="shared" si="428"/>
        <v>97900</v>
      </c>
      <c r="AL590">
        <f t="shared" si="429"/>
        <v>4.9907826918031377</v>
      </c>
      <c r="AM590">
        <f t="shared" si="430"/>
        <v>1.0000000000000009E-3</v>
      </c>
      <c r="AN590">
        <f t="shared" si="431"/>
        <v>-1.008305773741029</v>
      </c>
      <c r="AO590">
        <f t="shared" si="432"/>
        <v>6.4690681810891534E-2</v>
      </c>
      <c r="AP590">
        <f t="shared" si="433"/>
        <v>0.19188399999999617</v>
      </c>
      <c r="AQ590">
        <f t="shared" si="434"/>
        <v>257.861825220068</v>
      </c>
      <c r="AS590" s="7">
        <v>0.95399999999999996</v>
      </c>
      <c r="AT590">
        <f t="shared" si="435"/>
        <v>95400</v>
      </c>
      <c r="AU590">
        <f t="shared" si="436"/>
        <v>4.9795483747040947</v>
      </c>
      <c r="AV590">
        <f t="shared" si="437"/>
        <v>0</v>
      </c>
      <c r="AW590">
        <f t="shared" si="438"/>
        <v>0.61827896119781067</v>
      </c>
      <c r="AX590">
        <f t="shared" si="439"/>
        <v>6.4690681810891534E-2</v>
      </c>
      <c r="AY590">
        <f t="shared" si="440"/>
        <v>0.18698399999999626</v>
      </c>
      <c r="AZ590">
        <f t="shared" si="441"/>
        <v>251.27699822261988</v>
      </c>
      <c r="BB590" s="8">
        <v>0.86</v>
      </c>
      <c r="BC590">
        <f t="shared" si="442"/>
        <v>86000</v>
      </c>
      <c r="BD590">
        <f t="shared" si="443"/>
        <v>4.9344984512435675</v>
      </c>
      <c r="BE590">
        <f t="shared" si="444"/>
        <v>9.000000000000008E-3</v>
      </c>
      <c r="BF590">
        <f t="shared" si="445"/>
        <v>1.596362895832149</v>
      </c>
      <c r="BG590">
        <f t="shared" si="446"/>
        <v>6.4690681810891534E-2</v>
      </c>
      <c r="BH590">
        <f t="shared" si="447"/>
        <v>0.16855999999999663</v>
      </c>
      <c r="BI590">
        <f t="shared" si="448"/>
        <v>226.51804871221498</v>
      </c>
    </row>
    <row r="591" spans="1:61" x14ac:dyDescent="0.25">
      <c r="A591">
        <v>227</v>
      </c>
      <c r="B591">
        <v>390.88</v>
      </c>
      <c r="C591">
        <f t="shared" si="405"/>
        <v>3.9087999999999997E-4</v>
      </c>
      <c r="D591">
        <f t="shared" si="406"/>
        <v>-3.4079565503706384</v>
      </c>
      <c r="E591">
        <f t="shared" si="449"/>
        <v>-1.9900000000000538E-6</v>
      </c>
      <c r="I591" s="3">
        <v>1.742</v>
      </c>
      <c r="J591">
        <f t="shared" si="407"/>
        <v>174200</v>
      </c>
      <c r="K591">
        <f t="shared" si="408"/>
        <v>5.2410481506716442</v>
      </c>
      <c r="L591">
        <f t="shared" si="409"/>
        <v>-3.8000000000000034E-2</v>
      </c>
      <c r="M591">
        <f t="shared" si="410"/>
        <v>-4.2149598659685337</v>
      </c>
      <c r="N591">
        <f t="shared" si="411"/>
        <v>6.4105007156968846E-2</v>
      </c>
      <c r="O591">
        <f t="shared" si="412"/>
        <v>0.34665800000000935</v>
      </c>
      <c r="P591">
        <f t="shared" si="413"/>
        <v>456.50663496019598</v>
      </c>
      <c r="R591" s="4">
        <v>1.3520000000000001</v>
      </c>
      <c r="S591">
        <f t="shared" si="414"/>
        <v>135200</v>
      </c>
      <c r="T591">
        <f t="shared" si="415"/>
        <v>5.1309766916056168</v>
      </c>
      <c r="U591">
        <f t="shared" si="416"/>
        <v>-1.2999999999999901E-2</v>
      </c>
      <c r="V591">
        <f t="shared" si="417"/>
        <v>-1.4187697462510744</v>
      </c>
      <c r="W591">
        <f t="shared" si="418"/>
        <v>6.4105007156968846E-2</v>
      </c>
      <c r="X591">
        <f t="shared" si="419"/>
        <v>0.26904800000000728</v>
      </c>
      <c r="Y591">
        <f t="shared" si="420"/>
        <v>354.30365698403267</v>
      </c>
      <c r="AA591" s="5">
        <v>1.1859999999999999</v>
      </c>
      <c r="AB591">
        <f t="shared" si="421"/>
        <v>118600</v>
      </c>
      <c r="AC591">
        <f t="shared" si="422"/>
        <v>5.0740846890282434</v>
      </c>
      <c r="AD591">
        <f t="shared" si="423"/>
        <v>-1.8000000000000016E-2</v>
      </c>
      <c r="AE591">
        <f t="shared" si="424"/>
        <v>-3.0863745475014297</v>
      </c>
      <c r="AF591">
        <f t="shared" si="425"/>
        <v>6.4105007156968846E-2</v>
      </c>
      <c r="AG591">
        <f t="shared" si="426"/>
        <v>0.23601400000000639</v>
      </c>
      <c r="AH591">
        <f t="shared" si="427"/>
        <v>310.80187661469142</v>
      </c>
      <c r="AJ591" s="6">
        <v>0.97399999999999998</v>
      </c>
      <c r="AK591">
        <f t="shared" si="428"/>
        <v>97400</v>
      </c>
      <c r="AL591">
        <f t="shared" si="429"/>
        <v>4.9885589568786157</v>
      </c>
      <c r="AM591">
        <f t="shared" si="430"/>
        <v>-5.0000000000000044E-3</v>
      </c>
      <c r="AN591">
        <f t="shared" si="431"/>
        <v>0.39201533147424678</v>
      </c>
      <c r="AO591">
        <f t="shared" si="432"/>
        <v>6.4105007156968846E-2</v>
      </c>
      <c r="AP591">
        <f t="shared" si="433"/>
        <v>0.19382600000000524</v>
      </c>
      <c r="AQ591">
        <f t="shared" si="434"/>
        <v>255.24538602252059</v>
      </c>
      <c r="AS591" s="7">
        <v>0.95699999999999996</v>
      </c>
      <c r="AT591">
        <f t="shared" si="435"/>
        <v>95700</v>
      </c>
      <c r="AU591">
        <f t="shared" si="436"/>
        <v>4.9809119377768436</v>
      </c>
      <c r="AV591">
        <f t="shared" si="437"/>
        <v>3.0000000000000027E-3</v>
      </c>
      <c r="AW591">
        <f t="shared" si="438"/>
        <v>0.19958999942878192</v>
      </c>
      <c r="AX591">
        <f t="shared" si="439"/>
        <v>6.4105007156968846E-2</v>
      </c>
      <c r="AY591">
        <f t="shared" si="440"/>
        <v>0.19044300000000514</v>
      </c>
      <c r="AZ591">
        <f t="shared" si="441"/>
        <v>250.79038441843142</v>
      </c>
      <c r="BB591" s="8">
        <v>0.86699999999999999</v>
      </c>
      <c r="BC591">
        <f t="shared" si="442"/>
        <v>86700</v>
      </c>
      <c r="BD591">
        <f t="shared" si="443"/>
        <v>4.9380190974762099</v>
      </c>
      <c r="BE591">
        <f t="shared" si="444"/>
        <v>7.0000000000000062E-3</v>
      </c>
      <c r="BF591">
        <f t="shared" si="445"/>
        <v>1.536770888316207</v>
      </c>
      <c r="BG591">
        <f t="shared" si="446"/>
        <v>6.4105007156968846E-2</v>
      </c>
      <c r="BH591">
        <f t="shared" si="447"/>
        <v>0.17253300000000465</v>
      </c>
      <c r="BI591">
        <f t="shared" si="448"/>
        <v>227.20508180854756</v>
      </c>
    </row>
    <row r="592" spans="1:61" x14ac:dyDescent="0.25">
      <c r="A592">
        <v>228</v>
      </c>
      <c r="B592">
        <v>388.84</v>
      </c>
      <c r="C592">
        <f t="shared" si="405"/>
        <v>3.8884E-4</v>
      </c>
      <c r="D592">
        <f t="shared" si="406"/>
        <v>-3.4102290655417318</v>
      </c>
      <c r="E592">
        <f t="shared" si="449"/>
        <v>-2.0399999999999737E-6</v>
      </c>
      <c r="I592" s="3">
        <v>1.704</v>
      </c>
      <c r="J592">
        <f t="shared" si="407"/>
        <v>170400</v>
      </c>
      <c r="K592">
        <f t="shared" si="408"/>
        <v>5.2314695904306809</v>
      </c>
      <c r="L592">
        <f t="shared" si="409"/>
        <v>-3.8000000000000034E-2</v>
      </c>
      <c r="M592">
        <f t="shared" si="410"/>
        <v>-3.7576987834209579</v>
      </c>
      <c r="N592">
        <f t="shared" si="411"/>
        <v>6.351221711424937E-2</v>
      </c>
      <c r="O592">
        <f t="shared" si="412"/>
        <v>0.34761599999999554</v>
      </c>
      <c r="P592">
        <f t="shared" si="413"/>
        <v>444.21786310870061</v>
      </c>
      <c r="R592" s="4">
        <v>1.3420000000000001</v>
      </c>
      <c r="S592">
        <f t="shared" si="414"/>
        <v>134200</v>
      </c>
      <c r="T592">
        <f t="shared" si="415"/>
        <v>5.1277525158329729</v>
      </c>
      <c r="U592">
        <f t="shared" si="416"/>
        <v>-1.0000000000000009E-2</v>
      </c>
      <c r="V592">
        <f t="shared" si="417"/>
        <v>-2.5176327745638551</v>
      </c>
      <c r="W592">
        <f t="shared" si="418"/>
        <v>6.351221711424937E-2</v>
      </c>
      <c r="X592">
        <f t="shared" si="419"/>
        <v>0.27376799999999646</v>
      </c>
      <c r="Y592">
        <f t="shared" si="420"/>
        <v>349.84763632152357</v>
      </c>
      <c r="AA592" s="5">
        <v>1.167</v>
      </c>
      <c r="AB592">
        <f t="shared" si="421"/>
        <v>116700</v>
      </c>
      <c r="AC592">
        <f t="shared" si="422"/>
        <v>5.0670708560453699</v>
      </c>
      <c r="AD592">
        <f t="shared" si="423"/>
        <v>-1.8999999999999906E-2</v>
      </c>
      <c r="AE592">
        <f t="shared" si="424"/>
        <v>-3.7112110656603745</v>
      </c>
      <c r="AF592">
        <f t="shared" si="425"/>
        <v>6.351221711424937E-2</v>
      </c>
      <c r="AG592">
        <f t="shared" si="426"/>
        <v>0.23806799999999692</v>
      </c>
      <c r="AH592">
        <f t="shared" si="427"/>
        <v>304.2266703332474</v>
      </c>
      <c r="AJ592" s="6">
        <v>0.97599999999999998</v>
      </c>
      <c r="AK592">
        <f t="shared" si="428"/>
        <v>97600</v>
      </c>
      <c r="AL592">
        <f t="shared" si="429"/>
        <v>4.9894498176666922</v>
      </c>
      <c r="AM592">
        <f t="shared" si="430"/>
        <v>2.0000000000000018E-3</v>
      </c>
      <c r="AN592">
        <f t="shared" si="431"/>
        <v>-0.9575874195290982</v>
      </c>
      <c r="AO592">
        <f t="shared" si="432"/>
        <v>6.351221711424937E-2</v>
      </c>
      <c r="AP592">
        <f t="shared" si="433"/>
        <v>0.19910399999999742</v>
      </c>
      <c r="AQ592">
        <f t="shared" si="434"/>
        <v>254.4346445974717</v>
      </c>
      <c r="AS592" s="7">
        <v>0.95799999999999996</v>
      </c>
      <c r="AT592">
        <f t="shared" si="435"/>
        <v>95800</v>
      </c>
      <c r="AU592">
        <f t="shared" si="436"/>
        <v>4.981365509078544</v>
      </c>
      <c r="AV592">
        <f t="shared" si="437"/>
        <v>1.0000000000000009E-3</v>
      </c>
      <c r="AW592">
        <f t="shared" si="438"/>
        <v>0.19451421767047483</v>
      </c>
      <c r="AX592">
        <f t="shared" si="439"/>
        <v>6.351221711424937E-2</v>
      </c>
      <c r="AY592">
        <f t="shared" si="440"/>
        <v>0.19543199999999747</v>
      </c>
      <c r="AZ592">
        <f t="shared" si="441"/>
        <v>249.74220238153472</v>
      </c>
      <c r="BB592" s="8">
        <v>0.874</v>
      </c>
      <c r="BC592">
        <f t="shared" si="442"/>
        <v>87400</v>
      </c>
      <c r="BD592">
        <f t="shared" si="443"/>
        <v>4.9415114326344032</v>
      </c>
      <c r="BE592">
        <f t="shared" si="444"/>
        <v>7.0000000000000062E-3</v>
      </c>
      <c r="BF592">
        <f t="shared" si="445"/>
        <v>1.6987986390252814</v>
      </c>
      <c r="BG592">
        <f t="shared" si="446"/>
        <v>6.351221711424937E-2</v>
      </c>
      <c r="BH592">
        <f t="shared" si="447"/>
        <v>0.17829599999999771</v>
      </c>
      <c r="BI592">
        <f t="shared" si="448"/>
        <v>227.84413870716219</v>
      </c>
    </row>
    <row r="593" spans="1:61" x14ac:dyDescent="0.25">
      <c r="A593">
        <v>229</v>
      </c>
      <c r="B593">
        <v>386.76</v>
      </c>
      <c r="C593">
        <f t="shared" si="405"/>
        <v>3.8675999999999999E-4</v>
      </c>
      <c r="D593">
        <f t="shared" si="406"/>
        <v>-3.4125584484400409</v>
      </c>
      <c r="E593">
        <f t="shared" si="449"/>
        <v>-2.0800000000000072E-6</v>
      </c>
      <c r="I593" s="3">
        <v>1.67</v>
      </c>
      <c r="J593">
        <f t="shared" si="407"/>
        <v>167000</v>
      </c>
      <c r="K593">
        <f t="shared" si="408"/>
        <v>5.2227164711475833</v>
      </c>
      <c r="L593">
        <f t="shared" si="409"/>
        <v>-3.400000000000003E-2</v>
      </c>
      <c r="M593">
        <f t="shared" si="410"/>
        <v>-3.503412877560848</v>
      </c>
      <c r="N593">
        <f t="shared" si="411"/>
        <v>6.2912490274969687E-2</v>
      </c>
      <c r="O593">
        <f t="shared" si="412"/>
        <v>0.34736000000000122</v>
      </c>
      <c r="P593">
        <f t="shared" si="413"/>
        <v>433.02554448241523</v>
      </c>
      <c r="R593" s="4">
        <v>1.3240000000000001</v>
      </c>
      <c r="S593">
        <f t="shared" si="414"/>
        <v>132400</v>
      </c>
      <c r="T593">
        <f t="shared" si="415"/>
        <v>5.1218879851036814</v>
      </c>
      <c r="U593">
        <f t="shared" si="416"/>
        <v>-1.8000000000000016E-2</v>
      </c>
      <c r="V593">
        <f t="shared" si="417"/>
        <v>-1.6486639344730958</v>
      </c>
      <c r="W593">
        <f t="shared" si="418"/>
        <v>6.2912490274969687E-2</v>
      </c>
      <c r="X593">
        <f t="shared" si="419"/>
        <v>0.27539200000000097</v>
      </c>
      <c r="Y593">
        <f t="shared" si="420"/>
        <v>343.30887478725612</v>
      </c>
      <c r="AA593" s="5">
        <v>1.1439999999999999</v>
      </c>
      <c r="AB593">
        <f t="shared" si="421"/>
        <v>114399.99999999999</v>
      </c>
      <c r="AC593">
        <f t="shared" si="422"/>
        <v>5.0584260244570052</v>
      </c>
      <c r="AD593">
        <f t="shared" si="423"/>
        <v>-2.3000000000000131E-2</v>
      </c>
      <c r="AE593">
        <f t="shared" si="424"/>
        <v>-4.6494215434075805</v>
      </c>
      <c r="AF593">
        <f t="shared" si="425"/>
        <v>6.2912490274969687E-2</v>
      </c>
      <c r="AG593">
        <f t="shared" si="426"/>
        <v>0.2379520000000008</v>
      </c>
      <c r="AH593">
        <f t="shared" si="427"/>
        <v>296.63546280711557</v>
      </c>
      <c r="AJ593" s="6">
        <v>0.97099999999999997</v>
      </c>
      <c r="AK593">
        <f t="shared" si="428"/>
        <v>97100</v>
      </c>
      <c r="AL593">
        <f t="shared" si="429"/>
        <v>4.9872192299080051</v>
      </c>
      <c r="AM593">
        <f t="shared" si="430"/>
        <v>-5.0000000000000044E-3</v>
      </c>
      <c r="AN593">
        <f t="shared" si="431"/>
        <v>-1.4980602885063721</v>
      </c>
      <c r="AO593">
        <f t="shared" si="432"/>
        <v>6.2912490274969687E-2</v>
      </c>
      <c r="AP593">
        <f t="shared" si="433"/>
        <v>0.2019680000000007</v>
      </c>
      <c r="AQ593">
        <f t="shared" si="434"/>
        <v>251.77712795953602</v>
      </c>
      <c r="AS593" s="7">
        <v>0.95899999999999996</v>
      </c>
      <c r="AT593">
        <f t="shared" si="435"/>
        <v>95900</v>
      </c>
      <c r="AU593">
        <f t="shared" si="436"/>
        <v>4.9818186071706636</v>
      </c>
      <c r="AV593">
        <f t="shared" si="437"/>
        <v>1.0000000000000009E-3</v>
      </c>
      <c r="AW593">
        <f t="shared" si="438"/>
        <v>0.75370350056288393</v>
      </c>
      <c r="AX593">
        <f t="shared" si="439"/>
        <v>6.2912490274969687E-2</v>
      </c>
      <c r="AY593">
        <f t="shared" si="440"/>
        <v>0.19947200000000068</v>
      </c>
      <c r="AZ593">
        <f t="shared" si="441"/>
        <v>248.66556716085998</v>
      </c>
      <c r="BB593" s="8">
        <v>0.88200000000000001</v>
      </c>
      <c r="BC593">
        <f t="shared" si="442"/>
        <v>88200</v>
      </c>
      <c r="BD593">
        <f t="shared" si="443"/>
        <v>4.9454685851318194</v>
      </c>
      <c r="BE593">
        <f t="shared" si="444"/>
        <v>8.0000000000000071E-3</v>
      </c>
      <c r="BF593">
        <f t="shared" si="445"/>
        <v>2.0414760152796485</v>
      </c>
      <c r="BG593">
        <f t="shared" si="446"/>
        <v>6.2912490274969687E-2</v>
      </c>
      <c r="BH593">
        <f t="shared" si="447"/>
        <v>0.18345600000000065</v>
      </c>
      <c r="BI593">
        <f t="shared" si="448"/>
        <v>228.69971870268876</v>
      </c>
    </row>
    <row r="594" spans="1:61" x14ac:dyDescent="0.25">
      <c r="A594">
        <v>230</v>
      </c>
      <c r="B594">
        <v>384.63</v>
      </c>
      <c r="C594">
        <f t="shared" si="405"/>
        <v>3.8463000000000001E-4</v>
      </c>
      <c r="D594">
        <f t="shared" si="406"/>
        <v>-3.4149568450940584</v>
      </c>
      <c r="E594">
        <f t="shared" si="449"/>
        <v>-2.1299999999999813E-6</v>
      </c>
      <c r="I594" s="3">
        <v>1.6379999999999999</v>
      </c>
      <c r="J594">
        <f t="shared" si="407"/>
        <v>163800</v>
      </c>
      <c r="K594">
        <f t="shared" si="408"/>
        <v>5.2143138974243994</v>
      </c>
      <c r="L594">
        <f t="shared" si="409"/>
        <v>-3.2000000000000028E-2</v>
      </c>
      <c r="M594">
        <f t="shared" si="410"/>
        <v>-3.613924418584717</v>
      </c>
      <c r="N594">
        <f t="shared" si="411"/>
        <v>6.2306007357133167E-2</v>
      </c>
      <c r="O594">
        <f t="shared" si="412"/>
        <v>0.34889399999999693</v>
      </c>
      <c r="P594">
        <f t="shared" si="413"/>
        <v>422.38894791158685</v>
      </c>
      <c r="R594" s="4">
        <v>1.3120000000000001</v>
      </c>
      <c r="S594">
        <f t="shared" si="414"/>
        <v>131200</v>
      </c>
      <c r="T594">
        <f t="shared" si="415"/>
        <v>5.1179338350396417</v>
      </c>
      <c r="U594">
        <f t="shared" si="416"/>
        <v>-1.2000000000000011E-2</v>
      </c>
      <c r="V594">
        <f t="shared" si="417"/>
        <v>-1.2222769302832976</v>
      </c>
      <c r="W594">
        <f t="shared" si="418"/>
        <v>6.2306007357133167E-2</v>
      </c>
      <c r="X594">
        <f t="shared" si="419"/>
        <v>0.27945599999999754</v>
      </c>
      <c r="Y594">
        <f t="shared" si="420"/>
        <v>338.32374826617945</v>
      </c>
      <c r="AA594" s="5">
        <v>1.115</v>
      </c>
      <c r="AB594">
        <f t="shared" si="421"/>
        <v>111500</v>
      </c>
      <c r="AC594">
        <f t="shared" si="422"/>
        <v>5.0472748673841794</v>
      </c>
      <c r="AD594">
        <f t="shared" si="423"/>
        <v>-2.8999999999999915E-2</v>
      </c>
      <c r="AE594">
        <f t="shared" si="424"/>
        <v>-4.6795077681666593</v>
      </c>
      <c r="AF594">
        <f t="shared" si="425"/>
        <v>6.2306007357133167E-2</v>
      </c>
      <c r="AG594">
        <f t="shared" si="426"/>
        <v>0.2374949999999979</v>
      </c>
      <c r="AH594">
        <f t="shared" si="427"/>
        <v>287.52361228413878</v>
      </c>
      <c r="AJ594" s="6">
        <v>0.96299999999999997</v>
      </c>
      <c r="AK594">
        <f t="shared" si="428"/>
        <v>96300</v>
      </c>
      <c r="AL594">
        <f t="shared" si="429"/>
        <v>4.9836262871245349</v>
      </c>
      <c r="AM594">
        <f t="shared" si="430"/>
        <v>-8.0000000000000071E-3</v>
      </c>
      <c r="AN594">
        <f t="shared" si="431"/>
        <v>-0.55403781341434655</v>
      </c>
      <c r="AO594">
        <f t="shared" si="432"/>
        <v>6.2306007357133167E-2</v>
      </c>
      <c r="AP594">
        <f t="shared" si="433"/>
        <v>0.20511899999999819</v>
      </c>
      <c r="AQ594">
        <f t="shared" si="434"/>
        <v>248.3275682776912</v>
      </c>
      <c r="AS594" s="7">
        <v>0.96299999999999997</v>
      </c>
      <c r="AT594">
        <f t="shared" si="435"/>
        <v>96300</v>
      </c>
      <c r="AU594">
        <f t="shared" si="436"/>
        <v>4.9836262871245349</v>
      </c>
      <c r="AV594">
        <f t="shared" si="437"/>
        <v>4.0000000000000036E-3</v>
      </c>
      <c r="AW594">
        <f t="shared" si="438"/>
        <v>0.91957209730920586</v>
      </c>
      <c r="AX594">
        <f t="shared" si="439"/>
        <v>6.2306007357133167E-2</v>
      </c>
      <c r="AY594">
        <f t="shared" si="440"/>
        <v>0.20511899999999819</v>
      </c>
      <c r="AZ594">
        <f t="shared" si="441"/>
        <v>248.3275682776912</v>
      </c>
      <c r="BB594" s="8">
        <v>0.89200000000000002</v>
      </c>
      <c r="BC594">
        <f t="shared" si="442"/>
        <v>89200</v>
      </c>
      <c r="BD594">
        <f t="shared" si="443"/>
        <v>4.9503648543761232</v>
      </c>
      <c r="BE594">
        <f t="shared" si="444"/>
        <v>1.0000000000000009E-2</v>
      </c>
      <c r="BF594">
        <f t="shared" si="445"/>
        <v>1.3880392576905747</v>
      </c>
      <c r="BG594">
        <f t="shared" si="446"/>
        <v>6.2306007357133167E-2</v>
      </c>
      <c r="BH594">
        <f t="shared" si="447"/>
        <v>0.18999599999999833</v>
      </c>
      <c r="BI594">
        <f t="shared" si="448"/>
        <v>230.01888982731103</v>
      </c>
    </row>
    <row r="595" spans="1:61" x14ac:dyDescent="0.25">
      <c r="A595">
        <v>231</v>
      </c>
      <c r="B595">
        <v>382.47</v>
      </c>
      <c r="C595">
        <f t="shared" si="405"/>
        <v>3.8247000000000004E-4</v>
      </c>
      <c r="D595">
        <f t="shared" si="406"/>
        <v>-3.4174026241585165</v>
      </c>
      <c r="E595">
        <f t="shared" si="449"/>
        <v>-2.1599999999999658E-6</v>
      </c>
      <c r="I595" s="3">
        <v>1.605</v>
      </c>
      <c r="J595">
        <f t="shared" si="407"/>
        <v>160500</v>
      </c>
      <c r="K595">
        <f t="shared" si="408"/>
        <v>5.2054750367408911</v>
      </c>
      <c r="L595">
        <f t="shared" si="409"/>
        <v>-3.2999999999999918E-2</v>
      </c>
      <c r="M595">
        <f t="shared" si="410"/>
        <v>-4.3551299670222079</v>
      </c>
      <c r="N595">
        <f t="shared" si="411"/>
        <v>6.1692951151631814E-2</v>
      </c>
      <c r="O595">
        <f t="shared" si="412"/>
        <v>0.34667999999999449</v>
      </c>
      <c r="P595">
        <f t="shared" si="413"/>
        <v>411.55502274553271</v>
      </c>
      <c r="R595" s="4">
        <v>1.3029999999999999</v>
      </c>
      <c r="S595">
        <f t="shared" si="414"/>
        <v>130300</v>
      </c>
      <c r="T595">
        <f t="shared" si="415"/>
        <v>5.1149444157125847</v>
      </c>
      <c r="U595">
        <f t="shared" si="416"/>
        <v>-9.000000000000119E-3</v>
      </c>
      <c r="V595">
        <f t="shared" si="417"/>
        <v>0.13238425313688237</v>
      </c>
      <c r="W595">
        <f t="shared" si="418"/>
        <v>6.1692951151631814E-2</v>
      </c>
      <c r="X595">
        <f t="shared" si="419"/>
        <v>0.28144799999999554</v>
      </c>
      <c r="Y595">
        <f t="shared" si="420"/>
        <v>334.11600911989353</v>
      </c>
      <c r="AA595" s="5">
        <v>1.0860000000000001</v>
      </c>
      <c r="AB595">
        <f t="shared" si="421"/>
        <v>108600.00000000001</v>
      </c>
      <c r="AC595">
        <f t="shared" si="422"/>
        <v>5.0358298252528284</v>
      </c>
      <c r="AD595">
        <f t="shared" si="423"/>
        <v>-2.8999999999999915E-2</v>
      </c>
      <c r="AE595">
        <f t="shared" si="424"/>
        <v>-1.9173848985752158</v>
      </c>
      <c r="AF595">
        <f t="shared" si="425"/>
        <v>6.1692951151631814E-2</v>
      </c>
      <c r="AG595">
        <f t="shared" si="426"/>
        <v>0.23457599999999632</v>
      </c>
      <c r="AH595">
        <f t="shared" si="427"/>
        <v>278.47274436239786</v>
      </c>
      <c r="AJ595" s="6">
        <v>0.96</v>
      </c>
      <c r="AK595">
        <f t="shared" si="428"/>
        <v>96000</v>
      </c>
      <c r="AL595">
        <f t="shared" si="429"/>
        <v>4.982271233039568</v>
      </c>
      <c r="AM595">
        <f t="shared" si="430"/>
        <v>-3.0000000000000027E-3</v>
      </c>
      <c r="AN595">
        <f t="shared" si="431"/>
        <v>-1.4440491423702513</v>
      </c>
      <c r="AO595">
        <f t="shared" si="432"/>
        <v>6.1692951151631814E-2</v>
      </c>
      <c r="AP595">
        <f t="shared" si="433"/>
        <v>0.20735999999999671</v>
      </c>
      <c r="AQ595">
        <f t="shared" si="434"/>
        <v>246.1637519225616</v>
      </c>
      <c r="AS595" s="7">
        <v>0.96799999999999997</v>
      </c>
      <c r="AT595">
        <f t="shared" si="435"/>
        <v>96800</v>
      </c>
      <c r="AU595">
        <f t="shared" si="436"/>
        <v>4.9858753573083936</v>
      </c>
      <c r="AV595">
        <f t="shared" si="437"/>
        <v>5.0000000000000044E-3</v>
      </c>
      <c r="AW595">
        <f t="shared" si="438"/>
        <v>1.0663032826591081</v>
      </c>
      <c r="AX595">
        <f t="shared" si="439"/>
        <v>6.1692951151631814E-2</v>
      </c>
      <c r="AY595">
        <f t="shared" si="440"/>
        <v>0.20908799999999669</v>
      </c>
      <c r="AZ595">
        <f t="shared" si="441"/>
        <v>248.21511652191629</v>
      </c>
      <c r="BB595" s="8">
        <v>0.89900000000000002</v>
      </c>
      <c r="BC595">
        <f t="shared" si="442"/>
        <v>89900</v>
      </c>
      <c r="BD595">
        <f t="shared" si="443"/>
        <v>4.9537596917332287</v>
      </c>
      <c r="BE595">
        <f t="shared" si="444"/>
        <v>7.0000000000000062E-3</v>
      </c>
      <c r="BF595">
        <f t="shared" si="445"/>
        <v>0.76609611065717098</v>
      </c>
      <c r="BG595">
        <f t="shared" si="446"/>
        <v>6.1692951151631814E-2</v>
      </c>
      <c r="BH595">
        <f t="shared" si="447"/>
        <v>0.19418399999999691</v>
      </c>
      <c r="BI595">
        <f t="shared" si="448"/>
        <v>230.52209685248218</v>
      </c>
    </row>
    <row r="596" spans="1:61" x14ac:dyDescent="0.25">
      <c r="A596">
        <v>232</v>
      </c>
      <c r="B596">
        <v>380.26</v>
      </c>
      <c r="C596">
        <f t="shared" si="405"/>
        <v>3.8025999999999999E-4</v>
      </c>
      <c r="D596">
        <f t="shared" si="406"/>
        <v>-3.4199193561369925</v>
      </c>
      <c r="E596">
        <f t="shared" si="449"/>
        <v>-2.2100000000000483E-6</v>
      </c>
      <c r="I596" s="3">
        <v>1.5649999999999999</v>
      </c>
      <c r="J596">
        <f t="shared" si="407"/>
        <v>156500</v>
      </c>
      <c r="K596">
        <f t="shared" si="408"/>
        <v>5.1945143418824671</v>
      </c>
      <c r="L596">
        <f t="shared" si="409"/>
        <v>-4.0000000000000036E-2</v>
      </c>
      <c r="M596">
        <f t="shared" si="410"/>
        <v>-3.7011399411615304</v>
      </c>
      <c r="N596">
        <f t="shared" si="411"/>
        <v>6.1073506468713568E-2</v>
      </c>
      <c r="O596">
        <f t="shared" si="412"/>
        <v>0.34586500000000758</v>
      </c>
      <c r="P596">
        <f t="shared" si="413"/>
        <v>398.97940606181714</v>
      </c>
      <c r="R596" s="4">
        <v>1.304</v>
      </c>
      <c r="S596">
        <f t="shared" si="414"/>
        <v>130400</v>
      </c>
      <c r="T596">
        <f t="shared" si="415"/>
        <v>5.115277591395901</v>
      </c>
      <c r="U596">
        <f t="shared" si="416"/>
        <v>1.0000000000001119E-3</v>
      </c>
      <c r="V596">
        <f t="shared" si="417"/>
        <v>-0.12927039367897891</v>
      </c>
      <c r="W596">
        <f t="shared" si="418"/>
        <v>6.1073506468713568E-2</v>
      </c>
      <c r="X596">
        <f t="shared" si="419"/>
        <v>0.28818400000000632</v>
      </c>
      <c r="Y596">
        <f t="shared" si="420"/>
        <v>332.4403485652457</v>
      </c>
      <c r="AA596" s="5">
        <v>1.0740000000000001</v>
      </c>
      <c r="AB596">
        <f t="shared" si="421"/>
        <v>107400</v>
      </c>
      <c r="AC596">
        <f t="shared" si="422"/>
        <v>5.0310042813635372</v>
      </c>
      <c r="AD596">
        <f t="shared" si="423"/>
        <v>-1.2000000000000011E-2</v>
      </c>
      <c r="AE596">
        <f t="shared" si="424"/>
        <v>-1.7347307622523829</v>
      </c>
      <c r="AF596">
        <f t="shared" si="425"/>
        <v>6.1073506468713568E-2</v>
      </c>
      <c r="AG596">
        <f t="shared" si="426"/>
        <v>0.2373540000000052</v>
      </c>
      <c r="AH596">
        <f t="shared" si="427"/>
        <v>273.80439751462723</v>
      </c>
      <c r="AJ596" s="6">
        <v>0.95199999999999996</v>
      </c>
      <c r="AK596">
        <f t="shared" si="428"/>
        <v>95200</v>
      </c>
      <c r="AL596">
        <f t="shared" si="429"/>
        <v>4.9786369483844739</v>
      </c>
      <c r="AM596">
        <f t="shared" si="430"/>
        <v>-8.0000000000000071E-3</v>
      </c>
      <c r="AN596">
        <f t="shared" si="431"/>
        <v>-0.35437226498764685</v>
      </c>
      <c r="AO596">
        <f t="shared" si="432"/>
        <v>6.1073506468713568E-2</v>
      </c>
      <c r="AP596">
        <f t="shared" si="433"/>
        <v>0.2103920000000046</v>
      </c>
      <c r="AQ596">
        <f t="shared" si="434"/>
        <v>242.70184956603831</v>
      </c>
      <c r="AS596" s="7">
        <v>0.97399999999999998</v>
      </c>
      <c r="AT596">
        <f t="shared" si="435"/>
        <v>97400</v>
      </c>
      <c r="AU596">
        <f t="shared" si="436"/>
        <v>4.9885589568786157</v>
      </c>
      <c r="AV596">
        <f t="shared" si="437"/>
        <v>6.0000000000000053E-3</v>
      </c>
      <c r="AW596">
        <f t="shared" si="438"/>
        <v>1.0348279190937473</v>
      </c>
      <c r="AX596">
        <f t="shared" si="439"/>
        <v>6.1073506468713568E-2</v>
      </c>
      <c r="AY596">
        <f t="shared" si="440"/>
        <v>0.21525400000000469</v>
      </c>
      <c r="AZ596">
        <f t="shared" si="441"/>
        <v>248.31050575348874</v>
      </c>
      <c r="BB596" s="8">
        <v>0.90300000000000002</v>
      </c>
      <c r="BC596">
        <f t="shared" si="442"/>
        <v>90300</v>
      </c>
      <c r="BD596">
        <f t="shared" si="443"/>
        <v>4.9556877503135057</v>
      </c>
      <c r="BE596">
        <f t="shared" si="444"/>
        <v>4.0000000000000036E-3</v>
      </c>
      <c r="BF596">
        <f t="shared" si="445"/>
        <v>0.55888591830930789</v>
      </c>
      <c r="BG596">
        <f t="shared" si="446"/>
        <v>6.1073506468713568E-2</v>
      </c>
      <c r="BH596">
        <f t="shared" si="447"/>
        <v>0.19956300000000435</v>
      </c>
      <c r="BI596">
        <f t="shared" si="448"/>
        <v>230.20984260308043</v>
      </c>
    </row>
    <row r="597" spans="1:61" x14ac:dyDescent="0.25">
      <c r="A597">
        <v>233</v>
      </c>
      <c r="B597">
        <v>378.01</v>
      </c>
      <c r="C597">
        <f t="shared" si="405"/>
        <v>3.7800999999999997E-4</v>
      </c>
      <c r="D597">
        <f t="shared" si="406"/>
        <v>-3.4224967110427387</v>
      </c>
      <c r="E597">
        <f t="shared" si="449"/>
        <v>-2.2500000000000276E-6</v>
      </c>
      <c r="I597" s="3">
        <v>1.5309999999999999</v>
      </c>
      <c r="J597">
        <f t="shared" si="407"/>
        <v>153100</v>
      </c>
      <c r="K597">
        <f t="shared" si="408"/>
        <v>5.1849751906982613</v>
      </c>
      <c r="L597">
        <f t="shared" si="409"/>
        <v>-3.400000000000003E-2</v>
      </c>
      <c r="M597">
        <f t="shared" si="410"/>
        <v>-2.4910612777003518</v>
      </c>
      <c r="N597">
        <f t="shared" si="411"/>
        <v>6.044786008380873E-2</v>
      </c>
      <c r="O597">
        <f t="shared" si="412"/>
        <v>0.34447500000000425</v>
      </c>
      <c r="P597">
        <f t="shared" si="413"/>
        <v>388.00200819716503</v>
      </c>
      <c r="R597" s="4">
        <v>1.3029999999999999</v>
      </c>
      <c r="S597">
        <f t="shared" si="414"/>
        <v>130300</v>
      </c>
      <c r="T597">
        <f t="shared" si="415"/>
        <v>5.1149444157125847</v>
      </c>
      <c r="U597">
        <f t="shared" si="416"/>
        <v>-1.0000000000001119E-3</v>
      </c>
      <c r="V597">
        <f t="shared" si="417"/>
        <v>1.0073137042365019</v>
      </c>
      <c r="W597">
        <f t="shared" si="418"/>
        <v>6.044786008380873E-2</v>
      </c>
      <c r="X597">
        <f t="shared" si="419"/>
        <v>0.29317500000000357</v>
      </c>
      <c r="Y597">
        <f t="shared" si="420"/>
        <v>330.21986719850167</v>
      </c>
      <c r="AA597" s="5">
        <v>1.0629999999999999</v>
      </c>
      <c r="AB597">
        <f t="shared" si="421"/>
        <v>106300</v>
      </c>
      <c r="AC597">
        <f t="shared" si="422"/>
        <v>5.0265332645232972</v>
      </c>
      <c r="AD597">
        <f t="shared" si="423"/>
        <v>-1.1000000000000121E-2</v>
      </c>
      <c r="AE597">
        <f t="shared" si="424"/>
        <v>-0.62043188518214076</v>
      </c>
      <c r="AF597">
        <f t="shared" si="425"/>
        <v>6.044786008380873E-2</v>
      </c>
      <c r="AG597">
        <f t="shared" si="426"/>
        <v>0.23917500000000294</v>
      </c>
      <c r="AH597">
        <f t="shared" si="427"/>
        <v>269.3965608841192</v>
      </c>
      <c r="AJ597" s="6">
        <v>0.95</v>
      </c>
      <c r="AK597">
        <f t="shared" si="428"/>
        <v>95000</v>
      </c>
      <c r="AL597">
        <f t="shared" si="429"/>
        <v>4.9777236052888476</v>
      </c>
      <c r="AM597">
        <f t="shared" si="430"/>
        <v>-2.0000000000000018E-3</v>
      </c>
      <c r="AN597">
        <f t="shared" si="431"/>
        <v>1.0361169332635876</v>
      </c>
      <c r="AO597">
        <f t="shared" si="432"/>
        <v>6.044786008380873E-2</v>
      </c>
      <c r="AP597">
        <f t="shared" si="433"/>
        <v>0.21375000000000263</v>
      </c>
      <c r="AQ597">
        <f t="shared" si="434"/>
        <v>240.75892082776409</v>
      </c>
      <c r="AS597" s="7">
        <v>0.98</v>
      </c>
      <c r="AT597">
        <f t="shared" si="435"/>
        <v>98000</v>
      </c>
      <c r="AU597">
        <f t="shared" si="436"/>
        <v>4.9912260756924951</v>
      </c>
      <c r="AV597">
        <f t="shared" si="437"/>
        <v>6.0000000000000053E-3</v>
      </c>
      <c r="AW597">
        <f t="shared" si="438"/>
        <v>0.50301423560180936</v>
      </c>
      <c r="AX597">
        <f t="shared" si="439"/>
        <v>6.044786008380873E-2</v>
      </c>
      <c r="AY597">
        <f t="shared" si="440"/>
        <v>0.22050000000000269</v>
      </c>
      <c r="AZ597">
        <f t="shared" si="441"/>
        <v>248.36183411706187</v>
      </c>
      <c r="BB597" s="8">
        <v>0.90600000000000003</v>
      </c>
      <c r="BC597">
        <f t="shared" si="442"/>
        <v>90600</v>
      </c>
      <c r="BD597">
        <f t="shared" si="443"/>
        <v>4.9571281976768127</v>
      </c>
      <c r="BE597">
        <f t="shared" si="444"/>
        <v>3.0000000000000027E-3</v>
      </c>
      <c r="BF597">
        <f t="shared" si="445"/>
        <v>0</v>
      </c>
      <c r="BG597">
        <f t="shared" si="446"/>
        <v>6.044786008380873E-2</v>
      </c>
      <c r="BH597">
        <f t="shared" si="447"/>
        <v>0.2038500000000025</v>
      </c>
      <c r="BI597">
        <f t="shared" si="448"/>
        <v>229.60798133679393</v>
      </c>
    </row>
    <row r="598" spans="1:61" x14ac:dyDescent="0.25">
      <c r="A598">
        <v>234</v>
      </c>
      <c r="B598">
        <v>375.72</v>
      </c>
      <c r="C598">
        <f t="shared" si="405"/>
        <v>3.7572000000000001E-4</v>
      </c>
      <c r="D598">
        <f t="shared" si="406"/>
        <v>-3.4251356863354601</v>
      </c>
      <c r="E598">
        <f t="shared" si="449"/>
        <v>-2.2899999999999527E-6</v>
      </c>
      <c r="I598" s="3">
        <v>1.508</v>
      </c>
      <c r="J598">
        <f t="shared" si="407"/>
        <v>150800</v>
      </c>
      <c r="K598">
        <f t="shared" si="408"/>
        <v>5.1784013415337551</v>
      </c>
      <c r="L598">
        <f t="shared" si="409"/>
        <v>-2.2999999999999909E-2</v>
      </c>
      <c r="M598">
        <f t="shared" si="410"/>
        <v>-1.3918069669661655</v>
      </c>
      <c r="N598">
        <f t="shared" si="411"/>
        <v>5.9816200682729859E-2</v>
      </c>
      <c r="O598">
        <f t="shared" si="412"/>
        <v>0.34533199999999287</v>
      </c>
      <c r="P598">
        <f t="shared" si="413"/>
        <v>379.85788773056282</v>
      </c>
      <c r="R598" s="4">
        <v>1.3109999999999999</v>
      </c>
      <c r="S598">
        <f t="shared" si="414"/>
        <v>131100</v>
      </c>
      <c r="T598">
        <f t="shared" si="415"/>
        <v>5.1176026916900845</v>
      </c>
      <c r="U598">
        <f t="shared" si="416"/>
        <v>8.0000000000000071E-3</v>
      </c>
      <c r="V598">
        <f t="shared" si="417"/>
        <v>0.97796621317979737</v>
      </c>
      <c r="W598">
        <f t="shared" si="418"/>
        <v>5.9816200682729859E-2</v>
      </c>
      <c r="X598">
        <f t="shared" si="419"/>
        <v>0.3002189999999938</v>
      </c>
      <c r="Y598">
        <f t="shared" si="420"/>
        <v>330.23454298061529</v>
      </c>
      <c r="AA598" s="5">
        <v>1.0589999999999999</v>
      </c>
      <c r="AB598">
        <f t="shared" si="421"/>
        <v>105900</v>
      </c>
      <c r="AC598">
        <f t="shared" si="422"/>
        <v>5.024895960107485</v>
      </c>
      <c r="AD598">
        <f t="shared" si="423"/>
        <v>-4.0000000000000036E-3</v>
      </c>
      <c r="AE598">
        <f t="shared" si="424"/>
        <v>0.15172507071604271</v>
      </c>
      <c r="AF598">
        <f t="shared" si="425"/>
        <v>5.9816200682729859E-2</v>
      </c>
      <c r="AG598">
        <f t="shared" si="426"/>
        <v>0.24251099999999498</v>
      </c>
      <c r="AH598">
        <f t="shared" si="427"/>
        <v>266.75696492484485</v>
      </c>
      <c r="AJ598" s="6">
        <v>0.95599999999999996</v>
      </c>
      <c r="AK598">
        <f t="shared" si="428"/>
        <v>95600</v>
      </c>
      <c r="AL598">
        <f t="shared" si="429"/>
        <v>4.9804578922761005</v>
      </c>
      <c r="AM598">
        <f t="shared" si="430"/>
        <v>6.0000000000000053E-3</v>
      </c>
      <c r="AN598">
        <f t="shared" si="431"/>
        <v>-0.33665499317920766</v>
      </c>
      <c r="AO598">
        <f t="shared" si="432"/>
        <v>5.9816200682729859E-2</v>
      </c>
      <c r="AP598">
        <f t="shared" si="433"/>
        <v>0.21892399999999548</v>
      </c>
      <c r="AQ598">
        <f t="shared" si="434"/>
        <v>240.81176437030376</v>
      </c>
      <c r="AS598" s="7">
        <v>0.98299999999999998</v>
      </c>
      <c r="AT598">
        <f t="shared" si="435"/>
        <v>98300</v>
      </c>
      <c r="AU598">
        <f t="shared" si="436"/>
        <v>4.9925535178321354</v>
      </c>
      <c r="AV598">
        <f t="shared" si="437"/>
        <v>3.0000000000000027E-3</v>
      </c>
      <c r="AW598">
        <f t="shared" si="438"/>
        <v>0.1634496332886276</v>
      </c>
      <c r="AX598">
        <f t="shared" si="439"/>
        <v>5.9816200682729859E-2</v>
      </c>
      <c r="AY598">
        <f t="shared" si="440"/>
        <v>0.22510699999999534</v>
      </c>
      <c r="AZ598">
        <f t="shared" si="441"/>
        <v>247.61293344770772</v>
      </c>
      <c r="BB598" s="8">
        <v>0.90600000000000003</v>
      </c>
      <c r="BC598">
        <f t="shared" si="442"/>
        <v>90600</v>
      </c>
      <c r="BD598">
        <f t="shared" si="443"/>
        <v>4.9571281976768127</v>
      </c>
      <c r="BE598">
        <f t="shared" si="444"/>
        <v>0</v>
      </c>
      <c r="BF598">
        <f t="shared" si="445"/>
        <v>0</v>
      </c>
      <c r="BG598">
        <f t="shared" si="446"/>
        <v>5.9816200682729859E-2</v>
      </c>
      <c r="BH598">
        <f t="shared" si="447"/>
        <v>0.20747399999999572</v>
      </c>
      <c r="BI598">
        <f t="shared" si="448"/>
        <v>228.21700681955568</v>
      </c>
    </row>
    <row r="599" spans="1:61" x14ac:dyDescent="0.25">
      <c r="A599">
        <v>235</v>
      </c>
      <c r="B599">
        <v>373.39</v>
      </c>
      <c r="C599">
        <f t="shared" si="405"/>
        <v>3.7338999999999997E-4</v>
      </c>
      <c r="D599">
        <f t="shared" si="406"/>
        <v>-3.4278373173536627</v>
      </c>
      <c r="E599">
        <f t="shared" si="449"/>
        <v>-2.3300000000000404E-6</v>
      </c>
      <c r="I599" s="3">
        <v>1.4950000000000001</v>
      </c>
      <c r="J599">
        <f t="shared" si="407"/>
        <v>149500</v>
      </c>
      <c r="K599">
        <f t="shared" si="408"/>
        <v>5.1746411926604488</v>
      </c>
      <c r="L599">
        <f t="shared" si="409"/>
        <v>-1.2999999999999901E-2</v>
      </c>
      <c r="M599">
        <f t="shared" si="410"/>
        <v>-1.5836906563890762</v>
      </c>
      <c r="N599">
        <f t="shared" si="411"/>
        <v>5.9178718806260744E-2</v>
      </c>
      <c r="O599">
        <f t="shared" si="412"/>
        <v>0.34833500000000606</v>
      </c>
      <c r="P599">
        <f t="shared" si="413"/>
        <v>374.24789738110201</v>
      </c>
      <c r="R599" s="4">
        <v>1.319</v>
      </c>
      <c r="S599">
        <f t="shared" si="414"/>
        <v>131900</v>
      </c>
      <c r="T599">
        <f t="shared" si="415"/>
        <v>5.1202447955463652</v>
      </c>
      <c r="U599">
        <f t="shared" si="416"/>
        <v>8.0000000000000071E-3</v>
      </c>
      <c r="V599">
        <f t="shared" si="417"/>
        <v>0.47554311152015016</v>
      </c>
      <c r="W599">
        <f t="shared" si="418"/>
        <v>5.9178718806260744E-2</v>
      </c>
      <c r="X599">
        <f t="shared" si="419"/>
        <v>0.30732700000000535</v>
      </c>
      <c r="Y599">
        <f t="shared" si="420"/>
        <v>330.18928203723982</v>
      </c>
      <c r="AA599" s="5">
        <v>1.06</v>
      </c>
      <c r="AB599">
        <f t="shared" si="421"/>
        <v>106000</v>
      </c>
      <c r="AC599">
        <f t="shared" si="422"/>
        <v>5.0253058652647704</v>
      </c>
      <c r="AD599">
        <f t="shared" si="423"/>
        <v>1.0000000000001119E-3</v>
      </c>
      <c r="AE599">
        <f t="shared" si="424"/>
        <v>-0.44510561467247434</v>
      </c>
      <c r="AF599">
        <f t="shared" si="425"/>
        <v>5.9178718806260744E-2</v>
      </c>
      <c r="AG599">
        <f t="shared" si="426"/>
        <v>0.24698000000000428</v>
      </c>
      <c r="AH599">
        <f t="shared" si="427"/>
        <v>265.35302423007897</v>
      </c>
      <c r="AJ599" s="6">
        <v>0.95399999999999996</v>
      </c>
      <c r="AK599">
        <f t="shared" si="428"/>
        <v>95400</v>
      </c>
      <c r="AL599">
        <f t="shared" si="429"/>
        <v>4.9795483747040947</v>
      </c>
      <c r="AM599">
        <f t="shared" si="430"/>
        <v>-2.0000000000000018E-3</v>
      </c>
      <c r="AN599">
        <f t="shared" si="431"/>
        <v>0</v>
      </c>
      <c r="AO599">
        <f t="shared" si="432"/>
        <v>5.9178718806260744E-2</v>
      </c>
      <c r="AP599">
        <f t="shared" si="433"/>
        <v>0.22228200000000387</v>
      </c>
      <c r="AQ599">
        <f t="shared" si="434"/>
        <v>238.81772180707114</v>
      </c>
      <c r="AS599" s="7">
        <v>0.98399999999999999</v>
      </c>
      <c r="AT599">
        <f t="shared" si="435"/>
        <v>98400</v>
      </c>
      <c r="AU599">
        <f t="shared" si="436"/>
        <v>4.9929950984313418</v>
      </c>
      <c r="AV599">
        <f t="shared" si="437"/>
        <v>1.0000000000000009E-3</v>
      </c>
      <c r="AW599">
        <f t="shared" si="438"/>
        <v>0</v>
      </c>
      <c r="AX599">
        <f t="shared" si="439"/>
        <v>5.9178718806260744E-2</v>
      </c>
      <c r="AY599">
        <f t="shared" si="440"/>
        <v>0.22927200000000397</v>
      </c>
      <c r="AZ599">
        <f t="shared" si="441"/>
        <v>246.32771305886578</v>
      </c>
      <c r="BB599" s="8">
        <v>0.90600000000000003</v>
      </c>
      <c r="BC599">
        <f t="shared" si="442"/>
        <v>90600</v>
      </c>
      <c r="BD599">
        <f t="shared" si="443"/>
        <v>4.9571281976768127</v>
      </c>
      <c r="BE599">
        <f t="shared" si="444"/>
        <v>0</v>
      </c>
      <c r="BF599">
        <f t="shared" si="445"/>
        <v>0.17324656206304359</v>
      </c>
      <c r="BG599">
        <f t="shared" si="446"/>
        <v>5.9178718806260744E-2</v>
      </c>
      <c r="BH599">
        <f t="shared" si="447"/>
        <v>0.21109800000000367</v>
      </c>
      <c r="BI599">
        <f t="shared" si="448"/>
        <v>226.80173580419961</v>
      </c>
    </row>
    <row r="600" spans="1:61" x14ac:dyDescent="0.25">
      <c r="A600">
        <v>236</v>
      </c>
      <c r="B600">
        <v>371.02</v>
      </c>
      <c r="C600">
        <f t="shared" si="405"/>
        <v>3.7102000000000001E-4</v>
      </c>
      <c r="D600">
        <f t="shared" si="406"/>
        <v>-3.4306026789145352</v>
      </c>
      <c r="E600">
        <f t="shared" si="449"/>
        <v>-2.3699999999999655E-6</v>
      </c>
      <c r="I600" s="3">
        <v>1.48</v>
      </c>
      <c r="J600">
        <f t="shared" si="407"/>
        <v>148000</v>
      </c>
      <c r="K600">
        <f t="shared" si="408"/>
        <v>5.1702617153949575</v>
      </c>
      <c r="L600">
        <f t="shared" si="409"/>
        <v>-1.5000000000000124E-2</v>
      </c>
      <c r="M600">
        <f t="shared" si="410"/>
        <v>-0.62335765236888729</v>
      </c>
      <c r="N600">
        <f t="shared" si="411"/>
        <v>5.8535606794148723E-2</v>
      </c>
      <c r="O600">
        <f t="shared" si="412"/>
        <v>0.35075999999999491</v>
      </c>
      <c r="P600">
        <f t="shared" si="413"/>
        <v>368.14129036454125</v>
      </c>
      <c r="R600" s="4">
        <v>1.323</v>
      </c>
      <c r="S600">
        <f t="shared" si="414"/>
        <v>132300</v>
      </c>
      <c r="T600">
        <f t="shared" si="415"/>
        <v>5.1215598441875008</v>
      </c>
      <c r="U600">
        <f t="shared" si="416"/>
        <v>4.0000000000000036E-3</v>
      </c>
      <c r="V600">
        <f t="shared" si="417"/>
        <v>0</v>
      </c>
      <c r="W600">
        <f t="shared" si="418"/>
        <v>5.8535606794148723E-2</v>
      </c>
      <c r="X600">
        <f t="shared" si="419"/>
        <v>0.31355099999999542</v>
      </c>
      <c r="Y600">
        <f t="shared" si="420"/>
        <v>329.08846429208648</v>
      </c>
      <c r="AA600" s="5">
        <v>1.0569999999999999</v>
      </c>
      <c r="AB600">
        <f t="shared" si="421"/>
        <v>105700</v>
      </c>
      <c r="AC600">
        <f t="shared" si="422"/>
        <v>5.0240749873074266</v>
      </c>
      <c r="AD600">
        <f t="shared" si="423"/>
        <v>-3.0000000000001137E-3</v>
      </c>
      <c r="AE600">
        <f t="shared" si="424"/>
        <v>-0.72759578899863553</v>
      </c>
      <c r="AF600">
        <f t="shared" si="425"/>
        <v>5.8535606794148723E-2</v>
      </c>
      <c r="AG600">
        <f t="shared" si="426"/>
        <v>0.25050899999999637</v>
      </c>
      <c r="AH600">
        <f t="shared" si="427"/>
        <v>262.92252967251352</v>
      </c>
      <c r="AJ600" s="6">
        <v>0.95399999999999996</v>
      </c>
      <c r="AK600">
        <f t="shared" si="428"/>
        <v>95400</v>
      </c>
      <c r="AL600">
        <f t="shared" si="429"/>
        <v>4.9795483747040947</v>
      </c>
      <c r="AM600">
        <f t="shared" si="430"/>
        <v>0</v>
      </c>
      <c r="AN600">
        <f t="shared" si="431"/>
        <v>1.6001152747699228</v>
      </c>
      <c r="AO600">
        <f t="shared" si="432"/>
        <v>5.8535606794148723E-2</v>
      </c>
      <c r="AP600">
        <f t="shared" si="433"/>
        <v>0.22609799999999669</v>
      </c>
      <c r="AQ600">
        <f t="shared" si="434"/>
        <v>237.30188581606237</v>
      </c>
      <c r="AS600" s="7">
        <v>0.98399999999999999</v>
      </c>
      <c r="AT600">
        <f t="shared" si="435"/>
        <v>98400</v>
      </c>
      <c r="AU600">
        <f t="shared" si="436"/>
        <v>4.9929950984313418</v>
      </c>
      <c r="AV600">
        <f t="shared" si="437"/>
        <v>0</v>
      </c>
      <c r="AW600">
        <f t="shared" si="438"/>
        <v>-0.46854895763914972</v>
      </c>
      <c r="AX600">
        <f t="shared" si="439"/>
        <v>5.8535606794148723E-2</v>
      </c>
      <c r="AY600">
        <f t="shared" si="440"/>
        <v>0.23320799999999661</v>
      </c>
      <c r="AZ600">
        <f t="shared" si="441"/>
        <v>244.7642092693977</v>
      </c>
      <c r="BB600" s="8">
        <v>0.90700000000000003</v>
      </c>
      <c r="BC600">
        <f t="shared" si="442"/>
        <v>90700</v>
      </c>
      <c r="BD600">
        <f t="shared" si="443"/>
        <v>4.9576072870600951</v>
      </c>
      <c r="BE600">
        <f t="shared" si="444"/>
        <v>1.0000000000000009E-3</v>
      </c>
      <c r="BF600">
        <f t="shared" si="445"/>
        <v>0</v>
      </c>
      <c r="BG600">
        <f t="shared" si="446"/>
        <v>5.8535606794148723E-2</v>
      </c>
      <c r="BH600">
        <f t="shared" si="447"/>
        <v>0.21495899999999687</v>
      </c>
      <c r="BI600">
        <f t="shared" si="448"/>
        <v>225.61091240583707</v>
      </c>
    </row>
    <row r="601" spans="1:61" x14ac:dyDescent="0.25">
      <c r="A601">
        <v>237</v>
      </c>
      <c r="B601">
        <v>368.61</v>
      </c>
      <c r="C601">
        <f t="shared" si="405"/>
        <v>3.6861000000000001E-4</v>
      </c>
      <c r="D601">
        <f t="shared" si="406"/>
        <v>-3.4334328870065036</v>
      </c>
      <c r="E601">
        <f t="shared" si="449"/>
        <v>-2.4099999999999989E-6</v>
      </c>
      <c r="I601" s="3">
        <v>1.474</v>
      </c>
      <c r="J601">
        <f t="shared" si="407"/>
        <v>147400</v>
      </c>
      <c r="K601">
        <f t="shared" si="408"/>
        <v>5.1684974835230326</v>
      </c>
      <c r="L601">
        <f t="shared" si="409"/>
        <v>-6.0000000000000053E-3</v>
      </c>
      <c r="M601">
        <f t="shared" si="410"/>
        <v>-0.10176621055212233</v>
      </c>
      <c r="N601">
        <f t="shared" si="411"/>
        <v>5.7887058728515545E-2</v>
      </c>
      <c r="O601">
        <f t="shared" si="412"/>
        <v>0.35523399999999983</v>
      </c>
      <c r="P601">
        <f t="shared" si="413"/>
        <v>364.26721910313933</v>
      </c>
      <c r="R601" s="4">
        <v>1.323</v>
      </c>
      <c r="S601">
        <f t="shared" si="414"/>
        <v>132300</v>
      </c>
      <c r="T601">
        <f t="shared" si="415"/>
        <v>5.1215598441875008</v>
      </c>
      <c r="U601">
        <f t="shared" si="416"/>
        <v>0</v>
      </c>
      <c r="V601">
        <f t="shared" si="417"/>
        <v>0.4526871528363236</v>
      </c>
      <c r="W601">
        <f t="shared" si="418"/>
        <v>5.7887058728515545E-2</v>
      </c>
      <c r="X601">
        <f t="shared" si="419"/>
        <v>0.31884299999999988</v>
      </c>
      <c r="Y601">
        <f t="shared" si="420"/>
        <v>326.95083505661688</v>
      </c>
      <c r="AA601" s="5">
        <v>1.052</v>
      </c>
      <c r="AB601">
        <f t="shared" si="421"/>
        <v>105200</v>
      </c>
      <c r="AC601">
        <f t="shared" si="422"/>
        <v>5.0220157398177205</v>
      </c>
      <c r="AD601">
        <f t="shared" si="423"/>
        <v>-4.9999999999998934E-3</v>
      </c>
      <c r="AE601">
        <f t="shared" si="424"/>
        <v>0.42701264402096895</v>
      </c>
      <c r="AF601">
        <f t="shared" si="425"/>
        <v>5.7887058728515545E-2</v>
      </c>
      <c r="AG601">
        <f t="shared" si="426"/>
        <v>0.25353199999999987</v>
      </c>
      <c r="AH601">
        <f t="shared" si="427"/>
        <v>259.97904646981175</v>
      </c>
      <c r="AJ601" s="6">
        <v>0.96399999999999997</v>
      </c>
      <c r="AK601">
        <f t="shared" si="428"/>
        <v>96400</v>
      </c>
      <c r="AL601">
        <f t="shared" si="429"/>
        <v>4.9840770339028309</v>
      </c>
      <c r="AM601">
        <f t="shared" si="430"/>
        <v>1.0000000000000009E-2</v>
      </c>
      <c r="AN601">
        <f t="shared" si="431"/>
        <v>-0.62350403965927081</v>
      </c>
      <c r="AO601">
        <f t="shared" si="432"/>
        <v>5.7887058728515545E-2</v>
      </c>
      <c r="AP601">
        <f t="shared" si="433"/>
        <v>0.23232399999999989</v>
      </c>
      <c r="AQ601">
        <f t="shared" si="434"/>
        <v>238.23174980693781</v>
      </c>
      <c r="AS601" s="7">
        <v>0.98099999999999998</v>
      </c>
      <c r="AT601">
        <f t="shared" si="435"/>
        <v>98100</v>
      </c>
      <c r="AU601">
        <f t="shared" si="436"/>
        <v>4.9916690073799481</v>
      </c>
      <c r="AV601">
        <f t="shared" si="437"/>
        <v>-3.0000000000000027E-3</v>
      </c>
      <c r="AW601">
        <f t="shared" si="438"/>
        <v>-0.30602562762967134</v>
      </c>
      <c r="AX601">
        <f t="shared" si="439"/>
        <v>5.7887058728515545E-2</v>
      </c>
      <c r="AY601">
        <f t="shared" si="440"/>
        <v>0.23642099999999991</v>
      </c>
      <c r="AZ601">
        <f t="shared" si="441"/>
        <v>242.43293211681117</v>
      </c>
      <c r="BB601" s="8">
        <v>0.90700000000000003</v>
      </c>
      <c r="BC601">
        <f t="shared" si="442"/>
        <v>90700</v>
      </c>
      <c r="BD601">
        <f t="shared" si="443"/>
        <v>4.9576072870600951</v>
      </c>
      <c r="BE601">
        <f t="shared" si="444"/>
        <v>0</v>
      </c>
      <c r="BF601">
        <f t="shared" si="445"/>
        <v>-0.33102111785352012</v>
      </c>
      <c r="BG601">
        <f t="shared" si="446"/>
        <v>5.7887058728515545E-2</v>
      </c>
      <c r="BH601">
        <f t="shared" si="447"/>
        <v>0.21858699999999989</v>
      </c>
      <c r="BI601">
        <f t="shared" si="448"/>
        <v>224.14543265030349</v>
      </c>
    </row>
    <row r="602" spans="1:61" x14ac:dyDescent="0.25">
      <c r="A602">
        <v>238</v>
      </c>
      <c r="B602">
        <v>366.16</v>
      </c>
      <c r="C602">
        <f t="shared" si="405"/>
        <v>3.6616000000000003E-4</v>
      </c>
      <c r="D602">
        <f t="shared" si="406"/>
        <v>-3.4363291005807568</v>
      </c>
      <c r="E602">
        <f t="shared" si="449"/>
        <v>-2.4499999999999782E-6</v>
      </c>
      <c r="I602" s="3">
        <v>1.4730000000000001</v>
      </c>
      <c r="J602">
        <f t="shared" si="407"/>
        <v>147300</v>
      </c>
      <c r="K602">
        <f t="shared" si="408"/>
        <v>5.1682027468426313</v>
      </c>
      <c r="L602">
        <f t="shared" si="409"/>
        <v>-9.9999999999988987E-4</v>
      </c>
      <c r="M602">
        <f t="shared" si="410"/>
        <v>0.19805081611260897</v>
      </c>
      <c r="N602">
        <f t="shared" si="411"/>
        <v>5.7233270376702616E-2</v>
      </c>
      <c r="O602">
        <f t="shared" si="412"/>
        <v>0.36088499999999679</v>
      </c>
      <c r="P602">
        <f t="shared" si="413"/>
        <v>361.60059798274125</v>
      </c>
      <c r="R602" s="4">
        <v>1.327</v>
      </c>
      <c r="S602">
        <f t="shared" si="414"/>
        <v>132700</v>
      </c>
      <c r="T602">
        <f t="shared" si="415"/>
        <v>5.1228709228644354</v>
      </c>
      <c r="U602">
        <f t="shared" si="416"/>
        <v>4.0000000000000036E-3</v>
      </c>
      <c r="V602">
        <f t="shared" si="417"/>
        <v>0.10995362409309395</v>
      </c>
      <c r="W602">
        <f t="shared" si="418"/>
        <v>5.7233270376702616E-2</v>
      </c>
      <c r="X602">
        <f t="shared" si="419"/>
        <v>0.3251149999999971</v>
      </c>
      <c r="Y602">
        <f t="shared" si="420"/>
        <v>325.75966973733716</v>
      </c>
      <c r="AA602" s="5">
        <v>1.0549999999999999</v>
      </c>
      <c r="AB602">
        <f t="shared" si="421"/>
        <v>105500</v>
      </c>
      <c r="AC602">
        <f t="shared" si="422"/>
        <v>5.0232524596337118</v>
      </c>
      <c r="AD602">
        <f t="shared" si="423"/>
        <v>2.9999999999998916E-3</v>
      </c>
      <c r="AE602">
        <f t="shared" si="424"/>
        <v>0.41447286462313865</v>
      </c>
      <c r="AF602">
        <f t="shared" si="425"/>
        <v>5.7233270376702616E-2</v>
      </c>
      <c r="AG602">
        <f t="shared" si="426"/>
        <v>0.25847499999999768</v>
      </c>
      <c r="AH602">
        <f t="shared" si="427"/>
        <v>258.98752944452951</v>
      </c>
      <c r="AJ602" s="6">
        <v>0.96</v>
      </c>
      <c r="AK602">
        <f t="shared" si="428"/>
        <v>96000</v>
      </c>
      <c r="AL602">
        <f t="shared" si="429"/>
        <v>4.982271233039568</v>
      </c>
      <c r="AM602">
        <f t="shared" si="430"/>
        <v>-4.0000000000000036E-3</v>
      </c>
      <c r="AN602">
        <f t="shared" si="431"/>
        <v>0.15196610334818186</v>
      </c>
      <c r="AO602">
        <f t="shared" si="432"/>
        <v>5.7233270376702616E-2</v>
      </c>
      <c r="AP602">
        <f t="shared" si="433"/>
        <v>0.23519999999999791</v>
      </c>
      <c r="AQ602">
        <f t="shared" si="434"/>
        <v>235.66637750402688</v>
      </c>
      <c r="AS602" s="7">
        <v>0.97899999999999998</v>
      </c>
      <c r="AT602">
        <f t="shared" si="435"/>
        <v>97900</v>
      </c>
      <c r="AU602">
        <f t="shared" si="436"/>
        <v>4.9907826918031377</v>
      </c>
      <c r="AV602">
        <f t="shared" si="437"/>
        <v>-2.0000000000000018E-3</v>
      </c>
      <c r="AW602">
        <f t="shared" si="438"/>
        <v>0</v>
      </c>
      <c r="AX602">
        <f t="shared" si="439"/>
        <v>5.7233270376702616E-2</v>
      </c>
      <c r="AY602">
        <f t="shared" si="440"/>
        <v>0.23985499999999788</v>
      </c>
      <c r="AZ602">
        <f t="shared" si="441"/>
        <v>240.33060789212743</v>
      </c>
      <c r="BB602" s="8">
        <v>0.90500000000000003</v>
      </c>
      <c r="BC602">
        <f t="shared" si="442"/>
        <v>90500</v>
      </c>
      <c r="BD602">
        <f t="shared" si="443"/>
        <v>4.9566485792052033</v>
      </c>
      <c r="BE602">
        <f t="shared" si="444"/>
        <v>-2.0000000000000018E-3</v>
      </c>
      <c r="BF602">
        <f t="shared" si="445"/>
        <v>0</v>
      </c>
      <c r="BG602">
        <f t="shared" si="446"/>
        <v>5.7233270376702616E-2</v>
      </c>
      <c r="BH602">
        <f t="shared" si="447"/>
        <v>0.22172499999999803</v>
      </c>
      <c r="BI602">
        <f t="shared" si="448"/>
        <v>222.16465795952536</v>
      </c>
    </row>
    <row r="603" spans="1:61" x14ac:dyDescent="0.25">
      <c r="A603">
        <v>239</v>
      </c>
      <c r="B603">
        <v>363.66</v>
      </c>
      <c r="C603">
        <f t="shared" si="405"/>
        <v>3.6366000000000002E-4</v>
      </c>
      <c r="D603">
        <f t="shared" si="406"/>
        <v>-3.4393044656063463</v>
      </c>
      <c r="E603">
        <f t="shared" si="449"/>
        <v>-2.5000000000000066E-6</v>
      </c>
      <c r="I603" s="3">
        <v>1.4750000000000001</v>
      </c>
      <c r="J603">
        <f t="shared" si="407"/>
        <v>147500</v>
      </c>
      <c r="K603">
        <f t="shared" si="408"/>
        <v>5.1687920203141822</v>
      </c>
      <c r="L603">
        <f t="shared" si="409"/>
        <v>2.0000000000000018E-3</v>
      </c>
      <c r="M603">
        <f t="shared" si="410"/>
        <v>-0.19435355580861094</v>
      </c>
      <c r="N603">
        <f t="shared" si="411"/>
        <v>5.6574439133565801E-2</v>
      </c>
      <c r="O603">
        <f t="shared" si="412"/>
        <v>0.36875000000000097</v>
      </c>
      <c r="P603">
        <f t="shared" si="413"/>
        <v>359.61934728441167</v>
      </c>
      <c r="R603" s="4">
        <v>1.3280000000000001</v>
      </c>
      <c r="S603">
        <f t="shared" si="414"/>
        <v>132800</v>
      </c>
      <c r="T603">
        <f t="shared" si="415"/>
        <v>5.1231980750319988</v>
      </c>
      <c r="U603">
        <f t="shared" si="416"/>
        <v>1.0000000000001119E-3</v>
      </c>
      <c r="V603">
        <f t="shared" si="417"/>
        <v>0.64570454343734529</v>
      </c>
      <c r="W603">
        <f t="shared" si="418"/>
        <v>5.6574439133565801E-2</v>
      </c>
      <c r="X603">
        <f t="shared" si="419"/>
        <v>0.33200000000000085</v>
      </c>
      <c r="Y603">
        <f t="shared" si="420"/>
        <v>323.77931741945673</v>
      </c>
      <c r="AA603" s="5">
        <v>1.0580000000000001</v>
      </c>
      <c r="AB603">
        <f t="shared" si="421"/>
        <v>105800</v>
      </c>
      <c r="AC603">
        <f t="shared" si="422"/>
        <v>5.0244856676991674</v>
      </c>
      <c r="AD603">
        <f t="shared" si="423"/>
        <v>3.0000000000001137E-3</v>
      </c>
      <c r="AE603">
        <f t="shared" si="424"/>
        <v>-0.13545017430636486</v>
      </c>
      <c r="AF603">
        <f t="shared" si="425"/>
        <v>5.6574439133565801E-2</v>
      </c>
      <c r="AG603">
        <f t="shared" si="426"/>
        <v>0.26450000000000068</v>
      </c>
      <c r="AH603">
        <f t="shared" si="427"/>
        <v>257.95069113688646</v>
      </c>
      <c r="AJ603" s="6">
        <v>0.96099999999999997</v>
      </c>
      <c r="AK603">
        <f t="shared" si="428"/>
        <v>96100</v>
      </c>
      <c r="AL603">
        <f t="shared" si="429"/>
        <v>4.9827233876685453</v>
      </c>
      <c r="AM603">
        <f t="shared" si="430"/>
        <v>1.0000000000000009E-3</v>
      </c>
      <c r="AN603">
        <f t="shared" si="431"/>
        <v>0.74332574005086649</v>
      </c>
      <c r="AO603">
        <f t="shared" si="432"/>
        <v>5.6574439133565801E-2</v>
      </c>
      <c r="AP603">
        <f t="shared" si="433"/>
        <v>0.24025000000000063</v>
      </c>
      <c r="AQ603">
        <f t="shared" si="434"/>
        <v>234.30114762055567</v>
      </c>
      <c r="AS603" s="7">
        <v>0.97899999999999998</v>
      </c>
      <c r="AT603">
        <f t="shared" si="435"/>
        <v>97900</v>
      </c>
      <c r="AU603">
        <f t="shared" si="436"/>
        <v>4.9907826918031377</v>
      </c>
      <c r="AV603">
        <f t="shared" si="437"/>
        <v>0</v>
      </c>
      <c r="AW603">
        <f t="shared" si="438"/>
        <v>0</v>
      </c>
      <c r="AX603">
        <f t="shared" si="439"/>
        <v>5.6574439133565801E-2</v>
      </c>
      <c r="AY603">
        <f t="shared" si="440"/>
        <v>0.24475000000000063</v>
      </c>
      <c r="AZ603">
        <f t="shared" si="441"/>
        <v>238.68972270606034</v>
      </c>
      <c r="BB603" s="8">
        <v>0.90500000000000003</v>
      </c>
      <c r="BC603">
        <f t="shared" si="442"/>
        <v>90500</v>
      </c>
      <c r="BD603">
        <f t="shared" si="443"/>
        <v>4.9566485792052033</v>
      </c>
      <c r="BE603">
        <f t="shared" si="444"/>
        <v>0</v>
      </c>
      <c r="BF603">
        <f t="shared" si="445"/>
        <v>0</v>
      </c>
      <c r="BG603">
        <f t="shared" si="446"/>
        <v>5.6574439133565801E-2</v>
      </c>
      <c r="BH603">
        <f t="shared" si="447"/>
        <v>0.22625000000000059</v>
      </c>
      <c r="BI603">
        <f t="shared" si="448"/>
        <v>220.64780291009666</v>
      </c>
    </row>
    <row r="604" spans="1:61" x14ac:dyDescent="0.25">
      <c r="A604">
        <v>240</v>
      </c>
      <c r="B604">
        <v>361.13</v>
      </c>
      <c r="C604">
        <f t="shared" si="405"/>
        <v>3.6112999999999998E-4</v>
      </c>
      <c r="D604">
        <f t="shared" si="406"/>
        <v>-3.4423364321124348</v>
      </c>
      <c r="E604">
        <f t="shared" si="449"/>
        <v>-2.5300000000000452E-6</v>
      </c>
      <c r="I604" s="3">
        <v>1.4730000000000001</v>
      </c>
      <c r="J604">
        <f t="shared" si="407"/>
        <v>147300</v>
      </c>
      <c r="K604">
        <f t="shared" si="408"/>
        <v>5.1682027468426313</v>
      </c>
      <c r="L604">
        <f t="shared" si="409"/>
        <v>-2.0000000000000018E-3</v>
      </c>
      <c r="M604">
        <f t="shared" si="410"/>
        <v>-0.28545762091679061</v>
      </c>
      <c r="N604">
        <f t="shared" si="411"/>
        <v>5.5910763963236118E-2</v>
      </c>
      <c r="O604">
        <f t="shared" si="412"/>
        <v>0.37266900000000669</v>
      </c>
      <c r="P604">
        <f t="shared" si="413"/>
        <v>356.63323123636479</v>
      </c>
      <c r="R604" s="4">
        <v>1.3340000000000001</v>
      </c>
      <c r="S604">
        <f t="shared" si="414"/>
        <v>133400</v>
      </c>
      <c r="T604">
        <f t="shared" si="415"/>
        <v>5.12515582958053</v>
      </c>
      <c r="U604">
        <f t="shared" si="416"/>
        <v>6.0000000000000053E-3</v>
      </c>
      <c r="V604">
        <f t="shared" si="417"/>
        <v>0.7328004778677496</v>
      </c>
      <c r="W604">
        <f t="shared" si="418"/>
        <v>5.5910763963236118E-2</v>
      </c>
      <c r="X604">
        <f t="shared" si="419"/>
        <v>0.33750200000000602</v>
      </c>
      <c r="Y604">
        <f t="shared" si="420"/>
        <v>322.97945042044171</v>
      </c>
      <c r="AA604" s="5">
        <v>1.0569999999999999</v>
      </c>
      <c r="AB604">
        <f t="shared" si="421"/>
        <v>105700</v>
      </c>
      <c r="AC604">
        <f t="shared" si="422"/>
        <v>5.0240749873074266</v>
      </c>
      <c r="AD604">
        <f t="shared" si="423"/>
        <v>-1.0000000000001119E-3</v>
      </c>
      <c r="AE604">
        <f t="shared" si="424"/>
        <v>-0.39796402317858154</v>
      </c>
      <c r="AF604">
        <f t="shared" si="425"/>
        <v>5.5910763963236118E-2</v>
      </c>
      <c r="AG604">
        <f t="shared" si="426"/>
        <v>0.26742100000000479</v>
      </c>
      <c r="AH604">
        <f t="shared" si="427"/>
        <v>255.91400231964531</v>
      </c>
      <c r="AJ604" s="6">
        <v>0.96599999999999997</v>
      </c>
      <c r="AK604">
        <f t="shared" si="428"/>
        <v>96600</v>
      </c>
      <c r="AL604">
        <f t="shared" si="429"/>
        <v>4.984977126415493</v>
      </c>
      <c r="AM604">
        <f t="shared" si="430"/>
        <v>5.0000000000000044E-3</v>
      </c>
      <c r="AN604">
        <f t="shared" si="431"/>
        <v>-0.14502012126219585</v>
      </c>
      <c r="AO604">
        <f t="shared" si="432"/>
        <v>5.5910763963236118E-2</v>
      </c>
      <c r="AP604">
        <f t="shared" si="433"/>
        <v>0.24439800000000436</v>
      </c>
      <c r="AQ604">
        <f t="shared" si="434"/>
        <v>233.88167099411297</v>
      </c>
      <c r="AS604" s="7">
        <v>0.97899999999999998</v>
      </c>
      <c r="AT604">
        <f t="shared" si="435"/>
        <v>97900</v>
      </c>
      <c r="AU604">
        <f t="shared" si="436"/>
        <v>4.9907826918031377</v>
      </c>
      <c r="AV604">
        <f t="shared" si="437"/>
        <v>0</v>
      </c>
      <c r="AW604">
        <f t="shared" si="438"/>
        <v>-0.42971976817817437</v>
      </c>
      <c r="AX604">
        <f t="shared" si="439"/>
        <v>5.5910763963236118E-2</v>
      </c>
      <c r="AY604">
        <f t="shared" si="440"/>
        <v>0.24768700000000443</v>
      </c>
      <c r="AZ604">
        <f t="shared" si="441"/>
        <v>237.02914689776046</v>
      </c>
      <c r="BB604" s="8">
        <v>0.90500000000000003</v>
      </c>
      <c r="BC604">
        <f t="shared" si="442"/>
        <v>90500</v>
      </c>
      <c r="BD604">
        <f t="shared" si="443"/>
        <v>4.9566485792052033</v>
      </c>
      <c r="BE604">
        <f t="shared" si="444"/>
        <v>0</v>
      </c>
      <c r="BF604">
        <f t="shared" si="445"/>
        <v>-0.30977206122420498</v>
      </c>
      <c r="BG604">
        <f t="shared" si="446"/>
        <v>5.5910763963236118E-2</v>
      </c>
      <c r="BH604">
        <f t="shared" si="447"/>
        <v>0.22896500000000408</v>
      </c>
      <c r="BI604">
        <f t="shared" si="448"/>
        <v>219.11274560007479</v>
      </c>
    </row>
    <row r="605" spans="1:61" x14ac:dyDescent="0.25">
      <c r="A605">
        <v>241</v>
      </c>
      <c r="B605">
        <v>358.56</v>
      </c>
      <c r="C605">
        <f t="shared" si="405"/>
        <v>3.5856000000000001E-4</v>
      </c>
      <c r="D605">
        <f t="shared" si="406"/>
        <v>-3.4454381608090139</v>
      </c>
      <c r="E605">
        <f t="shared" si="449"/>
        <v>-2.5699999999999703E-6</v>
      </c>
      <c r="I605" s="3">
        <v>1.47</v>
      </c>
      <c r="J605">
        <f t="shared" si="407"/>
        <v>147000</v>
      </c>
      <c r="K605">
        <f t="shared" si="408"/>
        <v>5.1673173347481764</v>
      </c>
      <c r="L605">
        <f t="shared" si="409"/>
        <v>-3.0000000000001137E-3</v>
      </c>
      <c r="M605">
        <f t="shared" si="410"/>
        <v>-0.84060879263388988</v>
      </c>
      <c r="N605">
        <f t="shared" si="411"/>
        <v>5.5242445340361865E-2</v>
      </c>
      <c r="O605">
        <f t="shared" si="412"/>
        <v>0.37778999999999563</v>
      </c>
      <c r="P605">
        <f t="shared" si="413"/>
        <v>353.37406116642569</v>
      </c>
      <c r="R605" s="4">
        <v>1.341</v>
      </c>
      <c r="S605">
        <f t="shared" si="414"/>
        <v>134100</v>
      </c>
      <c r="T605">
        <f t="shared" si="415"/>
        <v>5.1274287778515992</v>
      </c>
      <c r="U605">
        <f t="shared" si="416"/>
        <v>6.9999999999998952E-3</v>
      </c>
      <c r="V605">
        <f t="shared" si="417"/>
        <v>0.81415081087975871</v>
      </c>
      <c r="W605">
        <f t="shared" si="418"/>
        <v>5.5242445340361865E-2</v>
      </c>
      <c r="X605">
        <f t="shared" si="419"/>
        <v>0.34463699999999603</v>
      </c>
      <c r="Y605">
        <f t="shared" si="420"/>
        <v>322.36368437018831</v>
      </c>
      <c r="AA605" s="5">
        <v>1.054</v>
      </c>
      <c r="AB605">
        <f t="shared" si="421"/>
        <v>105400</v>
      </c>
      <c r="AC605">
        <f t="shared" si="422"/>
        <v>5.0228406108765276</v>
      </c>
      <c r="AD605">
        <f t="shared" si="423"/>
        <v>-2.9999999999998916E-3</v>
      </c>
      <c r="AE605">
        <f t="shared" si="424"/>
        <v>0.259485767823456</v>
      </c>
      <c r="AF605">
        <f t="shared" si="425"/>
        <v>5.5242445340361865E-2</v>
      </c>
      <c r="AG605">
        <f t="shared" si="426"/>
        <v>0.27087799999999684</v>
      </c>
      <c r="AH605">
        <f t="shared" si="427"/>
        <v>253.37160576150526</v>
      </c>
      <c r="AJ605" s="6">
        <v>0.96499999999999997</v>
      </c>
      <c r="AK605">
        <f t="shared" si="428"/>
        <v>96500</v>
      </c>
      <c r="AL605">
        <f t="shared" si="429"/>
        <v>4.9845273133437926</v>
      </c>
      <c r="AM605">
        <f t="shared" si="430"/>
        <v>-1.0000000000000009E-3</v>
      </c>
      <c r="AN605">
        <f t="shared" si="431"/>
        <v>1.2706726773856989</v>
      </c>
      <c r="AO605">
        <f t="shared" si="432"/>
        <v>5.5242445340361865E-2</v>
      </c>
      <c r="AP605">
        <f t="shared" si="433"/>
        <v>0.24800499999999714</v>
      </c>
      <c r="AQ605">
        <f t="shared" si="434"/>
        <v>231.97684967727943</v>
      </c>
      <c r="AS605" s="7">
        <v>0.97599999999999998</v>
      </c>
      <c r="AT605">
        <f t="shared" si="435"/>
        <v>97600</v>
      </c>
      <c r="AU605">
        <f t="shared" si="436"/>
        <v>4.9894498176666922</v>
      </c>
      <c r="AV605">
        <f t="shared" si="437"/>
        <v>-3.0000000000000027E-3</v>
      </c>
      <c r="AW605">
        <f t="shared" si="438"/>
        <v>-0.84406455464506636</v>
      </c>
      <c r="AX605">
        <f t="shared" si="439"/>
        <v>5.5242445340361865E-2</v>
      </c>
      <c r="AY605">
        <f t="shared" si="440"/>
        <v>0.25083199999999711</v>
      </c>
      <c r="AZ605">
        <f t="shared" si="441"/>
        <v>234.62114537308267</v>
      </c>
      <c r="BB605" s="8">
        <v>0.90300000000000002</v>
      </c>
      <c r="BC605">
        <f t="shared" si="442"/>
        <v>90300</v>
      </c>
      <c r="BD605">
        <f t="shared" si="443"/>
        <v>4.9556877503135057</v>
      </c>
      <c r="BE605">
        <f t="shared" si="444"/>
        <v>-2.0000000000000018E-3</v>
      </c>
      <c r="BF605">
        <f t="shared" si="445"/>
        <v>0</v>
      </c>
      <c r="BG605">
        <f t="shared" si="446"/>
        <v>5.5242445340361865E-2</v>
      </c>
      <c r="BH605">
        <f t="shared" si="447"/>
        <v>0.23207099999999731</v>
      </c>
      <c r="BI605">
        <f t="shared" si="448"/>
        <v>217.07263757366152</v>
      </c>
    </row>
    <row r="606" spans="1:61" x14ac:dyDescent="0.25">
      <c r="A606">
        <v>242</v>
      </c>
      <c r="B606">
        <v>355.95</v>
      </c>
      <c r="C606">
        <f t="shared" si="405"/>
        <v>3.5595000000000001E-4</v>
      </c>
      <c r="D606">
        <f t="shared" si="406"/>
        <v>-3.4486110027269796</v>
      </c>
      <c r="E606">
        <f t="shared" si="449"/>
        <v>-2.6100000000000038E-6</v>
      </c>
      <c r="I606" s="3">
        <v>1.4610000000000001</v>
      </c>
      <c r="J606">
        <f t="shared" si="407"/>
        <v>146100</v>
      </c>
      <c r="K606">
        <f t="shared" si="408"/>
        <v>5.1646502159342971</v>
      </c>
      <c r="L606">
        <f t="shared" si="409"/>
        <v>-8.999999999999897E-3</v>
      </c>
      <c r="M606">
        <f t="shared" si="410"/>
        <v>-0.73477264623332561</v>
      </c>
      <c r="N606">
        <f t="shared" si="411"/>
        <v>5.4569685190848871E-2</v>
      </c>
      <c r="O606">
        <f t="shared" si="412"/>
        <v>0.38132100000000058</v>
      </c>
      <c r="P606">
        <f t="shared" si="413"/>
        <v>348.65404403416471</v>
      </c>
      <c r="R606" s="4">
        <v>1.349</v>
      </c>
      <c r="S606">
        <f t="shared" si="414"/>
        <v>134900</v>
      </c>
      <c r="T606">
        <f t="shared" si="415"/>
        <v>5.1300119496719043</v>
      </c>
      <c r="U606">
        <f t="shared" si="416"/>
        <v>8.0000000000000071E-3</v>
      </c>
      <c r="V606">
        <f t="shared" si="417"/>
        <v>-9.9236290785056691E-2</v>
      </c>
      <c r="W606">
        <f t="shared" si="418"/>
        <v>5.4569685190848871E-2</v>
      </c>
      <c r="X606">
        <f t="shared" si="419"/>
        <v>0.35208900000000054</v>
      </c>
      <c r="Y606">
        <f t="shared" si="420"/>
        <v>321.92628706508435</v>
      </c>
      <c r="AA606" s="5">
        <v>1.056</v>
      </c>
      <c r="AB606">
        <f t="shared" si="421"/>
        <v>105600</v>
      </c>
      <c r="AC606">
        <f t="shared" si="422"/>
        <v>5.0236639181977933</v>
      </c>
      <c r="AD606">
        <f t="shared" si="423"/>
        <v>2.0000000000000018E-3</v>
      </c>
      <c r="AE606">
        <f t="shared" si="424"/>
        <v>0.12666364598400054</v>
      </c>
      <c r="AF606">
        <f t="shared" si="425"/>
        <v>5.4569685190848871E-2</v>
      </c>
      <c r="AG606">
        <f t="shared" si="426"/>
        <v>0.27561600000000042</v>
      </c>
      <c r="AH606">
        <f t="shared" si="427"/>
        <v>252.00456570847228</v>
      </c>
      <c r="AJ606" s="6">
        <v>0.97399999999999998</v>
      </c>
      <c r="AK606">
        <f t="shared" si="428"/>
        <v>97400</v>
      </c>
      <c r="AL606">
        <f t="shared" si="429"/>
        <v>4.9885589568786157</v>
      </c>
      <c r="AM606">
        <f t="shared" si="430"/>
        <v>9.000000000000008E-3</v>
      </c>
      <c r="AN606">
        <f t="shared" si="431"/>
        <v>0.54844393156300486</v>
      </c>
      <c r="AO606">
        <f t="shared" si="432"/>
        <v>5.4569685190848871E-2</v>
      </c>
      <c r="AP606">
        <f t="shared" si="433"/>
        <v>0.25421400000000038</v>
      </c>
      <c r="AQ606">
        <f t="shared" si="434"/>
        <v>232.43602935610983</v>
      </c>
      <c r="AS606" s="7">
        <v>0.97</v>
      </c>
      <c r="AT606">
        <f t="shared" si="435"/>
        <v>97000</v>
      </c>
      <c r="AU606">
        <f t="shared" si="436"/>
        <v>4.9867717342662452</v>
      </c>
      <c r="AV606">
        <f t="shared" si="437"/>
        <v>-6.0000000000000053E-3</v>
      </c>
      <c r="AW606">
        <f t="shared" si="438"/>
        <v>-0.6915784487290414</v>
      </c>
      <c r="AX606">
        <f t="shared" si="439"/>
        <v>5.4569685190848871E-2</v>
      </c>
      <c r="AY606">
        <f t="shared" si="440"/>
        <v>0.25317000000000039</v>
      </c>
      <c r="AZ606">
        <f t="shared" si="441"/>
        <v>231.48146660721409</v>
      </c>
      <c r="BB606" s="8">
        <v>0.90300000000000002</v>
      </c>
      <c r="BC606">
        <f t="shared" si="442"/>
        <v>90300</v>
      </c>
      <c r="BD606">
        <f t="shared" si="443"/>
        <v>4.9556877503135057</v>
      </c>
      <c r="BE606">
        <f t="shared" si="444"/>
        <v>0</v>
      </c>
      <c r="BF606">
        <f t="shared" si="445"/>
        <v>0</v>
      </c>
      <c r="BG606">
        <f t="shared" si="446"/>
        <v>5.4569685190848871E-2</v>
      </c>
      <c r="BH606">
        <f t="shared" si="447"/>
        <v>0.23568300000000034</v>
      </c>
      <c r="BI606">
        <f t="shared" si="448"/>
        <v>215.49254056321067</v>
      </c>
    </row>
    <row r="607" spans="1:61" x14ac:dyDescent="0.25">
      <c r="A607">
        <v>243</v>
      </c>
      <c r="B607">
        <v>353.3</v>
      </c>
      <c r="C607">
        <f t="shared" si="405"/>
        <v>3.5330000000000002E-4</v>
      </c>
      <c r="D607">
        <f t="shared" si="406"/>
        <v>-3.4518563625651546</v>
      </c>
      <c r="E607">
        <f t="shared" si="449"/>
        <v>-2.6499999999999831E-6</v>
      </c>
      <c r="I607" s="3">
        <v>1.4530000000000001</v>
      </c>
      <c r="J607">
        <f t="shared" si="407"/>
        <v>145300</v>
      </c>
      <c r="K607">
        <f t="shared" si="408"/>
        <v>5.1622656142980219</v>
      </c>
      <c r="L607">
        <f t="shared" si="409"/>
        <v>-8.0000000000000071E-3</v>
      </c>
      <c r="M607">
        <f t="shared" si="410"/>
        <v>-0.27041894512762255</v>
      </c>
      <c r="N607">
        <f t="shared" si="411"/>
        <v>5.3892686832114928E-2</v>
      </c>
      <c r="O607">
        <f t="shared" si="412"/>
        <v>0.38504499999999753</v>
      </c>
      <c r="P607">
        <f t="shared" si="413"/>
        <v>344.16344913302623</v>
      </c>
      <c r="R607" s="4">
        <v>1.3480000000000001</v>
      </c>
      <c r="S607">
        <f t="shared" si="414"/>
        <v>134800</v>
      </c>
      <c r="T607">
        <f t="shared" si="415"/>
        <v>5.129689892199301</v>
      </c>
      <c r="U607">
        <f t="shared" si="416"/>
        <v>-9.9999999999988987E-4</v>
      </c>
      <c r="V607">
        <f t="shared" si="417"/>
        <v>-0.77879785328088602</v>
      </c>
      <c r="W607">
        <f t="shared" si="418"/>
        <v>5.3892686832114928E-2</v>
      </c>
      <c r="X607">
        <f t="shared" si="419"/>
        <v>0.35721999999999771</v>
      </c>
      <c r="Y607">
        <f t="shared" si="420"/>
        <v>319.29272500434922</v>
      </c>
      <c r="AA607" s="5">
        <v>1.0569999999999999</v>
      </c>
      <c r="AB607">
        <f t="shared" si="421"/>
        <v>105700</v>
      </c>
      <c r="AC607">
        <f t="shared" si="422"/>
        <v>5.0240749873074266</v>
      </c>
      <c r="AD607">
        <f t="shared" si="423"/>
        <v>9.9999999999988987E-4</v>
      </c>
      <c r="AE607">
        <f t="shared" si="424"/>
        <v>-0.2477986593777412</v>
      </c>
      <c r="AF607">
        <f t="shared" si="425"/>
        <v>5.3892686832114928E-2</v>
      </c>
      <c r="AG607">
        <f t="shared" si="426"/>
        <v>0.28010499999999822</v>
      </c>
      <c r="AH607">
        <f t="shared" si="427"/>
        <v>250.36528956201565</v>
      </c>
      <c r="AJ607" s="6">
        <v>0.97799999999999998</v>
      </c>
      <c r="AK607">
        <f t="shared" si="428"/>
        <v>97800</v>
      </c>
      <c r="AL607">
        <f t="shared" si="429"/>
        <v>4.9903388547876011</v>
      </c>
      <c r="AM607">
        <f t="shared" si="430"/>
        <v>4.0000000000000036E-3</v>
      </c>
      <c r="AN607">
        <f t="shared" si="431"/>
        <v>0</v>
      </c>
      <c r="AO607">
        <f t="shared" si="432"/>
        <v>5.3892686832114928E-2</v>
      </c>
      <c r="AP607">
        <f t="shared" si="433"/>
        <v>0.25916999999999835</v>
      </c>
      <c r="AQ607">
        <f t="shared" si="434"/>
        <v>231.65303045567765</v>
      </c>
      <c r="AS607" s="7">
        <v>0.96499999999999997</v>
      </c>
      <c r="AT607">
        <f t="shared" si="435"/>
        <v>96500</v>
      </c>
      <c r="AU607">
        <f t="shared" si="436"/>
        <v>4.9845273133437926</v>
      </c>
      <c r="AV607">
        <f t="shared" si="437"/>
        <v>-5.0000000000000044E-3</v>
      </c>
      <c r="AW607">
        <f t="shared" si="438"/>
        <v>-0.1356533590070664</v>
      </c>
      <c r="AX607">
        <f t="shared" si="439"/>
        <v>5.3892686832114928E-2</v>
      </c>
      <c r="AY607">
        <f t="shared" si="440"/>
        <v>0.25572499999999837</v>
      </c>
      <c r="AZ607">
        <f t="shared" si="441"/>
        <v>228.57379794450816</v>
      </c>
      <c r="BB607" s="8">
        <v>0.90300000000000002</v>
      </c>
      <c r="BC607">
        <f t="shared" si="442"/>
        <v>90300</v>
      </c>
      <c r="BD607">
        <f t="shared" si="443"/>
        <v>4.9556877503135057</v>
      </c>
      <c r="BE607">
        <f t="shared" si="444"/>
        <v>0</v>
      </c>
      <c r="BF607">
        <f t="shared" si="445"/>
        <v>0.1448120270044321</v>
      </c>
      <c r="BG607">
        <f t="shared" si="446"/>
        <v>5.3892686832114928E-2</v>
      </c>
      <c r="BH607">
        <f t="shared" si="447"/>
        <v>0.23929499999999848</v>
      </c>
      <c r="BI607">
        <f t="shared" si="448"/>
        <v>213.88822750662263</v>
      </c>
    </row>
    <row r="608" spans="1:61" x14ac:dyDescent="0.25">
      <c r="A608">
        <v>244</v>
      </c>
      <c r="B608">
        <v>350.61</v>
      </c>
      <c r="C608">
        <f t="shared" si="405"/>
        <v>3.5061000000000001E-4</v>
      </c>
      <c r="D608">
        <f t="shared" si="406"/>
        <v>-3.4551757012402722</v>
      </c>
      <c r="E608">
        <f t="shared" si="449"/>
        <v>-2.6900000000000166E-6</v>
      </c>
      <c r="I608" s="3">
        <v>1.45</v>
      </c>
      <c r="J608">
        <f t="shared" si="407"/>
        <v>145000</v>
      </c>
      <c r="K608">
        <f t="shared" si="408"/>
        <v>5.1613680022349753</v>
      </c>
      <c r="L608">
        <f t="shared" si="409"/>
        <v>-3.0000000000001137E-3</v>
      </c>
      <c r="M608">
        <f t="shared" si="410"/>
        <v>-0.53241300727003049</v>
      </c>
      <c r="N608">
        <f t="shared" si="411"/>
        <v>5.3211654912875397E-2</v>
      </c>
      <c r="O608">
        <f t="shared" si="412"/>
        <v>0.39005000000000239</v>
      </c>
      <c r="P608">
        <f t="shared" si="413"/>
        <v>340.83783243150748</v>
      </c>
      <c r="R608" s="4">
        <v>1.34</v>
      </c>
      <c r="S608">
        <f t="shared" si="414"/>
        <v>134000</v>
      </c>
      <c r="T608">
        <f t="shared" si="415"/>
        <v>5.1271047983648073</v>
      </c>
      <c r="U608">
        <f t="shared" si="416"/>
        <v>-8.0000000000000071E-3</v>
      </c>
      <c r="V608">
        <f t="shared" si="417"/>
        <v>-0.76886508950787069</v>
      </c>
      <c r="W608">
        <f t="shared" si="418"/>
        <v>5.3211654912875397E-2</v>
      </c>
      <c r="X608">
        <f t="shared" si="419"/>
        <v>0.36046000000000222</v>
      </c>
      <c r="Y608">
        <f t="shared" si="420"/>
        <v>314.98116928153104</v>
      </c>
      <c r="AA608" s="5">
        <v>1.0549999999999999</v>
      </c>
      <c r="AB608">
        <f t="shared" si="421"/>
        <v>105500</v>
      </c>
      <c r="AC608">
        <f t="shared" si="422"/>
        <v>5.0232524596337118</v>
      </c>
      <c r="AD608">
        <f t="shared" si="423"/>
        <v>-2.0000000000000018E-3</v>
      </c>
      <c r="AE608">
        <f t="shared" si="424"/>
        <v>-0.1217639600801068</v>
      </c>
      <c r="AF608">
        <f t="shared" si="425"/>
        <v>5.3211654912875397E-2</v>
      </c>
      <c r="AG608">
        <f t="shared" si="426"/>
        <v>0.28379500000000174</v>
      </c>
      <c r="AH608">
        <f t="shared" si="427"/>
        <v>247.98890566568306</v>
      </c>
      <c r="AJ608" s="6">
        <v>0.97799999999999998</v>
      </c>
      <c r="AK608">
        <f t="shared" si="428"/>
        <v>97800</v>
      </c>
      <c r="AL608">
        <f t="shared" si="429"/>
        <v>4.9903388547876011</v>
      </c>
      <c r="AM608">
        <f t="shared" si="430"/>
        <v>0</v>
      </c>
      <c r="AN608">
        <f t="shared" si="431"/>
        <v>1.0460350014178619</v>
      </c>
      <c r="AO608">
        <f t="shared" si="432"/>
        <v>5.3211654912875397E-2</v>
      </c>
      <c r="AP608">
        <f t="shared" si="433"/>
        <v>0.26308200000000165</v>
      </c>
      <c r="AQ608">
        <f t="shared" si="434"/>
        <v>229.88924146069954</v>
      </c>
      <c r="AS608" s="7">
        <v>0.96399999999999997</v>
      </c>
      <c r="AT608">
        <f t="shared" si="435"/>
        <v>96400</v>
      </c>
      <c r="AU608">
        <f t="shared" si="436"/>
        <v>4.9840770339028309</v>
      </c>
      <c r="AV608">
        <f t="shared" si="437"/>
        <v>-1.0000000000000009E-3</v>
      </c>
      <c r="AW608">
        <f t="shared" si="438"/>
        <v>0.13312607338919902</v>
      </c>
      <c r="AX608">
        <f t="shared" si="439"/>
        <v>5.3211654912875397E-2</v>
      </c>
      <c r="AY608">
        <f t="shared" si="440"/>
        <v>0.2593160000000016</v>
      </c>
      <c r="AZ608">
        <f t="shared" si="441"/>
        <v>226.59839342342983</v>
      </c>
      <c r="BB608" s="8">
        <v>0.90400000000000003</v>
      </c>
      <c r="BC608">
        <f t="shared" si="442"/>
        <v>90400</v>
      </c>
      <c r="BD608">
        <f t="shared" si="443"/>
        <v>4.9561684304753637</v>
      </c>
      <c r="BE608">
        <f t="shared" si="444"/>
        <v>1.0000000000000009E-3</v>
      </c>
      <c r="BF608">
        <f t="shared" si="445"/>
        <v>0.42540100628700978</v>
      </c>
      <c r="BG608">
        <f t="shared" si="446"/>
        <v>5.3211654912875397E-2</v>
      </c>
      <c r="BH608">
        <f t="shared" si="447"/>
        <v>0.2431760000000015</v>
      </c>
      <c r="BI608">
        <f t="shared" si="448"/>
        <v>212.49475897798811</v>
      </c>
    </row>
    <row r="609" spans="1:61" x14ac:dyDescent="0.25">
      <c r="A609">
        <v>245</v>
      </c>
      <c r="B609">
        <v>347.89</v>
      </c>
      <c r="C609">
        <f t="shared" si="405"/>
        <v>3.4789E-4</v>
      </c>
      <c r="D609">
        <f t="shared" si="406"/>
        <v>-3.4585580547454744</v>
      </c>
      <c r="E609">
        <f t="shared" si="449"/>
        <v>-2.7200000000000011E-6</v>
      </c>
      <c r="I609" s="3">
        <v>1.444</v>
      </c>
      <c r="J609">
        <f t="shared" si="407"/>
        <v>144400</v>
      </c>
      <c r="K609">
        <f t="shared" si="408"/>
        <v>5.1595671932336202</v>
      </c>
      <c r="L609">
        <f t="shared" si="409"/>
        <v>-6.0000000000000053E-3</v>
      </c>
      <c r="M609">
        <f t="shared" si="410"/>
        <v>-0.86929739402149586</v>
      </c>
      <c r="N609">
        <f t="shared" si="411"/>
        <v>5.2526795352476785E-2</v>
      </c>
      <c r="O609">
        <f t="shared" si="412"/>
        <v>0.39276800000000017</v>
      </c>
      <c r="P609">
        <f t="shared" si="413"/>
        <v>336.79422202981851</v>
      </c>
      <c r="R609" s="4">
        <v>1.3320000000000001</v>
      </c>
      <c r="S609">
        <f t="shared" si="414"/>
        <v>133200</v>
      </c>
      <c r="T609">
        <f t="shared" si="415"/>
        <v>5.1245042248342827</v>
      </c>
      <c r="U609">
        <f t="shared" si="416"/>
        <v>-8.0000000000000071E-3</v>
      </c>
      <c r="V609">
        <f t="shared" si="417"/>
        <v>-9.3947726220653255E-2</v>
      </c>
      <c r="W609">
        <f t="shared" si="418"/>
        <v>5.2526795352476785E-2</v>
      </c>
      <c r="X609">
        <f t="shared" si="419"/>
        <v>0.36230400000000013</v>
      </c>
      <c r="Y609">
        <f t="shared" si="420"/>
        <v>310.67167849287966</v>
      </c>
      <c r="AA609" s="5">
        <v>1.054</v>
      </c>
      <c r="AB609">
        <f t="shared" si="421"/>
        <v>105400</v>
      </c>
      <c r="AC609">
        <f t="shared" si="422"/>
        <v>5.0228406108765276</v>
      </c>
      <c r="AD609">
        <f t="shared" si="423"/>
        <v>-9.9999999999988987E-4</v>
      </c>
      <c r="AE609">
        <f t="shared" si="424"/>
        <v>0.59200958382535229</v>
      </c>
      <c r="AF609">
        <f t="shared" si="425"/>
        <v>5.2526795352476785E-2</v>
      </c>
      <c r="AG609">
        <f t="shared" si="426"/>
        <v>0.28668800000000011</v>
      </c>
      <c r="AH609">
        <f t="shared" si="427"/>
        <v>245.83179364226365</v>
      </c>
      <c r="AJ609" s="6">
        <v>0.98599999999999999</v>
      </c>
      <c r="AK609">
        <f t="shared" si="428"/>
        <v>98600</v>
      </c>
      <c r="AL609">
        <f t="shared" si="429"/>
        <v>4.993876914941211</v>
      </c>
      <c r="AM609">
        <f t="shared" si="430"/>
        <v>8.0000000000000071E-3</v>
      </c>
      <c r="AN609">
        <f t="shared" si="431"/>
        <v>1.010845028602426</v>
      </c>
      <c r="AO609">
        <f t="shared" si="432"/>
        <v>5.2526795352476785E-2</v>
      </c>
      <c r="AP609">
        <f t="shared" si="433"/>
        <v>0.2681920000000001</v>
      </c>
      <c r="AQ609">
        <f t="shared" si="434"/>
        <v>229.97167792340795</v>
      </c>
      <c r="AS609" s="7">
        <v>0.96499999999999997</v>
      </c>
      <c r="AT609">
        <f t="shared" si="435"/>
        <v>96500</v>
      </c>
      <c r="AU609">
        <f t="shared" si="436"/>
        <v>4.9845273133437926</v>
      </c>
      <c r="AV609">
        <f t="shared" si="437"/>
        <v>1.0000000000000009E-3</v>
      </c>
      <c r="AW609">
        <f t="shared" si="438"/>
        <v>-0.25952580176849427</v>
      </c>
      <c r="AX609">
        <f t="shared" si="439"/>
        <v>5.2526795352476785E-2</v>
      </c>
      <c r="AY609">
        <f t="shared" si="440"/>
        <v>0.2624800000000001</v>
      </c>
      <c r="AZ609">
        <f t="shared" si="441"/>
        <v>225.0737010102319</v>
      </c>
      <c r="BB609" s="8">
        <v>0.90700000000000003</v>
      </c>
      <c r="BC609">
        <f t="shared" si="442"/>
        <v>90700</v>
      </c>
      <c r="BD609">
        <f t="shared" si="443"/>
        <v>4.9576072870600951</v>
      </c>
      <c r="BE609">
        <f t="shared" si="444"/>
        <v>3.0000000000000027E-3</v>
      </c>
      <c r="BF609">
        <f t="shared" si="445"/>
        <v>0.27553181092010159</v>
      </c>
      <c r="BG609">
        <f t="shared" si="446"/>
        <v>5.2526795352476785E-2</v>
      </c>
      <c r="BH609">
        <f t="shared" si="447"/>
        <v>0.24670400000000009</v>
      </c>
      <c r="BI609">
        <f t="shared" si="448"/>
        <v>211.54595525003145</v>
      </c>
    </row>
    <row r="610" spans="1:61" x14ac:dyDescent="0.25">
      <c r="A610">
        <v>246</v>
      </c>
      <c r="B610">
        <v>345.12</v>
      </c>
      <c r="C610">
        <f t="shared" si="405"/>
        <v>3.4512000000000003E-4</v>
      </c>
      <c r="D610">
        <f t="shared" si="406"/>
        <v>-3.4620298722415299</v>
      </c>
      <c r="E610">
        <f t="shared" si="449"/>
        <v>-2.7699999999999752E-6</v>
      </c>
      <c r="I610" s="3">
        <v>1.4339999999999999</v>
      </c>
      <c r="J610">
        <f t="shared" si="407"/>
        <v>143400</v>
      </c>
      <c r="K610">
        <f t="shared" si="408"/>
        <v>5.1565491513317809</v>
      </c>
      <c r="L610">
        <f t="shared" si="409"/>
        <v>-1.0000000000000009E-2</v>
      </c>
      <c r="M610">
        <f t="shared" si="410"/>
        <v>-0.85904104244663515</v>
      </c>
      <c r="N610">
        <f t="shared" si="411"/>
        <v>5.1838315279795072E-2</v>
      </c>
      <c r="O610">
        <f t="shared" si="412"/>
        <v>0.39721799999999646</v>
      </c>
      <c r="P610">
        <f t="shared" si="413"/>
        <v>331.79877083790814</v>
      </c>
      <c r="R610" s="4">
        <v>1.331</v>
      </c>
      <c r="S610">
        <f t="shared" si="414"/>
        <v>133100</v>
      </c>
      <c r="T610">
        <f t="shared" si="415"/>
        <v>5.1241780554746752</v>
      </c>
      <c r="U610">
        <f t="shared" si="416"/>
        <v>-1.0000000000001119E-3</v>
      </c>
      <c r="V610">
        <f t="shared" si="417"/>
        <v>-0.36947044898682485</v>
      </c>
      <c r="W610">
        <f t="shared" si="418"/>
        <v>5.1838315279795072E-2</v>
      </c>
      <c r="X610">
        <f t="shared" si="419"/>
        <v>0.36868699999999671</v>
      </c>
      <c r="Y610">
        <f t="shared" si="420"/>
        <v>307.96664155178229</v>
      </c>
      <c r="AA610" s="5">
        <v>1.0589999999999999</v>
      </c>
      <c r="AB610">
        <f t="shared" si="421"/>
        <v>105900</v>
      </c>
      <c r="AC610">
        <f t="shared" si="422"/>
        <v>5.024895960107485</v>
      </c>
      <c r="AD610">
        <f t="shared" si="423"/>
        <v>4.9999999999998934E-3</v>
      </c>
      <c r="AE610">
        <f t="shared" si="424"/>
        <v>0.11586264570086824</v>
      </c>
      <c r="AF610">
        <f t="shared" si="425"/>
        <v>5.1838315279795072E-2</v>
      </c>
      <c r="AG610">
        <f t="shared" si="426"/>
        <v>0.29334299999999736</v>
      </c>
      <c r="AH610">
        <f t="shared" si="427"/>
        <v>245.03130984473134</v>
      </c>
      <c r="AJ610" s="6">
        <v>0.99399999999999999</v>
      </c>
      <c r="AK610">
        <f t="shared" si="428"/>
        <v>99400</v>
      </c>
      <c r="AL610">
        <f t="shared" si="429"/>
        <v>4.9973863843973136</v>
      </c>
      <c r="AM610">
        <f t="shared" si="430"/>
        <v>8.0000000000000071E-3</v>
      </c>
      <c r="AN610">
        <f t="shared" si="431"/>
        <v>0.73875727882445763</v>
      </c>
      <c r="AO610">
        <f t="shared" si="432"/>
        <v>5.1838315279795072E-2</v>
      </c>
      <c r="AP610">
        <f t="shared" si="433"/>
        <v>0.27533799999999753</v>
      </c>
      <c r="AQ610">
        <f t="shared" si="434"/>
        <v>229.99161660591403</v>
      </c>
      <c r="AS610" s="7">
        <v>0.96299999999999997</v>
      </c>
      <c r="AT610">
        <f t="shared" si="435"/>
        <v>96300</v>
      </c>
      <c r="AU610">
        <f t="shared" si="436"/>
        <v>4.9836262871245349</v>
      </c>
      <c r="AV610">
        <f t="shared" si="437"/>
        <v>-2.0000000000000018E-3</v>
      </c>
      <c r="AW610">
        <f t="shared" si="438"/>
        <v>-0.51095376165297357</v>
      </c>
      <c r="AX610">
        <f t="shared" si="439"/>
        <v>5.1838315279795072E-2</v>
      </c>
      <c r="AY610">
        <f t="shared" si="440"/>
        <v>0.26675099999999763</v>
      </c>
      <c r="AZ610">
        <f t="shared" si="441"/>
        <v>222.81883983047805</v>
      </c>
      <c r="BB610" s="8">
        <v>0.90900000000000003</v>
      </c>
      <c r="BC610">
        <f t="shared" si="442"/>
        <v>90900</v>
      </c>
      <c r="BD610">
        <f t="shared" si="443"/>
        <v>4.9585638832219674</v>
      </c>
      <c r="BE610">
        <f t="shared" si="444"/>
        <v>2.0000000000000018E-3</v>
      </c>
      <c r="BF610">
        <f t="shared" si="445"/>
        <v>0.4044697695689205</v>
      </c>
      <c r="BG610">
        <f t="shared" si="446"/>
        <v>5.1838315279795072E-2</v>
      </c>
      <c r="BH610">
        <f t="shared" si="447"/>
        <v>0.25179299999999777</v>
      </c>
      <c r="BI610">
        <f t="shared" si="448"/>
        <v>210.32432544746061</v>
      </c>
    </row>
    <row r="611" spans="1:61" x14ac:dyDescent="0.25">
      <c r="A611">
        <v>247</v>
      </c>
      <c r="B611">
        <v>342.32</v>
      </c>
      <c r="C611">
        <f t="shared" si="405"/>
        <v>3.4232000000000002E-4</v>
      </c>
      <c r="D611">
        <f t="shared" si="406"/>
        <v>-3.4655677265241236</v>
      </c>
      <c r="E611">
        <f t="shared" si="449"/>
        <v>-2.8000000000000138E-6</v>
      </c>
      <c r="I611" s="3">
        <v>1.4239999999999999</v>
      </c>
      <c r="J611">
        <f t="shared" si="407"/>
        <v>142400</v>
      </c>
      <c r="K611">
        <f t="shared" si="408"/>
        <v>5.1535099893008374</v>
      </c>
      <c r="L611">
        <f t="shared" si="409"/>
        <v>-1.0000000000000009E-2</v>
      </c>
      <c r="M611">
        <f t="shared" si="410"/>
        <v>-0.84891428819354275</v>
      </c>
      <c r="N611">
        <f t="shared" si="411"/>
        <v>5.1146422971716288E-2</v>
      </c>
      <c r="O611">
        <f t="shared" si="412"/>
        <v>0.39872000000000196</v>
      </c>
      <c r="P611">
        <f t="shared" si="413"/>
        <v>326.81182073860629</v>
      </c>
      <c r="R611" s="4">
        <v>1.327</v>
      </c>
      <c r="S611">
        <f t="shared" si="414"/>
        <v>132700</v>
      </c>
      <c r="T611">
        <f t="shared" si="415"/>
        <v>5.1228709228644354</v>
      </c>
      <c r="U611">
        <f t="shared" si="416"/>
        <v>-4.0000000000000036E-3</v>
      </c>
      <c r="V611">
        <f t="shared" si="417"/>
        <v>-0.36365443151167459</v>
      </c>
      <c r="W611">
        <f t="shared" si="418"/>
        <v>5.1146422971716288E-2</v>
      </c>
      <c r="X611">
        <f t="shared" si="419"/>
        <v>0.37156000000000183</v>
      </c>
      <c r="Y611">
        <f t="shared" si="420"/>
        <v>304.55006047761981</v>
      </c>
      <c r="AA611" s="5">
        <v>1.06</v>
      </c>
      <c r="AB611">
        <f t="shared" si="421"/>
        <v>106000</v>
      </c>
      <c r="AC611">
        <f t="shared" si="422"/>
        <v>5.0253058652647704</v>
      </c>
      <c r="AD611">
        <f t="shared" si="423"/>
        <v>1.0000000000001119E-3</v>
      </c>
      <c r="AE611">
        <f t="shared" si="424"/>
        <v>0.113588352549263</v>
      </c>
      <c r="AF611">
        <f t="shared" si="425"/>
        <v>5.1146422971716288E-2</v>
      </c>
      <c r="AG611">
        <f t="shared" si="426"/>
        <v>0.29680000000000145</v>
      </c>
      <c r="AH611">
        <f t="shared" si="427"/>
        <v>243.2728440891311</v>
      </c>
      <c r="AJ611" s="6">
        <v>1</v>
      </c>
      <c r="AK611">
        <f t="shared" si="428"/>
        <v>100000</v>
      </c>
      <c r="AL611">
        <f t="shared" si="429"/>
        <v>5</v>
      </c>
      <c r="AM611">
        <f t="shared" si="430"/>
        <v>6.0000000000000053E-3</v>
      </c>
      <c r="AN611">
        <f t="shared" si="431"/>
        <v>1.0792943785110543</v>
      </c>
      <c r="AO611">
        <f t="shared" si="432"/>
        <v>5.1146422971716288E-2</v>
      </c>
      <c r="AP611">
        <f t="shared" si="433"/>
        <v>0.28000000000000136</v>
      </c>
      <c r="AQ611">
        <f t="shared" si="434"/>
        <v>229.50268310295385</v>
      </c>
      <c r="AS611" s="7">
        <v>0.95899999999999996</v>
      </c>
      <c r="AT611">
        <f t="shared" si="435"/>
        <v>95900</v>
      </c>
      <c r="AU611">
        <f t="shared" si="436"/>
        <v>4.9818186071706636</v>
      </c>
      <c r="AV611">
        <f t="shared" si="437"/>
        <v>-4.0000000000000036E-3</v>
      </c>
      <c r="AW611">
        <f t="shared" si="438"/>
        <v>-0.50349264085639278</v>
      </c>
      <c r="AX611">
        <f t="shared" si="439"/>
        <v>5.1146422971716288E-2</v>
      </c>
      <c r="AY611">
        <f t="shared" si="440"/>
        <v>0.26852000000000131</v>
      </c>
      <c r="AZ611">
        <f t="shared" si="441"/>
        <v>220.09307309573273</v>
      </c>
      <c r="BB611" s="8">
        <v>0.91200000000000003</v>
      </c>
      <c r="BC611">
        <f t="shared" si="442"/>
        <v>91200</v>
      </c>
      <c r="BD611">
        <f t="shared" si="443"/>
        <v>4.9599948383284165</v>
      </c>
      <c r="BE611">
        <f t="shared" si="444"/>
        <v>3.0000000000000027E-3</v>
      </c>
      <c r="BF611">
        <f t="shared" si="445"/>
        <v>0.65861530362635201</v>
      </c>
      <c r="BG611">
        <f t="shared" si="446"/>
        <v>5.1146422971716288E-2</v>
      </c>
      <c r="BH611">
        <f t="shared" si="447"/>
        <v>0.25536000000000125</v>
      </c>
      <c r="BI611">
        <f t="shared" si="448"/>
        <v>209.30644698989391</v>
      </c>
    </row>
    <row r="612" spans="1:61" x14ac:dyDescent="0.25">
      <c r="A612">
        <v>248</v>
      </c>
      <c r="B612">
        <v>339.49</v>
      </c>
      <c r="C612">
        <f t="shared" si="405"/>
        <v>3.3949000000000002E-4</v>
      </c>
      <c r="D612">
        <f t="shared" si="406"/>
        <v>-3.4691730137510235</v>
      </c>
      <c r="E612">
        <f t="shared" si="449"/>
        <v>-2.8299999999999983E-6</v>
      </c>
      <c r="I612" s="3">
        <v>1.4139999999999999</v>
      </c>
      <c r="J612">
        <f t="shared" si="407"/>
        <v>141400</v>
      </c>
      <c r="K612">
        <f t="shared" si="408"/>
        <v>5.1504494094608804</v>
      </c>
      <c r="L612">
        <f t="shared" si="409"/>
        <v>-1.0000000000000009E-2</v>
      </c>
      <c r="M612">
        <f t="shared" si="410"/>
        <v>-0.66597490579888574</v>
      </c>
      <c r="N612">
        <f t="shared" si="411"/>
        <v>5.0451327791216527E-2</v>
      </c>
      <c r="O612">
        <f t="shared" si="412"/>
        <v>0.40016199999999974</v>
      </c>
      <c r="P612">
        <f t="shared" si="413"/>
        <v>321.83397512176685</v>
      </c>
      <c r="R612" s="4">
        <v>1.323</v>
      </c>
      <c r="S612">
        <f t="shared" si="414"/>
        <v>132300</v>
      </c>
      <c r="T612">
        <f t="shared" si="415"/>
        <v>5.1215598441875008</v>
      </c>
      <c r="U612">
        <f t="shared" si="416"/>
        <v>-4.0000000000000036E-3</v>
      </c>
      <c r="V612">
        <f t="shared" si="417"/>
        <v>0</v>
      </c>
      <c r="W612">
        <f t="shared" si="418"/>
        <v>5.0451327791216527E-2</v>
      </c>
      <c r="X612">
        <f t="shared" si="419"/>
        <v>0.37440899999999977</v>
      </c>
      <c r="Y612">
        <f t="shared" si="420"/>
        <v>301.12188761393037</v>
      </c>
      <c r="AA612" s="5">
        <v>1.0609999999999999</v>
      </c>
      <c r="AB612">
        <f t="shared" si="421"/>
        <v>106100</v>
      </c>
      <c r="AC612">
        <f t="shared" si="422"/>
        <v>5.0257153839013409</v>
      </c>
      <c r="AD612">
        <f t="shared" si="423"/>
        <v>9.9999999999988987E-4</v>
      </c>
      <c r="AE612">
        <f t="shared" si="424"/>
        <v>0.88171503625158276</v>
      </c>
      <c r="AF612">
        <f t="shared" si="425"/>
        <v>5.0451327791216527E-2</v>
      </c>
      <c r="AG612">
        <f t="shared" si="426"/>
        <v>0.30026299999999984</v>
      </c>
      <c r="AH612">
        <f t="shared" si="427"/>
        <v>241.48928401993962</v>
      </c>
      <c r="AJ612" s="6">
        <v>1.0089999999999999</v>
      </c>
      <c r="AK612">
        <f t="shared" si="428"/>
        <v>100899.99999999999</v>
      </c>
      <c r="AL612">
        <f t="shared" si="429"/>
        <v>5.0038911662369108</v>
      </c>
      <c r="AM612">
        <f t="shared" si="430"/>
        <v>8.999999999999897E-3</v>
      </c>
      <c r="AN612">
        <f t="shared" si="431"/>
        <v>0.69591762508831057</v>
      </c>
      <c r="AO612">
        <f t="shared" si="432"/>
        <v>5.0451327791216527E-2</v>
      </c>
      <c r="AP612">
        <f t="shared" si="433"/>
        <v>0.28554699999999977</v>
      </c>
      <c r="AQ612">
        <f t="shared" si="434"/>
        <v>229.65380544403303</v>
      </c>
      <c r="AS612" s="7">
        <v>0.95499999999999996</v>
      </c>
      <c r="AT612">
        <f t="shared" si="435"/>
        <v>95500</v>
      </c>
      <c r="AU612">
        <f t="shared" si="436"/>
        <v>4.980003371583746</v>
      </c>
      <c r="AV612">
        <f t="shared" si="437"/>
        <v>-4.0000000000000036E-3</v>
      </c>
      <c r="AW612">
        <f t="shared" si="438"/>
        <v>-0.98741076306297526</v>
      </c>
      <c r="AX612">
        <f t="shared" si="439"/>
        <v>5.0451327791216527E-2</v>
      </c>
      <c r="AY612">
        <f t="shared" si="440"/>
        <v>0.27026499999999987</v>
      </c>
      <c r="AZ612">
        <f t="shared" si="441"/>
        <v>217.36311615366856</v>
      </c>
      <c r="BB612" s="8">
        <v>0.91700000000000004</v>
      </c>
      <c r="BC612">
        <f t="shared" si="442"/>
        <v>91700</v>
      </c>
      <c r="BD612">
        <f t="shared" si="443"/>
        <v>4.9623693356700214</v>
      </c>
      <c r="BE612">
        <f t="shared" si="444"/>
        <v>5.0000000000000044E-3</v>
      </c>
      <c r="BF612">
        <f t="shared" si="445"/>
        <v>0.63827107936064154</v>
      </c>
      <c r="BG612">
        <f t="shared" si="446"/>
        <v>5.0451327791216527E-2</v>
      </c>
      <c r="BH612">
        <f t="shared" si="447"/>
        <v>0.25951099999999983</v>
      </c>
      <c r="BI612">
        <f t="shared" si="448"/>
        <v>208.71411257896762</v>
      </c>
    </row>
    <row r="613" spans="1:61" x14ac:dyDescent="0.25">
      <c r="A613">
        <v>249</v>
      </c>
      <c r="B613">
        <v>336.61</v>
      </c>
      <c r="C613">
        <f t="shared" si="405"/>
        <v>3.3660999999999999E-4</v>
      </c>
      <c r="D613">
        <f t="shared" si="406"/>
        <v>-3.4728729861608238</v>
      </c>
      <c r="E613">
        <f t="shared" si="449"/>
        <v>-2.8800000000000266E-6</v>
      </c>
      <c r="I613" s="3">
        <v>1.4059999999999999</v>
      </c>
      <c r="J613">
        <f t="shared" si="407"/>
        <v>140600</v>
      </c>
      <c r="K613">
        <f t="shared" si="408"/>
        <v>5.1479853206838051</v>
      </c>
      <c r="L613">
        <f t="shared" si="409"/>
        <v>-8.0000000000000071E-3</v>
      </c>
      <c r="M613">
        <f t="shared" si="410"/>
        <v>-0.65946936562958491</v>
      </c>
      <c r="N613">
        <f t="shared" si="411"/>
        <v>4.9753240125059106E-2</v>
      </c>
      <c r="O613">
        <f t="shared" si="412"/>
        <v>0.40492800000000373</v>
      </c>
      <c r="P613">
        <f t="shared" si="413"/>
        <v>317.29836063319442</v>
      </c>
      <c r="R613" s="4">
        <v>1.323</v>
      </c>
      <c r="S613">
        <f t="shared" si="414"/>
        <v>132300</v>
      </c>
      <c r="T613">
        <f t="shared" si="415"/>
        <v>5.1215598441875008</v>
      </c>
      <c r="U613">
        <f t="shared" si="416"/>
        <v>0</v>
      </c>
      <c r="V613">
        <f t="shared" si="417"/>
        <v>0</v>
      </c>
      <c r="W613">
        <f t="shared" si="418"/>
        <v>4.9753240125059106E-2</v>
      </c>
      <c r="X613">
        <f t="shared" si="419"/>
        <v>0.38102400000000353</v>
      </c>
      <c r="Y613">
        <f t="shared" si="420"/>
        <v>298.56737632838991</v>
      </c>
      <c r="AA613" s="5">
        <v>1.069</v>
      </c>
      <c r="AB613">
        <f t="shared" si="421"/>
        <v>106900</v>
      </c>
      <c r="AC613">
        <f t="shared" si="422"/>
        <v>5.0289777052087778</v>
      </c>
      <c r="AD613">
        <f t="shared" si="423"/>
        <v>8.0000000000000071E-3</v>
      </c>
      <c r="AE613">
        <f t="shared" si="424"/>
        <v>0.86167551247935037</v>
      </c>
      <c r="AF613">
        <f t="shared" si="425"/>
        <v>4.9753240125059106E-2</v>
      </c>
      <c r="AG613">
        <f t="shared" si="426"/>
        <v>0.30787200000000287</v>
      </c>
      <c r="AH613">
        <f t="shared" si="427"/>
        <v>241.24605086549423</v>
      </c>
      <c r="AJ613" s="6">
        <v>1.0149999999999999</v>
      </c>
      <c r="AK613">
        <f t="shared" si="428"/>
        <v>101499.99999999999</v>
      </c>
      <c r="AL613">
        <f t="shared" si="429"/>
        <v>5.0064660422492313</v>
      </c>
      <c r="AM613">
        <f t="shared" si="430"/>
        <v>6.0000000000000053E-3</v>
      </c>
      <c r="AN613">
        <f t="shared" si="431"/>
        <v>0.45455984947183198</v>
      </c>
      <c r="AO613">
        <f t="shared" si="432"/>
        <v>4.9753240125059106E-2</v>
      </c>
      <c r="AP613">
        <f t="shared" si="433"/>
        <v>0.29232000000000269</v>
      </c>
      <c r="AQ613">
        <f t="shared" si="434"/>
        <v>229.0596273418864</v>
      </c>
      <c r="AS613" s="7">
        <v>0.94699999999999995</v>
      </c>
      <c r="AT613">
        <f t="shared" si="435"/>
        <v>94700</v>
      </c>
      <c r="AU613">
        <f t="shared" si="436"/>
        <v>4.976349979003273</v>
      </c>
      <c r="AV613">
        <f t="shared" si="437"/>
        <v>-8.0000000000000071E-3</v>
      </c>
      <c r="AW613">
        <f t="shared" si="438"/>
        <v>-0.48919308061761391</v>
      </c>
      <c r="AX613">
        <f t="shared" si="439"/>
        <v>4.9753240125059106E-2</v>
      </c>
      <c r="AY613">
        <f t="shared" si="440"/>
        <v>0.27273600000000253</v>
      </c>
      <c r="AZ613">
        <f t="shared" si="441"/>
        <v>213.71376068252854</v>
      </c>
      <c r="BB613" s="8">
        <v>0.92200000000000004</v>
      </c>
      <c r="BC613">
        <f t="shared" si="442"/>
        <v>92200</v>
      </c>
      <c r="BD613">
        <f t="shared" si="443"/>
        <v>4.9647309210536292</v>
      </c>
      <c r="BE613">
        <f t="shared" si="444"/>
        <v>5.0000000000000044E-3</v>
      </c>
      <c r="BF613">
        <f t="shared" si="445"/>
        <v>0.99846575881010735</v>
      </c>
      <c r="BG613">
        <f t="shared" si="446"/>
        <v>4.9753240125059106E-2</v>
      </c>
      <c r="BH613">
        <f t="shared" si="447"/>
        <v>0.26553600000000244</v>
      </c>
      <c r="BI613">
        <f t="shared" si="448"/>
        <v>208.07189794011757</v>
      </c>
    </row>
    <row r="614" spans="1:61" x14ac:dyDescent="0.25">
      <c r="A614">
        <v>250</v>
      </c>
      <c r="B614">
        <v>333.71</v>
      </c>
      <c r="C614">
        <f t="shared" si="405"/>
        <v>3.3370999999999997E-4</v>
      </c>
      <c r="D614">
        <f t="shared" si="406"/>
        <v>-3.4766307790217197</v>
      </c>
      <c r="E614">
        <f t="shared" si="449"/>
        <v>-2.9000000000000163E-6</v>
      </c>
      <c r="I614" s="3">
        <v>1.3979999999999999</v>
      </c>
      <c r="J614">
        <f t="shared" si="407"/>
        <v>139800</v>
      </c>
      <c r="K614">
        <f t="shared" si="408"/>
        <v>5.1455071714096627</v>
      </c>
      <c r="L614">
        <f t="shared" si="409"/>
        <v>-8.0000000000000071E-3</v>
      </c>
      <c r="M614">
        <f t="shared" si="410"/>
        <v>0.16100259204716508</v>
      </c>
      <c r="N614">
        <f t="shared" si="411"/>
        <v>4.9052371321126498E-2</v>
      </c>
      <c r="O614">
        <f t="shared" si="412"/>
        <v>0.40542000000000228</v>
      </c>
      <c r="P614">
        <f t="shared" si="413"/>
        <v>312.77489439368088</v>
      </c>
      <c r="R614" s="4">
        <v>1.323</v>
      </c>
      <c r="S614">
        <f t="shared" si="414"/>
        <v>132300</v>
      </c>
      <c r="T614">
        <f t="shared" si="415"/>
        <v>5.1215598441875008</v>
      </c>
      <c r="U614">
        <f t="shared" si="416"/>
        <v>0</v>
      </c>
      <c r="V614">
        <f t="shared" si="417"/>
        <v>0.25508797758616336</v>
      </c>
      <c r="W614">
        <f t="shared" si="418"/>
        <v>4.9052371321126498E-2</v>
      </c>
      <c r="X614">
        <f t="shared" si="419"/>
        <v>0.38367000000000218</v>
      </c>
      <c r="Y614">
        <f t="shared" si="420"/>
        <v>295.99512538114431</v>
      </c>
      <c r="AA614" s="5">
        <v>1.077</v>
      </c>
      <c r="AB614">
        <f t="shared" si="421"/>
        <v>107700</v>
      </c>
      <c r="AC614">
        <f t="shared" si="422"/>
        <v>5.0322157032979815</v>
      </c>
      <c r="AD614">
        <f t="shared" si="423"/>
        <v>8.0000000000000071E-3</v>
      </c>
      <c r="AE614">
        <f t="shared" si="424"/>
        <v>0.83346388874119393</v>
      </c>
      <c r="AF614">
        <f t="shared" si="425"/>
        <v>4.9052371321126498E-2</v>
      </c>
      <c r="AG614">
        <f t="shared" si="426"/>
        <v>0.31233000000000177</v>
      </c>
      <c r="AH614">
        <f t="shared" si="427"/>
        <v>240.95748302002451</v>
      </c>
      <c r="AJ614" s="6">
        <v>1.0189999999999999</v>
      </c>
      <c r="AK614">
        <f t="shared" si="428"/>
        <v>101899.99999999999</v>
      </c>
      <c r="AL614">
        <f t="shared" si="429"/>
        <v>5.0081741840064264</v>
      </c>
      <c r="AM614">
        <f t="shared" si="430"/>
        <v>4.0000000000000036E-3</v>
      </c>
      <c r="AN614">
        <f t="shared" si="431"/>
        <v>0.44122012930388094</v>
      </c>
      <c r="AO614">
        <f t="shared" si="432"/>
        <v>4.9052371321126498E-2</v>
      </c>
      <c r="AP614">
        <f t="shared" si="433"/>
        <v>0.2955100000000016</v>
      </c>
      <c r="AQ614">
        <f t="shared" si="434"/>
        <v>227.98112831699626</v>
      </c>
      <c r="AS614" s="7">
        <v>0.94299999999999995</v>
      </c>
      <c r="AT614">
        <f t="shared" si="435"/>
        <v>94300</v>
      </c>
      <c r="AU614">
        <f t="shared" si="436"/>
        <v>4.9745116927373285</v>
      </c>
      <c r="AV614">
        <f t="shared" si="437"/>
        <v>-4.0000000000000036E-3</v>
      </c>
      <c r="AW614">
        <f t="shared" si="438"/>
        <v>-0.8391194302913022</v>
      </c>
      <c r="AX614">
        <f t="shared" si="439"/>
        <v>4.9052371321126498E-2</v>
      </c>
      <c r="AY614">
        <f t="shared" si="440"/>
        <v>0.27347000000000155</v>
      </c>
      <c r="AZ614">
        <f t="shared" si="441"/>
        <v>210.97762905095928</v>
      </c>
      <c r="BB614" s="8">
        <v>0.93</v>
      </c>
      <c r="BC614">
        <f t="shared" si="442"/>
        <v>93000</v>
      </c>
      <c r="BD614">
        <f t="shared" si="443"/>
        <v>4.9684829485539348</v>
      </c>
      <c r="BE614">
        <f t="shared" si="444"/>
        <v>8.0000000000000071E-3</v>
      </c>
      <c r="BF614">
        <f t="shared" si="445"/>
        <v>0.96464224837724832</v>
      </c>
      <c r="BG614">
        <f t="shared" si="446"/>
        <v>4.9052371321126498E-2</v>
      </c>
      <c r="BH614">
        <f t="shared" si="447"/>
        <v>0.26970000000000149</v>
      </c>
      <c r="BI614">
        <f t="shared" si="448"/>
        <v>208.06913575545295</v>
      </c>
    </row>
    <row r="615" spans="1:61" x14ac:dyDescent="0.25">
      <c r="A615">
        <v>251</v>
      </c>
      <c r="B615">
        <v>330.76</v>
      </c>
      <c r="C615">
        <f t="shared" si="405"/>
        <v>3.3075999999999998E-4</v>
      </c>
      <c r="D615">
        <f t="shared" si="406"/>
        <v>-3.4804870167423743</v>
      </c>
      <c r="E615">
        <f t="shared" si="449"/>
        <v>-2.9499999999999904E-6</v>
      </c>
      <c r="I615" s="3">
        <v>1.4</v>
      </c>
      <c r="J615">
        <f t="shared" si="407"/>
        <v>140000</v>
      </c>
      <c r="K615">
        <f t="shared" si="408"/>
        <v>5.1461280356782382</v>
      </c>
      <c r="L615">
        <f t="shared" si="409"/>
        <v>2.0000000000000018E-3</v>
      </c>
      <c r="M615">
        <f t="shared" si="410"/>
        <v>1.0247220283583094</v>
      </c>
      <c r="N615">
        <f t="shared" si="411"/>
        <v>4.8348933625405127E-2</v>
      </c>
      <c r="O615">
        <f t="shared" si="412"/>
        <v>0.41299999999999865</v>
      </c>
      <c r="P615">
        <f t="shared" si="413"/>
        <v>310.45346590437663</v>
      </c>
      <c r="R615" s="4">
        <v>1.3260000000000001</v>
      </c>
      <c r="S615">
        <f t="shared" si="414"/>
        <v>132600</v>
      </c>
      <c r="T615">
        <f t="shared" si="415"/>
        <v>5.122543524068754</v>
      </c>
      <c r="U615">
        <f t="shared" si="416"/>
        <v>3.0000000000001137E-3</v>
      </c>
      <c r="V615">
        <f t="shared" si="417"/>
        <v>0.5005256885824273</v>
      </c>
      <c r="W615">
        <f t="shared" si="418"/>
        <v>4.8348933625405127E-2</v>
      </c>
      <c r="X615">
        <f t="shared" si="419"/>
        <v>0.39116999999999874</v>
      </c>
      <c r="Y615">
        <f t="shared" si="420"/>
        <v>294.04378270657389</v>
      </c>
      <c r="AA615" s="5">
        <v>1.085</v>
      </c>
      <c r="AB615">
        <f t="shared" si="421"/>
        <v>108500</v>
      </c>
      <c r="AC615">
        <f t="shared" si="422"/>
        <v>5.0354297381845488</v>
      </c>
      <c r="AD615">
        <f t="shared" si="423"/>
        <v>8.0000000000000071E-3</v>
      </c>
      <c r="AE615">
        <f t="shared" si="424"/>
        <v>0.40797194781252266</v>
      </c>
      <c r="AF615">
        <f t="shared" si="425"/>
        <v>4.8348933625405127E-2</v>
      </c>
      <c r="AG615">
        <f t="shared" si="426"/>
        <v>0.32007499999999894</v>
      </c>
      <c r="AH615">
        <f t="shared" si="427"/>
        <v>240.60143607589191</v>
      </c>
      <c r="AJ615" s="6">
        <v>1.0229999999999999</v>
      </c>
      <c r="AK615">
        <f t="shared" si="428"/>
        <v>102299.99999999999</v>
      </c>
      <c r="AL615">
        <f t="shared" si="429"/>
        <v>5.0098756337121602</v>
      </c>
      <c r="AM615">
        <f t="shared" si="430"/>
        <v>4.0000000000000036E-3</v>
      </c>
      <c r="AN615">
        <f t="shared" si="431"/>
        <v>0.1083207235280524</v>
      </c>
      <c r="AO615">
        <f t="shared" si="432"/>
        <v>4.8348933625405127E-2</v>
      </c>
      <c r="AP615">
        <f t="shared" si="433"/>
        <v>0.30178499999999897</v>
      </c>
      <c r="AQ615">
        <f t="shared" si="434"/>
        <v>226.85278258584091</v>
      </c>
      <c r="AS615" s="7">
        <v>0.93600000000000005</v>
      </c>
      <c r="AT615">
        <f t="shared" si="435"/>
        <v>93600</v>
      </c>
      <c r="AU615">
        <f t="shared" si="436"/>
        <v>4.971275848738105</v>
      </c>
      <c r="AV615">
        <f t="shared" si="437"/>
        <v>-6.9999999999998952E-3</v>
      </c>
      <c r="AW615">
        <f t="shared" si="438"/>
        <v>-0.83224386736247535</v>
      </c>
      <c r="AX615">
        <f t="shared" si="439"/>
        <v>4.8348933625405127E-2</v>
      </c>
      <c r="AY615">
        <f t="shared" si="440"/>
        <v>0.27611999999999909</v>
      </c>
      <c r="AZ615">
        <f t="shared" si="441"/>
        <v>207.56031720464037</v>
      </c>
      <c r="BB615" s="8">
        <v>0.93799999999999994</v>
      </c>
      <c r="BC615">
        <f t="shared" si="442"/>
        <v>93800</v>
      </c>
      <c r="BD615">
        <f t="shared" si="443"/>
        <v>4.9722028383790642</v>
      </c>
      <c r="BE615">
        <f t="shared" si="444"/>
        <v>7.9999999999998961E-3</v>
      </c>
      <c r="BF615">
        <f t="shared" si="445"/>
        <v>0.94154495167225538</v>
      </c>
      <c r="BG615">
        <f t="shared" si="446"/>
        <v>4.8348933625405127E-2</v>
      </c>
      <c r="BH615">
        <f t="shared" si="447"/>
        <v>0.27670999999999912</v>
      </c>
      <c r="BI615">
        <f t="shared" si="448"/>
        <v>208.00382215593237</v>
      </c>
    </row>
    <row r="616" spans="1:61" x14ac:dyDescent="0.25">
      <c r="A616">
        <v>252</v>
      </c>
      <c r="B616">
        <v>327.79</v>
      </c>
      <c r="C616">
        <f t="shared" si="405"/>
        <v>3.2779E-4</v>
      </c>
      <c r="D616">
        <f t="shared" si="406"/>
        <v>-3.4844042997315485</v>
      </c>
      <c r="E616">
        <f t="shared" si="449"/>
        <v>-2.96999999999998E-6</v>
      </c>
      <c r="I616" s="3">
        <v>1.413</v>
      </c>
      <c r="J616">
        <f t="shared" si="407"/>
        <v>141300</v>
      </c>
      <c r="K616">
        <f t="shared" si="408"/>
        <v>5.1501421618485583</v>
      </c>
      <c r="L616">
        <f t="shared" si="409"/>
        <v>1.3000000000000123E-2</v>
      </c>
      <c r="M616">
        <f t="shared" si="410"/>
        <v>1.0651815105636022</v>
      </c>
      <c r="N616">
        <f t="shared" si="411"/>
        <v>4.7643140118640459E-2</v>
      </c>
      <c r="O616">
        <f t="shared" si="412"/>
        <v>0.41966099999999718</v>
      </c>
      <c r="P616">
        <f t="shared" si="413"/>
        <v>310.52270153794774</v>
      </c>
      <c r="R616" s="4">
        <v>1.3320000000000001</v>
      </c>
      <c r="S616">
        <f t="shared" si="414"/>
        <v>133200</v>
      </c>
      <c r="T616">
        <f t="shared" si="415"/>
        <v>5.1245042248342827</v>
      </c>
      <c r="U616">
        <f t="shared" si="416"/>
        <v>6.0000000000000053E-3</v>
      </c>
      <c r="V616">
        <f t="shared" si="417"/>
        <v>0.566285644219928</v>
      </c>
      <c r="W616">
        <f t="shared" si="418"/>
        <v>4.7643140118640459E-2</v>
      </c>
      <c r="X616">
        <f t="shared" si="419"/>
        <v>0.39560399999999735</v>
      </c>
      <c r="Y616">
        <f t="shared" si="420"/>
        <v>292.72203711857492</v>
      </c>
      <c r="AA616" s="5">
        <v>1.089</v>
      </c>
      <c r="AB616">
        <f t="shared" si="421"/>
        <v>108900</v>
      </c>
      <c r="AC616">
        <f t="shared" si="422"/>
        <v>5.037027879755775</v>
      </c>
      <c r="AD616">
        <f t="shared" si="423"/>
        <v>4.0000000000000036E-3</v>
      </c>
      <c r="AE616">
        <f t="shared" si="424"/>
        <v>0.7907736219694963</v>
      </c>
      <c r="AF616">
        <f t="shared" si="425"/>
        <v>4.7643140118640459E-2</v>
      </c>
      <c r="AG616">
        <f t="shared" si="426"/>
        <v>0.32343299999999781</v>
      </c>
      <c r="AH616">
        <f t="shared" si="427"/>
        <v>239.32004386045654</v>
      </c>
      <c r="AJ616" s="6">
        <v>1.024</v>
      </c>
      <c r="AK616">
        <f t="shared" si="428"/>
        <v>102400</v>
      </c>
      <c r="AL616">
        <f t="shared" si="429"/>
        <v>5.0102999566398116</v>
      </c>
      <c r="AM616">
        <f t="shared" si="430"/>
        <v>1.0000000000001119E-3</v>
      </c>
      <c r="AN616">
        <f t="shared" si="431"/>
        <v>0.31605765233585903</v>
      </c>
      <c r="AO616">
        <f t="shared" si="432"/>
        <v>4.7643140118640459E-2</v>
      </c>
      <c r="AP616">
        <f t="shared" si="433"/>
        <v>0.30412799999999796</v>
      </c>
      <c r="AQ616">
        <f t="shared" si="434"/>
        <v>225.03556006713268</v>
      </c>
      <c r="AS616" s="7">
        <v>0.92900000000000005</v>
      </c>
      <c r="AT616">
        <f t="shared" si="435"/>
        <v>92900</v>
      </c>
      <c r="AU616">
        <f t="shared" si="436"/>
        <v>4.9680157139936414</v>
      </c>
      <c r="AV616">
        <f t="shared" si="437"/>
        <v>-7.0000000000000062E-3</v>
      </c>
      <c r="AW616">
        <f t="shared" si="438"/>
        <v>-1.0517667422584653</v>
      </c>
      <c r="AX616">
        <f t="shared" si="439"/>
        <v>4.7643140118640459E-2</v>
      </c>
      <c r="AY616">
        <f t="shared" si="440"/>
        <v>0.27591299999999813</v>
      </c>
      <c r="AZ616">
        <f t="shared" si="441"/>
        <v>204.15823759996704</v>
      </c>
      <c r="BB616" s="8">
        <v>0.94599999999999995</v>
      </c>
      <c r="BC616">
        <f t="shared" si="442"/>
        <v>94600</v>
      </c>
      <c r="BD616">
        <f t="shared" si="443"/>
        <v>4.9758911364017928</v>
      </c>
      <c r="BE616">
        <f t="shared" si="444"/>
        <v>8.0000000000000071E-3</v>
      </c>
      <c r="BF616">
        <f t="shared" si="445"/>
        <v>0.90980717674077116</v>
      </c>
      <c r="BG616">
        <f t="shared" si="446"/>
        <v>4.7643140118640459E-2</v>
      </c>
      <c r="BH616">
        <f t="shared" si="447"/>
        <v>0.2809619999999981</v>
      </c>
      <c r="BI616">
        <f t="shared" si="448"/>
        <v>207.89417951514406</v>
      </c>
    </row>
    <row r="617" spans="1:61" x14ac:dyDescent="0.25">
      <c r="A617">
        <v>253</v>
      </c>
      <c r="B617">
        <v>324.77</v>
      </c>
      <c r="C617">
        <f t="shared" si="405"/>
        <v>3.2477E-4</v>
      </c>
      <c r="D617">
        <f t="shared" si="406"/>
        <v>-3.488424094690084</v>
      </c>
      <c r="E617">
        <f t="shared" si="449"/>
        <v>-3.0200000000000084E-6</v>
      </c>
      <c r="I617" s="3">
        <v>1.427</v>
      </c>
      <c r="J617">
        <f t="shared" si="407"/>
        <v>142700</v>
      </c>
      <c r="K617">
        <f t="shared" si="408"/>
        <v>5.1544239731146471</v>
      </c>
      <c r="L617">
        <f t="shared" si="409"/>
        <v>1.4000000000000012E-2</v>
      </c>
      <c r="M617">
        <f t="shared" si="410"/>
        <v>1.4799327712402393</v>
      </c>
      <c r="N617">
        <f t="shared" si="411"/>
        <v>4.6935204652681639E-2</v>
      </c>
      <c r="O617">
        <f t="shared" si="412"/>
        <v>0.43095400000000117</v>
      </c>
      <c r="P617">
        <f t="shared" si="413"/>
        <v>310.71010101791074</v>
      </c>
      <c r="R617" s="4">
        <v>1.339</v>
      </c>
      <c r="S617">
        <f t="shared" si="414"/>
        <v>133900</v>
      </c>
      <c r="T617">
        <f t="shared" si="415"/>
        <v>5.126780577012009</v>
      </c>
      <c r="U617">
        <f t="shared" si="416"/>
        <v>6.9999999999998952E-3</v>
      </c>
      <c r="V617">
        <f t="shared" si="417"/>
        <v>0.39631597549466085</v>
      </c>
      <c r="W617">
        <f t="shared" si="418"/>
        <v>4.6935204652681639E-2</v>
      </c>
      <c r="X617">
        <f t="shared" si="419"/>
        <v>0.40437800000000113</v>
      </c>
      <c r="Y617">
        <f t="shared" si="420"/>
        <v>291.54928189417132</v>
      </c>
      <c r="AA617" s="5">
        <v>1.097</v>
      </c>
      <c r="AB617">
        <f t="shared" si="421"/>
        <v>109700</v>
      </c>
      <c r="AC617">
        <f t="shared" si="422"/>
        <v>5.0402066275747108</v>
      </c>
      <c r="AD617">
        <f t="shared" si="423"/>
        <v>8.0000000000000071E-3</v>
      </c>
      <c r="AE617">
        <f t="shared" si="424"/>
        <v>0.77262067910378207</v>
      </c>
      <c r="AF617">
        <f t="shared" si="425"/>
        <v>4.6935204652681639E-2</v>
      </c>
      <c r="AG617">
        <f t="shared" si="426"/>
        <v>0.33129400000000092</v>
      </c>
      <c r="AH617">
        <f t="shared" si="427"/>
        <v>238.85702930388791</v>
      </c>
      <c r="AJ617" s="6">
        <v>1.0269999999999999</v>
      </c>
      <c r="AK617">
        <f t="shared" si="428"/>
        <v>102699.99999999999</v>
      </c>
      <c r="AL617">
        <f t="shared" si="429"/>
        <v>5.0115704435972779</v>
      </c>
      <c r="AM617">
        <f t="shared" si="430"/>
        <v>2.9999999999998916E-3</v>
      </c>
      <c r="AN617">
        <f t="shared" si="431"/>
        <v>0.61940827464851234</v>
      </c>
      <c r="AO617">
        <f t="shared" si="432"/>
        <v>4.6935204652681639E-2</v>
      </c>
      <c r="AP617">
        <f t="shared" si="433"/>
        <v>0.31015400000000082</v>
      </c>
      <c r="AQ617">
        <f t="shared" si="434"/>
        <v>223.61546863727696</v>
      </c>
      <c r="AS617" s="7">
        <v>0.92</v>
      </c>
      <c r="AT617">
        <f t="shared" si="435"/>
        <v>92000</v>
      </c>
      <c r="AU617">
        <f t="shared" si="436"/>
        <v>4.9637878273455556</v>
      </c>
      <c r="AV617">
        <f t="shared" si="437"/>
        <v>-9.000000000000008E-3</v>
      </c>
      <c r="AW617">
        <f t="shared" si="438"/>
        <v>-1.045320355424068</v>
      </c>
      <c r="AX617">
        <f t="shared" si="439"/>
        <v>4.6935204652681639E-2</v>
      </c>
      <c r="AY617">
        <f t="shared" si="440"/>
        <v>0.27784000000000075</v>
      </c>
      <c r="AZ617">
        <f t="shared" si="441"/>
        <v>200.31765447545752</v>
      </c>
      <c r="BB617" s="8">
        <v>0.95399999999999996</v>
      </c>
      <c r="BC617">
        <f t="shared" si="442"/>
        <v>95400</v>
      </c>
      <c r="BD617">
        <f t="shared" si="443"/>
        <v>4.9795483747040947</v>
      </c>
      <c r="BE617">
        <f t="shared" si="444"/>
        <v>8.0000000000000071E-3</v>
      </c>
      <c r="BF617">
        <f t="shared" si="445"/>
        <v>0.99842473591510938</v>
      </c>
      <c r="BG617">
        <f t="shared" si="446"/>
        <v>4.6935204652681639E-2</v>
      </c>
      <c r="BH617">
        <f t="shared" si="447"/>
        <v>0.28810800000000081</v>
      </c>
      <c r="BI617">
        <f t="shared" si="448"/>
        <v>207.72069822781137</v>
      </c>
    </row>
    <row r="618" spans="1:61" x14ac:dyDescent="0.25">
      <c r="A618">
        <v>254</v>
      </c>
      <c r="B618">
        <v>321.73</v>
      </c>
      <c r="C618">
        <f t="shared" si="405"/>
        <v>3.2173E-4</v>
      </c>
      <c r="D618">
        <f t="shared" si="406"/>
        <v>-3.492508441034631</v>
      </c>
      <c r="E618">
        <f t="shared" si="449"/>
        <v>-3.039999999999998E-6</v>
      </c>
      <c r="I618" s="3">
        <v>1.4470000000000001</v>
      </c>
      <c r="J618">
        <f t="shared" si="407"/>
        <v>144700</v>
      </c>
      <c r="K618">
        <f t="shared" si="408"/>
        <v>5.1604685311190375</v>
      </c>
      <c r="L618">
        <f t="shared" si="409"/>
        <v>2.0000000000000018E-2</v>
      </c>
      <c r="M618">
        <f t="shared" si="410"/>
        <v>1.4270229648842356</v>
      </c>
      <c r="N618">
        <f t="shared" si="411"/>
        <v>4.6225341786532953E-2</v>
      </c>
      <c r="O618">
        <f t="shared" si="412"/>
        <v>0.43988799999999972</v>
      </c>
      <c r="P618">
        <f t="shared" si="413"/>
        <v>312.11567756961381</v>
      </c>
      <c r="R618" s="4">
        <v>1.3440000000000001</v>
      </c>
      <c r="S618">
        <f t="shared" si="414"/>
        <v>134400</v>
      </c>
      <c r="T618">
        <f t="shared" si="415"/>
        <v>5.1283992687178062</v>
      </c>
      <c r="U618">
        <f t="shared" si="416"/>
        <v>5.0000000000001155E-3</v>
      </c>
      <c r="V618">
        <f t="shared" si="417"/>
        <v>0.15458291412758626</v>
      </c>
      <c r="W618">
        <f t="shared" si="418"/>
        <v>4.6225341786532953E-2</v>
      </c>
      <c r="X618">
        <f t="shared" si="419"/>
        <v>0.40857599999999972</v>
      </c>
      <c r="Y618">
        <f t="shared" si="420"/>
        <v>289.89873576610989</v>
      </c>
      <c r="AA618" s="5">
        <v>1.105</v>
      </c>
      <c r="AB618">
        <f t="shared" si="421"/>
        <v>110500</v>
      </c>
      <c r="AC618">
        <f t="shared" si="422"/>
        <v>5.0433622780211298</v>
      </c>
      <c r="AD618">
        <f t="shared" si="423"/>
        <v>8.0000000000000071E-3</v>
      </c>
      <c r="AE618">
        <f t="shared" si="424"/>
        <v>0.84327899571040554</v>
      </c>
      <c r="AF618">
        <f t="shared" si="425"/>
        <v>4.6225341786532953E-2</v>
      </c>
      <c r="AG618">
        <f t="shared" si="426"/>
        <v>0.33591999999999977</v>
      </c>
      <c r="AH618">
        <f t="shared" si="427"/>
        <v>238.34680284341621</v>
      </c>
      <c r="AJ618" s="6">
        <v>1.0329999999999999</v>
      </c>
      <c r="AK618">
        <f t="shared" si="428"/>
        <v>103299.99999999999</v>
      </c>
      <c r="AL618">
        <f t="shared" si="429"/>
        <v>5.0141003215196207</v>
      </c>
      <c r="AM618">
        <f t="shared" si="430"/>
        <v>6.0000000000000053E-3</v>
      </c>
      <c r="AN618">
        <f t="shared" si="431"/>
        <v>0</v>
      </c>
      <c r="AO618">
        <f t="shared" si="432"/>
        <v>4.6225341786532953E-2</v>
      </c>
      <c r="AP618">
        <f t="shared" si="433"/>
        <v>0.31403199999999976</v>
      </c>
      <c r="AQ618">
        <f t="shared" si="434"/>
        <v>222.81651342737459</v>
      </c>
      <c r="AS618" s="7">
        <v>0.91100000000000003</v>
      </c>
      <c r="AT618">
        <f t="shared" si="435"/>
        <v>91100</v>
      </c>
      <c r="AU618">
        <f t="shared" si="436"/>
        <v>4.9595183769729987</v>
      </c>
      <c r="AV618">
        <f t="shared" si="437"/>
        <v>-9.000000000000008E-3</v>
      </c>
      <c r="AW618">
        <f t="shared" si="438"/>
        <v>-1.0321242149316086</v>
      </c>
      <c r="AX618">
        <f t="shared" si="439"/>
        <v>4.6225341786532953E-2</v>
      </c>
      <c r="AY618">
        <f t="shared" si="440"/>
        <v>0.2769439999999998</v>
      </c>
      <c r="AZ618">
        <f t="shared" si="441"/>
        <v>196.50130080574857</v>
      </c>
      <c r="BB618" s="8">
        <v>0.96299999999999997</v>
      </c>
      <c r="BC618">
        <f t="shared" si="442"/>
        <v>96300</v>
      </c>
      <c r="BD618">
        <f t="shared" si="443"/>
        <v>4.9836262871245349</v>
      </c>
      <c r="BE618">
        <f t="shared" si="444"/>
        <v>9.000000000000008E-3</v>
      </c>
      <c r="BF618">
        <f t="shared" si="445"/>
        <v>0.64569766961718034</v>
      </c>
      <c r="BG618">
        <f t="shared" si="446"/>
        <v>4.6225341786532953E-2</v>
      </c>
      <c r="BH618">
        <f t="shared" si="447"/>
        <v>0.29275199999999979</v>
      </c>
      <c r="BI618">
        <f t="shared" si="448"/>
        <v>207.71762093955641</v>
      </c>
    </row>
    <row r="619" spans="1:61" x14ac:dyDescent="0.25">
      <c r="A619">
        <v>255</v>
      </c>
      <c r="B619">
        <v>318.64999999999998</v>
      </c>
      <c r="C619">
        <f t="shared" si="405"/>
        <v>3.1864999999999997E-4</v>
      </c>
      <c r="D619">
        <f t="shared" si="406"/>
        <v>-3.4966860771841155</v>
      </c>
      <c r="E619">
        <f t="shared" si="449"/>
        <v>-3.0800000000000315E-6</v>
      </c>
      <c r="I619" s="3">
        <v>1.4670000000000001</v>
      </c>
      <c r="J619">
        <f t="shared" si="407"/>
        <v>146700</v>
      </c>
      <c r="K619">
        <f t="shared" si="408"/>
        <v>5.1664301138432824</v>
      </c>
      <c r="L619">
        <f t="shared" si="409"/>
        <v>2.0000000000000018E-2</v>
      </c>
      <c r="M619">
        <f t="shared" si="410"/>
        <v>1.2434177244099844</v>
      </c>
      <c r="N619">
        <f t="shared" si="411"/>
        <v>4.5513766722131338E-2</v>
      </c>
      <c r="O619">
        <f t="shared" si="412"/>
        <v>0.45183600000000462</v>
      </c>
      <c r="P619">
        <f t="shared" si="413"/>
        <v>313.40038842924571</v>
      </c>
      <c r="R619" s="4">
        <v>1.3460000000000001</v>
      </c>
      <c r="S619">
        <f t="shared" si="414"/>
        <v>134600</v>
      </c>
      <c r="T619">
        <f t="shared" si="415"/>
        <v>5.1290450598879582</v>
      </c>
      <c r="U619">
        <f t="shared" si="416"/>
        <v>2.0000000000000018E-3</v>
      </c>
      <c r="V619">
        <f t="shared" si="417"/>
        <v>0.15138679804680205</v>
      </c>
      <c r="W619">
        <f t="shared" si="418"/>
        <v>4.5513766722131338E-2</v>
      </c>
      <c r="X619">
        <f t="shared" si="419"/>
        <v>0.41456800000000427</v>
      </c>
      <c r="Y619">
        <f t="shared" si="420"/>
        <v>287.55073130590642</v>
      </c>
      <c r="AA619" s="5">
        <v>1.1140000000000001</v>
      </c>
      <c r="AB619">
        <f t="shared" si="421"/>
        <v>111400.00000000001</v>
      </c>
      <c r="AC619">
        <f t="shared" si="422"/>
        <v>5.0468851908377106</v>
      </c>
      <c r="AD619">
        <f t="shared" si="423"/>
        <v>9.000000000000119E-3</v>
      </c>
      <c r="AE619">
        <f t="shared" si="424"/>
        <v>1.0018382410873357</v>
      </c>
      <c r="AF619">
        <f t="shared" si="425"/>
        <v>4.5513766722131338E-2</v>
      </c>
      <c r="AG619">
        <f t="shared" si="426"/>
        <v>0.34311200000000358</v>
      </c>
      <c r="AH619">
        <f t="shared" si="427"/>
        <v>237.98775235867743</v>
      </c>
      <c r="AJ619" s="6">
        <v>1.0329999999999999</v>
      </c>
      <c r="AK619">
        <f t="shared" si="428"/>
        <v>103299.99999999999</v>
      </c>
      <c r="AL619">
        <f t="shared" si="429"/>
        <v>5.0141003215196207</v>
      </c>
      <c r="AM619">
        <f t="shared" si="430"/>
        <v>0</v>
      </c>
      <c r="AN619">
        <f t="shared" si="431"/>
        <v>0</v>
      </c>
      <c r="AO619">
        <f t="shared" si="432"/>
        <v>4.5513766722131338E-2</v>
      </c>
      <c r="AP619">
        <f t="shared" si="433"/>
        <v>0.31816400000000322</v>
      </c>
      <c r="AQ619">
        <f t="shared" si="434"/>
        <v>220.68343643313619</v>
      </c>
      <c r="AS619" s="7">
        <v>0.90200000000000002</v>
      </c>
      <c r="AT619">
        <f t="shared" si="435"/>
        <v>90200</v>
      </c>
      <c r="AU619">
        <f t="shared" si="436"/>
        <v>4.9552065375419421</v>
      </c>
      <c r="AV619">
        <f t="shared" si="437"/>
        <v>-9.000000000000008E-3</v>
      </c>
      <c r="AW619">
        <f t="shared" si="438"/>
        <v>-0.56675515445389857</v>
      </c>
      <c r="AX619">
        <f t="shared" si="439"/>
        <v>4.5513766722131338E-2</v>
      </c>
      <c r="AY619">
        <f t="shared" si="440"/>
        <v>0.27781600000000284</v>
      </c>
      <c r="AZ619">
        <f t="shared" si="441"/>
        <v>192.6974440103474</v>
      </c>
      <c r="BB619" s="8">
        <v>0.96899999999999997</v>
      </c>
      <c r="BC619">
        <f t="shared" si="442"/>
        <v>96900</v>
      </c>
      <c r="BD619">
        <f t="shared" si="443"/>
        <v>4.9863237770507656</v>
      </c>
      <c r="BE619">
        <f t="shared" si="444"/>
        <v>6.0000000000000053E-3</v>
      </c>
      <c r="BF619">
        <f t="shared" si="445"/>
        <v>0.73389821056559967</v>
      </c>
      <c r="BG619">
        <f t="shared" si="446"/>
        <v>4.5513766722131338E-2</v>
      </c>
      <c r="BH619">
        <f t="shared" si="447"/>
        <v>0.29845200000000305</v>
      </c>
      <c r="BI619">
        <f t="shared" si="448"/>
        <v>207.01089051665926</v>
      </c>
    </row>
    <row r="620" spans="1:61" x14ac:dyDescent="0.25">
      <c r="A620">
        <v>256</v>
      </c>
      <c r="B620">
        <v>315.54000000000002</v>
      </c>
      <c r="C620">
        <f t="shared" si="405"/>
        <v>3.1554E-4</v>
      </c>
      <c r="D620">
        <f t="shared" si="406"/>
        <v>-3.5009455788028991</v>
      </c>
      <c r="E620">
        <f t="shared" si="449"/>
        <v>-3.1099999999999618E-6</v>
      </c>
      <c r="I620" s="3">
        <v>1.4850000000000001</v>
      </c>
      <c r="J620">
        <f t="shared" si="407"/>
        <v>148500</v>
      </c>
      <c r="K620">
        <f t="shared" si="408"/>
        <v>5.171726453653231</v>
      </c>
      <c r="L620">
        <f t="shared" si="409"/>
        <v>1.8000000000000016E-2</v>
      </c>
      <c r="M620">
        <f t="shared" si="410"/>
        <v>1.4704619780013075</v>
      </c>
      <c r="N620">
        <f t="shared" si="411"/>
        <v>4.4800695239868099E-2</v>
      </c>
      <c r="O620">
        <f t="shared" si="412"/>
        <v>0.46183499999999433</v>
      </c>
      <c r="P620">
        <f t="shared" si="413"/>
        <v>314.14949693288293</v>
      </c>
      <c r="R620" s="4">
        <v>1.3480000000000001</v>
      </c>
      <c r="S620">
        <f t="shared" si="414"/>
        <v>134800</v>
      </c>
      <c r="T620">
        <f t="shared" si="415"/>
        <v>5.129689892199301</v>
      </c>
      <c r="U620">
        <f t="shared" si="416"/>
        <v>2.0000000000000018E-3</v>
      </c>
      <c r="V620">
        <f t="shared" si="417"/>
        <v>0.29626573509158211</v>
      </c>
      <c r="W620">
        <f t="shared" si="418"/>
        <v>4.4800695239868099E-2</v>
      </c>
      <c r="X620">
        <f t="shared" si="419"/>
        <v>0.41922799999999483</v>
      </c>
      <c r="Y620">
        <f t="shared" si="420"/>
        <v>285.16735479160019</v>
      </c>
      <c r="AA620" s="5">
        <v>1.125</v>
      </c>
      <c r="AB620">
        <f t="shared" si="421"/>
        <v>112500</v>
      </c>
      <c r="AC620">
        <f t="shared" si="422"/>
        <v>5.0511525224473814</v>
      </c>
      <c r="AD620">
        <f t="shared" si="423"/>
        <v>1.0999999999999899E-2</v>
      </c>
      <c r="AE620">
        <f t="shared" si="424"/>
        <v>0.17760148975019902</v>
      </c>
      <c r="AF620">
        <f t="shared" si="425"/>
        <v>4.4800695239868099E-2</v>
      </c>
      <c r="AG620">
        <f t="shared" si="426"/>
        <v>0.34987499999999572</v>
      </c>
      <c r="AH620">
        <f t="shared" si="427"/>
        <v>237.99204313097192</v>
      </c>
      <c r="AJ620" s="6">
        <v>1.0329999999999999</v>
      </c>
      <c r="AK620">
        <f t="shared" si="428"/>
        <v>103299.99999999999</v>
      </c>
      <c r="AL620">
        <f t="shared" si="429"/>
        <v>5.0141003215196207</v>
      </c>
      <c r="AM620">
        <f t="shared" si="430"/>
        <v>0</v>
      </c>
      <c r="AN620">
        <f t="shared" si="431"/>
        <v>0.19340356598707178</v>
      </c>
      <c r="AO620">
        <f t="shared" si="432"/>
        <v>4.4800695239868099E-2</v>
      </c>
      <c r="AP620">
        <f t="shared" si="433"/>
        <v>0.32126299999999602</v>
      </c>
      <c r="AQ620">
        <f t="shared" si="434"/>
        <v>218.52958271492798</v>
      </c>
      <c r="AS620" s="7">
        <v>0.89700000000000002</v>
      </c>
      <c r="AT620">
        <f t="shared" si="435"/>
        <v>89700</v>
      </c>
      <c r="AU620">
        <f t="shared" si="436"/>
        <v>4.9527924430440917</v>
      </c>
      <c r="AV620">
        <f t="shared" si="437"/>
        <v>-5.0000000000000044E-3</v>
      </c>
      <c r="AW620">
        <f t="shared" si="438"/>
        <v>-0.55891488423584412</v>
      </c>
      <c r="AX620">
        <f t="shared" si="439"/>
        <v>4.4800695239868099E-2</v>
      </c>
      <c r="AY620">
        <f t="shared" si="440"/>
        <v>0.27896699999999658</v>
      </c>
      <c r="AZ620">
        <f t="shared" si="441"/>
        <v>189.75898905642828</v>
      </c>
      <c r="BB620" s="8">
        <v>0.97599999999999998</v>
      </c>
      <c r="BC620">
        <f t="shared" si="442"/>
        <v>97600</v>
      </c>
      <c r="BD620">
        <f t="shared" si="443"/>
        <v>4.9894498176666922</v>
      </c>
      <c r="BE620">
        <f t="shared" si="444"/>
        <v>7.0000000000000062E-3</v>
      </c>
      <c r="BF620">
        <f t="shared" si="445"/>
        <v>0.61280853167878613</v>
      </c>
      <c r="BG620">
        <f t="shared" si="446"/>
        <v>4.4800695239868099E-2</v>
      </c>
      <c r="BH620">
        <f t="shared" si="447"/>
        <v>0.30353599999999625</v>
      </c>
      <c r="BI620">
        <f t="shared" si="448"/>
        <v>206.47131919629211</v>
      </c>
    </row>
    <row r="621" spans="1:61" x14ac:dyDescent="0.25">
      <c r="A621">
        <v>257</v>
      </c>
      <c r="B621">
        <v>312.39999999999998</v>
      </c>
      <c r="C621">
        <f t="shared" si="405"/>
        <v>3.124E-4</v>
      </c>
      <c r="D621">
        <f t="shared" si="406"/>
        <v>-3.5052889747947371</v>
      </c>
      <c r="E621">
        <f t="shared" si="449"/>
        <v>-3.1400000000000004E-6</v>
      </c>
      <c r="I621" s="3">
        <v>1.5069999999999999</v>
      </c>
      <c r="J621">
        <f t="shared" si="407"/>
        <v>150700</v>
      </c>
      <c r="K621">
        <f t="shared" si="408"/>
        <v>5.178113252314632</v>
      </c>
      <c r="L621">
        <f t="shared" si="409"/>
        <v>2.1999999999999797E-2</v>
      </c>
      <c r="M621">
        <f t="shared" si="410"/>
        <v>1.2926758893123877</v>
      </c>
      <c r="N621">
        <f t="shared" si="411"/>
        <v>4.4086343633873981E-2</v>
      </c>
      <c r="O621">
        <f t="shared" si="412"/>
        <v>0.47319800000000006</v>
      </c>
      <c r="P621">
        <f t="shared" si="413"/>
        <v>315.63108719751608</v>
      </c>
      <c r="R621" s="4">
        <v>1.3520000000000001</v>
      </c>
      <c r="S621">
        <f t="shared" si="414"/>
        <v>135200</v>
      </c>
      <c r="T621">
        <f t="shared" si="415"/>
        <v>5.1309766916056168</v>
      </c>
      <c r="U621">
        <f t="shared" si="416"/>
        <v>4.0000000000000036E-3</v>
      </c>
      <c r="V621">
        <f t="shared" si="417"/>
        <v>0</v>
      </c>
      <c r="W621">
        <f t="shared" si="418"/>
        <v>4.4086343633873981E-2</v>
      </c>
      <c r="X621">
        <f t="shared" si="419"/>
        <v>0.42452800000000007</v>
      </c>
      <c r="Y621">
        <f t="shared" si="420"/>
        <v>283.16737219047229</v>
      </c>
      <c r="AA621" s="5">
        <v>1.127</v>
      </c>
      <c r="AB621">
        <f t="shared" si="421"/>
        <v>112700</v>
      </c>
      <c r="AC621">
        <f t="shared" si="422"/>
        <v>5.0519239160461069</v>
      </c>
      <c r="AD621">
        <f t="shared" si="423"/>
        <v>2.0000000000000018E-3</v>
      </c>
      <c r="AE621">
        <f t="shared" si="424"/>
        <v>0.26065069664108809</v>
      </c>
      <c r="AF621">
        <f t="shared" si="425"/>
        <v>4.4086343633873981E-2</v>
      </c>
      <c r="AG621">
        <f t="shared" si="426"/>
        <v>0.35387800000000003</v>
      </c>
      <c r="AH621">
        <f t="shared" si="427"/>
        <v>236.04262459960231</v>
      </c>
      <c r="AJ621" s="6">
        <v>1.0349999999999999</v>
      </c>
      <c r="AK621">
        <f t="shared" si="428"/>
        <v>103499.99999999999</v>
      </c>
      <c r="AL621">
        <f t="shared" si="429"/>
        <v>5.0149403497929361</v>
      </c>
      <c r="AM621">
        <f t="shared" si="430"/>
        <v>2.0000000000000018E-3</v>
      </c>
      <c r="AN621">
        <f t="shared" si="431"/>
        <v>-0.37966376955998493</v>
      </c>
      <c r="AO621">
        <f t="shared" si="432"/>
        <v>4.4086343633873981E-2</v>
      </c>
      <c r="AP621">
        <f t="shared" si="433"/>
        <v>0.32499</v>
      </c>
      <c r="AQ621">
        <f t="shared" si="434"/>
        <v>216.7738389180021</v>
      </c>
      <c r="AS621" s="7">
        <v>0.89200000000000002</v>
      </c>
      <c r="AT621">
        <f t="shared" si="435"/>
        <v>89200</v>
      </c>
      <c r="AU621">
        <f t="shared" si="436"/>
        <v>4.9503648543761232</v>
      </c>
      <c r="AV621">
        <f t="shared" si="437"/>
        <v>-5.0000000000000044E-3</v>
      </c>
      <c r="AW621">
        <f t="shared" si="438"/>
        <v>-0.4406661169473059</v>
      </c>
      <c r="AX621">
        <f t="shared" si="439"/>
        <v>4.4086343633873981E-2</v>
      </c>
      <c r="AY621">
        <f t="shared" si="440"/>
        <v>0.28008800000000006</v>
      </c>
      <c r="AZ621">
        <f t="shared" si="441"/>
        <v>186.82344378247137</v>
      </c>
      <c r="BB621" s="8">
        <v>0.98199999999999998</v>
      </c>
      <c r="BC621">
        <f t="shared" si="442"/>
        <v>98200</v>
      </c>
      <c r="BD621">
        <f t="shared" si="443"/>
        <v>4.9921114877869499</v>
      </c>
      <c r="BE621">
        <f t="shared" si="444"/>
        <v>6.0000000000000053E-3</v>
      </c>
      <c r="BF621">
        <f t="shared" si="445"/>
        <v>0.3985698414393597</v>
      </c>
      <c r="BG621">
        <f t="shared" si="446"/>
        <v>4.4086343633873981E-2</v>
      </c>
      <c r="BH621">
        <f t="shared" si="447"/>
        <v>0.30834800000000007</v>
      </c>
      <c r="BI621">
        <f t="shared" si="448"/>
        <v>205.67334281881938</v>
      </c>
    </row>
    <row r="622" spans="1:61" x14ac:dyDescent="0.25">
      <c r="A622">
        <v>258</v>
      </c>
      <c r="B622">
        <v>309.23</v>
      </c>
      <c r="C622">
        <f t="shared" si="405"/>
        <v>3.0923000000000002E-4</v>
      </c>
      <c r="D622">
        <f t="shared" si="406"/>
        <v>-3.5097183795582425</v>
      </c>
      <c r="E622">
        <f t="shared" si="449"/>
        <v>-3.1699999999999849E-6</v>
      </c>
      <c r="I622" s="3">
        <v>1.5269999999999999</v>
      </c>
      <c r="J622">
        <f t="shared" si="407"/>
        <v>152700</v>
      </c>
      <c r="K622">
        <f t="shared" si="408"/>
        <v>5.1838390370564209</v>
      </c>
      <c r="L622">
        <f t="shared" si="409"/>
        <v>2.0000000000000018E-2</v>
      </c>
      <c r="M622">
        <f t="shared" si="410"/>
        <v>1.1887796488044562</v>
      </c>
      <c r="N622">
        <f t="shared" si="411"/>
        <v>4.3370928647085916E-2</v>
      </c>
      <c r="O622">
        <f t="shared" si="412"/>
        <v>0.48405899999999769</v>
      </c>
      <c r="P622">
        <f t="shared" si="413"/>
        <v>316.57466154673887</v>
      </c>
      <c r="R622" s="4">
        <v>1.3520000000000001</v>
      </c>
      <c r="S622">
        <f t="shared" si="414"/>
        <v>135200</v>
      </c>
      <c r="T622">
        <f t="shared" si="415"/>
        <v>5.1309766916056168</v>
      </c>
      <c r="U622">
        <f t="shared" si="416"/>
        <v>0</v>
      </c>
      <c r="V622">
        <f t="shared" si="417"/>
        <v>-7.1130974870364586E-2</v>
      </c>
      <c r="W622">
        <f t="shared" si="418"/>
        <v>4.3370928647085916E-2</v>
      </c>
      <c r="X622">
        <f t="shared" si="419"/>
        <v>0.42858399999999797</v>
      </c>
      <c r="Y622">
        <f t="shared" si="420"/>
        <v>280.2940028887956</v>
      </c>
      <c r="AA622" s="5">
        <v>1.1299999999999999</v>
      </c>
      <c r="AB622">
        <f t="shared" si="421"/>
        <v>112999.99999999999</v>
      </c>
      <c r="AC622">
        <f t="shared" si="422"/>
        <v>5.0530784434834199</v>
      </c>
      <c r="AD622">
        <f t="shared" si="423"/>
        <v>2.9999999999998916E-3</v>
      </c>
      <c r="AE622">
        <f t="shared" si="424"/>
        <v>8.5036279893672073E-2</v>
      </c>
      <c r="AF622">
        <f t="shared" si="425"/>
        <v>4.3370928647085916E-2</v>
      </c>
      <c r="AG622">
        <f t="shared" si="426"/>
        <v>0.35820999999999825</v>
      </c>
      <c r="AH622">
        <f t="shared" si="427"/>
        <v>234.26939590557618</v>
      </c>
      <c r="AJ622" s="6">
        <v>1.0309999999999999</v>
      </c>
      <c r="AK622">
        <f t="shared" si="428"/>
        <v>103099.99999999999</v>
      </c>
      <c r="AL622">
        <f t="shared" si="429"/>
        <v>5.0132586652835167</v>
      </c>
      <c r="AM622">
        <f t="shared" si="430"/>
        <v>-4.0000000000000036E-3</v>
      </c>
      <c r="AN622">
        <f t="shared" si="431"/>
        <v>9.3197785439472075E-2</v>
      </c>
      <c r="AO622">
        <f t="shared" si="432"/>
        <v>4.3370928647085916E-2</v>
      </c>
      <c r="AP622">
        <f t="shared" si="433"/>
        <v>0.32682699999999842</v>
      </c>
      <c r="AQ622">
        <f t="shared" si="434"/>
        <v>213.74490900765406</v>
      </c>
      <c r="AS622" s="7">
        <v>0.88800000000000001</v>
      </c>
      <c r="AT622">
        <f t="shared" si="435"/>
        <v>88800</v>
      </c>
      <c r="AU622">
        <f t="shared" si="436"/>
        <v>4.9484129657786013</v>
      </c>
      <c r="AV622">
        <f t="shared" si="437"/>
        <v>-4.0000000000000036E-3</v>
      </c>
      <c r="AW622">
        <f t="shared" si="438"/>
        <v>-0.76081183651434092</v>
      </c>
      <c r="AX622">
        <f t="shared" si="439"/>
        <v>4.3370928647085916E-2</v>
      </c>
      <c r="AY622">
        <f t="shared" si="440"/>
        <v>0.28149599999999864</v>
      </c>
      <c r="AZ622">
        <f t="shared" si="441"/>
        <v>184.0984279328776</v>
      </c>
      <c r="BB622" s="8">
        <v>0.98599999999999999</v>
      </c>
      <c r="BC622">
        <f t="shared" si="442"/>
        <v>98600</v>
      </c>
      <c r="BD622">
        <f t="shared" si="443"/>
        <v>4.993876914941211</v>
      </c>
      <c r="BE622">
        <f t="shared" si="444"/>
        <v>4.0000000000000036E-3</v>
      </c>
      <c r="BF622">
        <f t="shared" si="445"/>
        <v>0.38920501806647106</v>
      </c>
      <c r="BG622">
        <f t="shared" si="446"/>
        <v>4.3370928647085916E-2</v>
      </c>
      <c r="BH622">
        <f t="shared" si="447"/>
        <v>0.31256199999999851</v>
      </c>
      <c r="BI622">
        <f t="shared" si="448"/>
        <v>204.4155967813258</v>
      </c>
    </row>
    <row r="623" spans="1:61" x14ac:dyDescent="0.25">
      <c r="A623">
        <v>259</v>
      </c>
      <c r="B623">
        <v>306.02999999999997</v>
      </c>
      <c r="C623">
        <f t="shared" si="405"/>
        <v>3.0603E-4</v>
      </c>
      <c r="D623">
        <f t="shared" si="406"/>
        <v>-3.5142359977150526</v>
      </c>
      <c r="E623">
        <f t="shared" si="449"/>
        <v>-3.2000000000000236E-6</v>
      </c>
      <c r="I623" s="3">
        <v>1.546</v>
      </c>
      <c r="J623">
        <f t="shared" si="407"/>
        <v>154600</v>
      </c>
      <c r="K623">
        <f t="shared" si="408"/>
        <v>5.1892094895823062</v>
      </c>
      <c r="L623">
        <f t="shared" si="409"/>
        <v>1.9000000000000128E-2</v>
      </c>
      <c r="M623">
        <f t="shared" si="410"/>
        <v>0.78917575172052146</v>
      </c>
      <c r="N623">
        <f t="shared" si="411"/>
        <v>4.2654667406115399E-2</v>
      </c>
      <c r="O623">
        <f t="shared" si="412"/>
        <v>0.49472000000000366</v>
      </c>
      <c r="P623">
        <f t="shared" si="413"/>
        <v>317.19693750308284</v>
      </c>
      <c r="R623" s="4">
        <v>1.351</v>
      </c>
      <c r="S623">
        <f t="shared" si="414"/>
        <v>135100</v>
      </c>
      <c r="T623">
        <f t="shared" si="415"/>
        <v>5.1306553490220308</v>
      </c>
      <c r="U623">
        <f t="shared" si="416"/>
        <v>-1.0000000000001119E-3</v>
      </c>
      <c r="V623">
        <f t="shared" si="417"/>
        <v>6.9733814365027763E-2</v>
      </c>
      <c r="W623">
        <f t="shared" si="418"/>
        <v>4.2654667406115399E-2</v>
      </c>
      <c r="X623">
        <f t="shared" si="419"/>
        <v>0.4323200000000032</v>
      </c>
      <c r="Y623">
        <f t="shared" si="420"/>
        <v>277.18826815437575</v>
      </c>
      <c r="AA623" s="5">
        <v>1.131</v>
      </c>
      <c r="AB623">
        <f t="shared" si="421"/>
        <v>113100</v>
      </c>
      <c r="AC623">
        <f t="shared" si="422"/>
        <v>5.0534626049254552</v>
      </c>
      <c r="AD623">
        <f t="shared" si="423"/>
        <v>1.0000000000001119E-3</v>
      </c>
      <c r="AE623">
        <f t="shared" si="424"/>
        <v>0.24965642629548743</v>
      </c>
      <c r="AF623">
        <f t="shared" si="425"/>
        <v>4.2654667406115399E-2</v>
      </c>
      <c r="AG623">
        <f t="shared" si="426"/>
        <v>0.36192000000000268</v>
      </c>
      <c r="AH623">
        <f t="shared" si="427"/>
        <v>232.05028222250107</v>
      </c>
      <c r="AJ623" s="6">
        <v>1.032</v>
      </c>
      <c r="AK623">
        <f t="shared" si="428"/>
        <v>103200</v>
      </c>
      <c r="AL623">
        <f t="shared" si="429"/>
        <v>5.0136796972911926</v>
      </c>
      <c r="AM623">
        <f t="shared" si="430"/>
        <v>1.0000000000001119E-3</v>
      </c>
      <c r="AN623">
        <f t="shared" si="431"/>
        <v>9.1278695575667687E-2</v>
      </c>
      <c r="AO623">
        <f t="shared" si="432"/>
        <v>4.2654667406115399E-2</v>
      </c>
      <c r="AP623">
        <f t="shared" si="433"/>
        <v>0.33024000000000242</v>
      </c>
      <c r="AQ623">
        <f t="shared" si="434"/>
        <v>211.73818855315747</v>
      </c>
      <c r="AS623" s="7">
        <v>0.88100000000000001</v>
      </c>
      <c r="AT623">
        <f t="shared" si="435"/>
        <v>88100</v>
      </c>
      <c r="AU623">
        <f t="shared" si="436"/>
        <v>4.9449759084120481</v>
      </c>
      <c r="AV623">
        <f t="shared" si="437"/>
        <v>-7.0000000000000062E-3</v>
      </c>
      <c r="AW623">
        <f t="shared" si="438"/>
        <v>-0.64404746641574373</v>
      </c>
      <c r="AX623">
        <f t="shared" si="439"/>
        <v>4.2654667406115399E-2</v>
      </c>
      <c r="AY623">
        <f t="shared" si="440"/>
        <v>0.28192000000000206</v>
      </c>
      <c r="AZ623">
        <f t="shared" si="441"/>
        <v>180.75711639082533</v>
      </c>
      <c r="BB623" s="8">
        <v>0.99</v>
      </c>
      <c r="BC623">
        <f t="shared" si="442"/>
        <v>99000</v>
      </c>
      <c r="BD623">
        <f t="shared" si="443"/>
        <v>4.9956351945975497</v>
      </c>
      <c r="BE623">
        <f t="shared" si="444"/>
        <v>4.0000000000000036E-3</v>
      </c>
      <c r="BF623">
        <f t="shared" si="445"/>
        <v>0.28515981154589498</v>
      </c>
      <c r="BG623">
        <f t="shared" si="446"/>
        <v>4.2654667406115399E-2</v>
      </c>
      <c r="BH623">
        <f t="shared" si="447"/>
        <v>0.31680000000000236</v>
      </c>
      <c r="BI623">
        <f t="shared" si="448"/>
        <v>203.12093669343594</v>
      </c>
    </row>
    <row r="624" spans="1:61" x14ac:dyDescent="0.25">
      <c r="A624">
        <v>260</v>
      </c>
      <c r="B624">
        <v>302.8</v>
      </c>
      <c r="C624">
        <f t="shared" si="405"/>
        <v>3.0279999999999999E-4</v>
      </c>
      <c r="D624">
        <f t="shared" si="406"/>
        <v>-3.5188441291719648</v>
      </c>
      <c r="E624">
        <f t="shared" si="449"/>
        <v>-3.230000000000008E-6</v>
      </c>
      <c r="I624" s="3">
        <v>1.5589999999999999</v>
      </c>
      <c r="J624">
        <f t="shared" si="407"/>
        <v>155900</v>
      </c>
      <c r="K624">
        <f t="shared" si="408"/>
        <v>5.1928461151888419</v>
      </c>
      <c r="L624">
        <f t="shared" si="409"/>
        <v>1.2999999999999901E-2</v>
      </c>
      <c r="M624">
        <f t="shared" si="410"/>
        <v>-0.11859120182858937</v>
      </c>
      <c r="N624">
        <f t="shared" si="411"/>
        <v>4.1937777355936373E-2</v>
      </c>
      <c r="O624">
        <f t="shared" si="412"/>
        <v>0.50355700000000125</v>
      </c>
      <c r="P624">
        <f t="shared" si="413"/>
        <v>316.48816896334574</v>
      </c>
      <c r="R624" s="4">
        <v>1.3520000000000001</v>
      </c>
      <c r="S624">
        <f t="shared" si="414"/>
        <v>135200</v>
      </c>
      <c r="T624">
        <f t="shared" si="415"/>
        <v>5.1309766916056168</v>
      </c>
      <c r="U624">
        <f t="shared" si="416"/>
        <v>1.0000000000001119E-3</v>
      </c>
      <c r="V624">
        <f t="shared" si="417"/>
        <v>-6.835555882559903E-2</v>
      </c>
      <c r="W624">
        <f t="shared" si="418"/>
        <v>4.1937777355936373E-2</v>
      </c>
      <c r="X624">
        <f t="shared" si="419"/>
        <v>0.43669600000000108</v>
      </c>
      <c r="Y624">
        <f t="shared" si="420"/>
        <v>274.46568597719272</v>
      </c>
      <c r="AA624" s="5">
        <v>1.1339999999999999</v>
      </c>
      <c r="AB624">
        <f t="shared" si="421"/>
        <v>113399.99999999999</v>
      </c>
      <c r="AC624">
        <f t="shared" si="422"/>
        <v>5.0546130545568877</v>
      </c>
      <c r="AD624">
        <f t="shared" si="423"/>
        <v>2.9999999999998916E-3</v>
      </c>
      <c r="AE624">
        <f t="shared" si="424"/>
        <v>0.32529094713893647</v>
      </c>
      <c r="AF624">
        <f t="shared" si="425"/>
        <v>4.1937777355936373E-2</v>
      </c>
      <c r="AG624">
        <f t="shared" si="426"/>
        <v>0.36628200000000088</v>
      </c>
      <c r="AH624">
        <f t="shared" si="427"/>
        <v>230.21012418501221</v>
      </c>
      <c r="AJ624" s="6">
        <v>1.0329999999999999</v>
      </c>
      <c r="AK624">
        <f t="shared" si="428"/>
        <v>103299.99999999999</v>
      </c>
      <c r="AL624">
        <f t="shared" si="429"/>
        <v>5.0141003215196207</v>
      </c>
      <c r="AM624">
        <f t="shared" si="430"/>
        <v>9.9999999999988987E-4</v>
      </c>
      <c r="AN624">
        <f t="shared" si="431"/>
        <v>-0.3584195903751804</v>
      </c>
      <c r="AO624">
        <f t="shared" si="432"/>
        <v>4.1937777355936373E-2</v>
      </c>
      <c r="AP624">
        <f t="shared" si="433"/>
        <v>0.33365900000000076</v>
      </c>
      <c r="AQ624">
        <f t="shared" si="434"/>
        <v>209.70640060239649</v>
      </c>
      <c r="AS624" s="7">
        <v>0.875</v>
      </c>
      <c r="AT624">
        <f t="shared" si="435"/>
        <v>87500</v>
      </c>
      <c r="AU624">
        <f t="shared" si="436"/>
        <v>4.9420080530223132</v>
      </c>
      <c r="AV624">
        <f t="shared" si="437"/>
        <v>-6.0000000000000053E-3</v>
      </c>
      <c r="AW624">
        <f t="shared" si="438"/>
        <v>-0.63566214237036056</v>
      </c>
      <c r="AX624">
        <f t="shared" si="439"/>
        <v>4.1937777355936373E-2</v>
      </c>
      <c r="AY624">
        <f t="shared" si="440"/>
        <v>0.28262500000000068</v>
      </c>
      <c r="AZ624">
        <f t="shared" si="441"/>
        <v>177.63126866127487</v>
      </c>
      <c r="BB624" s="8">
        <v>0.99299999999999999</v>
      </c>
      <c r="BC624">
        <f t="shared" si="442"/>
        <v>99300</v>
      </c>
      <c r="BD624">
        <f t="shared" si="443"/>
        <v>4.9969492484953815</v>
      </c>
      <c r="BE624">
        <f t="shared" si="444"/>
        <v>3.0000000000000027E-3</v>
      </c>
      <c r="BF624">
        <f t="shared" si="445"/>
        <v>0.27868055382696683</v>
      </c>
      <c r="BG624">
        <f t="shared" si="446"/>
        <v>4.1937777355936373E-2</v>
      </c>
      <c r="BH624">
        <f t="shared" si="447"/>
        <v>0.32073900000000077</v>
      </c>
      <c r="BI624">
        <f t="shared" si="448"/>
        <v>201.58611403502397</v>
      </c>
    </row>
    <row r="625" spans="1:61" x14ac:dyDescent="0.25">
      <c r="A625">
        <v>261</v>
      </c>
      <c r="B625">
        <v>299.54000000000002</v>
      </c>
      <c r="C625">
        <f t="shared" si="405"/>
        <v>2.9954E-4</v>
      </c>
      <c r="D625">
        <f t="shared" si="406"/>
        <v>-3.5235451745456969</v>
      </c>
      <c r="E625">
        <f t="shared" si="449"/>
        <v>-3.2599999999999925E-6</v>
      </c>
      <c r="I625" s="3">
        <v>1.5569999999999999</v>
      </c>
      <c r="J625">
        <f t="shared" si="407"/>
        <v>155700</v>
      </c>
      <c r="K625">
        <f t="shared" si="408"/>
        <v>5.1922886125681202</v>
      </c>
      <c r="L625">
        <f t="shared" si="409"/>
        <v>-2.0000000000000018E-3</v>
      </c>
      <c r="M625">
        <f t="shared" si="410"/>
        <v>-0.64392456979091062</v>
      </c>
      <c r="N625">
        <f t="shared" si="411"/>
        <v>4.1220476194412742E-2</v>
      </c>
      <c r="O625">
        <f t="shared" si="412"/>
        <v>0.50758199999999887</v>
      </c>
      <c r="P625">
        <f t="shared" si="413"/>
        <v>312.67915653685947</v>
      </c>
      <c r="R625" s="4">
        <v>1.351</v>
      </c>
      <c r="S625">
        <f t="shared" si="414"/>
        <v>135100</v>
      </c>
      <c r="T625">
        <f t="shared" si="415"/>
        <v>5.1306553490220308</v>
      </c>
      <c r="U625">
        <f t="shared" si="416"/>
        <v>-1.0000000000001119E-3</v>
      </c>
      <c r="V625">
        <f t="shared" si="417"/>
        <v>-0.20190209098244202</v>
      </c>
      <c r="W625">
        <f t="shared" si="418"/>
        <v>4.1220476194412742E-2</v>
      </c>
      <c r="X625">
        <f t="shared" si="419"/>
        <v>0.44042599999999898</v>
      </c>
      <c r="Y625">
        <f t="shared" si="420"/>
        <v>271.30991681521976</v>
      </c>
      <c r="AA625" s="5">
        <v>1.1379999999999999</v>
      </c>
      <c r="AB625">
        <f t="shared" si="421"/>
        <v>113799.99999999999</v>
      </c>
      <c r="AC625">
        <f t="shared" si="422"/>
        <v>5.0561422620590522</v>
      </c>
      <c r="AD625">
        <f t="shared" si="423"/>
        <v>4.0000000000000036E-3</v>
      </c>
      <c r="AE625">
        <f t="shared" si="424"/>
        <v>0.39816921813466227</v>
      </c>
      <c r="AF625">
        <f t="shared" si="425"/>
        <v>4.1220476194412742E-2</v>
      </c>
      <c r="AG625">
        <f t="shared" si="426"/>
        <v>0.3709879999999991</v>
      </c>
      <c r="AH625">
        <f t="shared" si="427"/>
        <v>228.53492622925248</v>
      </c>
      <c r="AJ625" s="6">
        <v>1.0289999999999999</v>
      </c>
      <c r="AK625">
        <f t="shared" si="428"/>
        <v>102899.99999999999</v>
      </c>
      <c r="AL625">
        <f t="shared" si="429"/>
        <v>5.0124153747624325</v>
      </c>
      <c r="AM625">
        <f t="shared" si="430"/>
        <v>-4.0000000000000036E-3</v>
      </c>
      <c r="AN625">
        <f t="shared" si="431"/>
        <v>-0.17669704637707911</v>
      </c>
      <c r="AO625">
        <f t="shared" si="432"/>
        <v>4.1220476194412742E-2</v>
      </c>
      <c r="AP625">
        <f t="shared" si="433"/>
        <v>0.3354539999999992</v>
      </c>
      <c r="AQ625">
        <f t="shared" si="434"/>
        <v>206.6453770561518</v>
      </c>
      <c r="AS625" s="7">
        <v>0.86899999999999999</v>
      </c>
      <c r="AT625">
        <f t="shared" si="435"/>
        <v>86900</v>
      </c>
      <c r="AU625">
        <f t="shared" si="436"/>
        <v>4.9390197764486663</v>
      </c>
      <c r="AV625">
        <f t="shared" si="437"/>
        <v>-6.0000000000000053E-3</v>
      </c>
      <c r="AW625">
        <f t="shared" si="438"/>
        <v>-0.10457370549729687</v>
      </c>
      <c r="AX625">
        <f t="shared" si="439"/>
        <v>4.1220476194412742E-2</v>
      </c>
      <c r="AY625">
        <f t="shared" si="440"/>
        <v>0.28329399999999932</v>
      </c>
      <c r="AZ625">
        <f t="shared" si="441"/>
        <v>174.51392872866467</v>
      </c>
      <c r="BB625" s="8">
        <v>0.996</v>
      </c>
      <c r="BC625">
        <f t="shared" si="442"/>
        <v>99600</v>
      </c>
      <c r="BD625">
        <f t="shared" si="443"/>
        <v>4.9982593384236988</v>
      </c>
      <c r="BE625">
        <f t="shared" si="444"/>
        <v>3.0000000000000027E-3</v>
      </c>
      <c r="BF625">
        <f t="shared" si="445"/>
        <v>0.18219114071621753</v>
      </c>
      <c r="BG625">
        <f t="shared" si="446"/>
        <v>4.1220476194412742E-2</v>
      </c>
      <c r="BH625">
        <f t="shared" si="447"/>
        <v>0.32469599999999926</v>
      </c>
      <c r="BI625">
        <f t="shared" si="448"/>
        <v>200.01826583860762</v>
      </c>
    </row>
    <row r="626" spans="1:61" x14ac:dyDescent="0.25">
      <c r="A626">
        <v>262</v>
      </c>
      <c r="B626">
        <v>296.26</v>
      </c>
      <c r="C626">
        <f t="shared" si="405"/>
        <v>2.9626000000000001E-4</v>
      </c>
      <c r="D626">
        <f t="shared" si="406"/>
        <v>-3.5283269814999088</v>
      </c>
      <c r="E626">
        <f t="shared" si="449"/>
        <v>-3.2799999999999821E-6</v>
      </c>
      <c r="I626" s="3">
        <v>1.546</v>
      </c>
      <c r="J626">
        <f t="shared" si="407"/>
        <v>154600</v>
      </c>
      <c r="K626">
        <f t="shared" si="408"/>
        <v>5.1892094895823062</v>
      </c>
      <c r="L626">
        <f t="shared" si="409"/>
        <v>-1.0999999999999899E-2</v>
      </c>
      <c r="M626">
        <f t="shared" si="410"/>
        <v>0.1720207335987938</v>
      </c>
      <c r="N626">
        <f t="shared" si="411"/>
        <v>4.050298180668474E-2</v>
      </c>
      <c r="O626">
        <f t="shared" si="412"/>
        <v>0.50708799999999721</v>
      </c>
      <c r="P626">
        <f t="shared" si="413"/>
        <v>307.07043330609196</v>
      </c>
      <c r="R626" s="4">
        <v>1.3480000000000001</v>
      </c>
      <c r="S626">
        <f t="shared" si="414"/>
        <v>134800</v>
      </c>
      <c r="T626">
        <f t="shared" si="415"/>
        <v>5.129689892199301</v>
      </c>
      <c r="U626">
        <f t="shared" si="416"/>
        <v>-2.9999999999998916E-3</v>
      </c>
      <c r="V626">
        <f t="shared" si="417"/>
        <v>-6.5850838365072578E-2</v>
      </c>
      <c r="W626">
        <f t="shared" si="418"/>
        <v>4.050298180668474E-2</v>
      </c>
      <c r="X626">
        <f t="shared" si="419"/>
        <v>0.44214399999999759</v>
      </c>
      <c r="Y626">
        <f t="shared" si="420"/>
        <v>267.74317211941263</v>
      </c>
      <c r="AA626" s="5">
        <v>1.143</v>
      </c>
      <c r="AB626">
        <f t="shared" si="421"/>
        <v>114300</v>
      </c>
      <c r="AC626">
        <f t="shared" si="422"/>
        <v>5.0580462303952816</v>
      </c>
      <c r="AD626">
        <f t="shared" si="423"/>
        <v>5.0000000000001155E-3</v>
      </c>
      <c r="AE626">
        <f t="shared" si="424"/>
        <v>0.61889702071518815</v>
      </c>
      <c r="AF626">
        <f t="shared" si="425"/>
        <v>4.050298180668474E-2</v>
      </c>
      <c r="AG626">
        <f t="shared" si="426"/>
        <v>0.37490399999999796</v>
      </c>
      <c r="AH626">
        <f t="shared" si="427"/>
        <v>227.02555321401235</v>
      </c>
      <c r="AJ626" s="6">
        <v>1.0269999999999999</v>
      </c>
      <c r="AK626">
        <f t="shared" si="428"/>
        <v>102699.99999999999</v>
      </c>
      <c r="AL626">
        <f t="shared" si="429"/>
        <v>5.0115704435972779</v>
      </c>
      <c r="AM626">
        <f t="shared" si="430"/>
        <v>-2.0000000000000018E-3</v>
      </c>
      <c r="AN626">
        <f t="shared" si="431"/>
        <v>-0.17297081622318625</v>
      </c>
      <c r="AO626">
        <f t="shared" si="432"/>
        <v>4.050298180668474E-2</v>
      </c>
      <c r="AP626">
        <f t="shared" si="433"/>
        <v>0.3368559999999981</v>
      </c>
      <c r="AQ626">
        <f t="shared" si="434"/>
        <v>203.98533958949312</v>
      </c>
      <c r="AS626" s="7">
        <v>0.86799999999999999</v>
      </c>
      <c r="AT626">
        <f t="shared" si="435"/>
        <v>86800</v>
      </c>
      <c r="AU626">
        <f t="shared" si="436"/>
        <v>4.9385197251764916</v>
      </c>
      <c r="AV626">
        <f t="shared" si="437"/>
        <v>-1.0000000000000009E-3</v>
      </c>
      <c r="AW626">
        <f t="shared" si="438"/>
        <v>0.10216926934695562</v>
      </c>
      <c r="AX626">
        <f t="shared" si="439"/>
        <v>4.050298180668474E-2</v>
      </c>
      <c r="AY626">
        <f t="shared" si="440"/>
        <v>0.28470399999999846</v>
      </c>
      <c r="AZ626">
        <f t="shared" si="441"/>
        <v>172.4043571214022</v>
      </c>
      <c r="BB626" s="8">
        <v>0.998</v>
      </c>
      <c r="BC626">
        <f t="shared" si="442"/>
        <v>99800</v>
      </c>
      <c r="BD626">
        <f t="shared" si="443"/>
        <v>4.9991305412873714</v>
      </c>
      <c r="BE626">
        <f t="shared" si="444"/>
        <v>2.0000000000000018E-3</v>
      </c>
      <c r="BF626">
        <f t="shared" si="445"/>
        <v>0</v>
      </c>
      <c r="BG626">
        <f t="shared" si="446"/>
        <v>4.050298180668474E-2</v>
      </c>
      <c r="BH626">
        <f t="shared" si="447"/>
        <v>0.32734399999999819</v>
      </c>
      <c r="BI626">
        <f t="shared" si="448"/>
        <v>198.22528618336335</v>
      </c>
    </row>
    <row r="627" spans="1:61" x14ac:dyDescent="0.25">
      <c r="A627">
        <v>263</v>
      </c>
      <c r="B627">
        <v>292.94</v>
      </c>
      <c r="C627">
        <f t="shared" si="405"/>
        <v>2.9294E-4</v>
      </c>
      <c r="D627">
        <f t="shared" si="406"/>
        <v>-3.5332213227766047</v>
      </c>
      <c r="E627">
        <f t="shared" si="449"/>
        <v>-3.3200000000000156E-6</v>
      </c>
      <c r="I627" s="3">
        <v>1.5489999999999999</v>
      </c>
      <c r="J627">
        <f t="shared" si="407"/>
        <v>154900</v>
      </c>
      <c r="K627">
        <f t="shared" si="408"/>
        <v>5.1900514177592063</v>
      </c>
      <c r="L627">
        <f t="shared" si="409"/>
        <v>2.9999999999998916E-3</v>
      </c>
      <c r="M627">
        <f t="shared" si="410"/>
        <v>-0.50969464734941872</v>
      </c>
      <c r="N627">
        <f t="shared" si="411"/>
        <v>3.9785512199432882E-2</v>
      </c>
      <c r="O627">
        <f t="shared" si="412"/>
        <v>0.51426800000000239</v>
      </c>
      <c r="P627">
        <f t="shared" si="413"/>
        <v>304.21847763989757</v>
      </c>
      <c r="R627" s="4">
        <v>1.347</v>
      </c>
      <c r="S627">
        <f t="shared" si="414"/>
        <v>134700</v>
      </c>
      <c r="T627">
        <f t="shared" si="415"/>
        <v>5.1293675957229858</v>
      </c>
      <c r="U627">
        <f t="shared" si="416"/>
        <v>-1.0000000000001119E-3</v>
      </c>
      <c r="V627">
        <f t="shared" si="417"/>
        <v>-0.12996884598374497</v>
      </c>
      <c r="W627">
        <f t="shared" si="418"/>
        <v>3.9785512199432882E-2</v>
      </c>
      <c r="X627">
        <f t="shared" si="419"/>
        <v>0.4472040000000021</v>
      </c>
      <c r="Y627">
        <f t="shared" si="420"/>
        <v>264.54634563004652</v>
      </c>
      <c r="AA627" s="5">
        <v>1.151</v>
      </c>
      <c r="AB627">
        <f t="shared" si="421"/>
        <v>115100</v>
      </c>
      <c r="AC627">
        <f t="shared" si="422"/>
        <v>5.0610753236297921</v>
      </c>
      <c r="AD627">
        <f t="shared" si="423"/>
        <v>8.0000000000000071E-3</v>
      </c>
      <c r="AE627">
        <f t="shared" si="424"/>
        <v>0.60584842909730707</v>
      </c>
      <c r="AF627">
        <f t="shared" si="425"/>
        <v>3.9785512199432882E-2</v>
      </c>
      <c r="AG627">
        <f t="shared" si="426"/>
        <v>0.3821320000000018</v>
      </c>
      <c r="AH627">
        <f t="shared" si="427"/>
        <v>226.05259377890386</v>
      </c>
      <c r="AJ627" s="6">
        <v>1.0249999999999999</v>
      </c>
      <c r="AK627">
        <f t="shared" si="428"/>
        <v>102499.99999999999</v>
      </c>
      <c r="AL627">
        <f t="shared" si="429"/>
        <v>5.0107238653917729</v>
      </c>
      <c r="AM627">
        <f t="shared" si="430"/>
        <v>-2.0000000000000018E-3</v>
      </c>
      <c r="AN627">
        <f t="shared" si="431"/>
        <v>-8.5377280818360754E-2</v>
      </c>
      <c r="AO627">
        <f t="shared" si="432"/>
        <v>3.9785512199432882E-2</v>
      </c>
      <c r="AP627">
        <f t="shared" si="433"/>
        <v>0.34030000000000155</v>
      </c>
      <c r="AQ627">
        <f t="shared" si="434"/>
        <v>201.30661044602647</v>
      </c>
      <c r="AS627" s="7">
        <v>0.86899999999999999</v>
      </c>
      <c r="AT627">
        <f t="shared" si="435"/>
        <v>86900</v>
      </c>
      <c r="AU627">
        <f t="shared" si="436"/>
        <v>4.9390197764486663</v>
      </c>
      <c r="AV627">
        <f t="shared" si="437"/>
        <v>1.0000000000000009E-3</v>
      </c>
      <c r="AW627">
        <f t="shared" si="438"/>
        <v>0.20107828913678358</v>
      </c>
      <c r="AX627">
        <f t="shared" si="439"/>
        <v>3.9785512199432882E-2</v>
      </c>
      <c r="AY627">
        <f t="shared" si="440"/>
        <v>0.28850800000000137</v>
      </c>
      <c r="AZ627">
        <f t="shared" si="441"/>
        <v>170.66872631960683</v>
      </c>
      <c r="BB627" s="8">
        <v>0.998</v>
      </c>
      <c r="BC627">
        <f t="shared" si="442"/>
        <v>99800</v>
      </c>
      <c r="BD627">
        <f t="shared" si="443"/>
        <v>4.9991305412873714</v>
      </c>
      <c r="BE627">
        <f t="shared" si="444"/>
        <v>0</v>
      </c>
      <c r="BF627">
        <f t="shared" si="445"/>
        <v>-0.17546448663160802</v>
      </c>
      <c r="BG627">
        <f t="shared" si="446"/>
        <v>3.9785512199432882E-2</v>
      </c>
      <c r="BH627">
        <f t="shared" si="447"/>
        <v>0.33133600000000157</v>
      </c>
      <c r="BI627">
        <f t="shared" si="448"/>
        <v>196.00389973183846</v>
      </c>
    </row>
    <row r="628" spans="1:61" x14ac:dyDescent="0.25">
      <c r="A628">
        <v>264</v>
      </c>
      <c r="B628">
        <v>289.61</v>
      </c>
      <c r="C628">
        <f t="shared" si="405"/>
        <v>2.8960999999999999E-4</v>
      </c>
      <c r="D628">
        <f t="shared" si="406"/>
        <v>-3.5381864463773804</v>
      </c>
      <c r="E628">
        <f t="shared" si="449"/>
        <v>-3.3300000000000105E-6</v>
      </c>
      <c r="I628" s="3">
        <v>1.54</v>
      </c>
      <c r="J628">
        <f t="shared" si="407"/>
        <v>154000</v>
      </c>
      <c r="K628">
        <f t="shared" si="408"/>
        <v>5.1875207208364627</v>
      </c>
      <c r="L628">
        <f t="shared" si="409"/>
        <v>-8.999999999999897E-3</v>
      </c>
      <c r="M628">
        <f t="shared" si="410"/>
        <v>-1.2293263901307716</v>
      </c>
      <c r="N628">
        <f t="shared" si="411"/>
        <v>3.9068285435040317E-2</v>
      </c>
      <c r="O628">
        <f t="shared" si="412"/>
        <v>0.51282000000000161</v>
      </c>
      <c r="P628">
        <f t="shared" si="413"/>
        <v>299.01279201421931</v>
      </c>
      <c r="R628" s="4">
        <v>1.345</v>
      </c>
      <c r="S628">
        <f t="shared" si="414"/>
        <v>134500</v>
      </c>
      <c r="T628">
        <f t="shared" si="415"/>
        <v>5.1287222843384264</v>
      </c>
      <c r="U628">
        <f t="shared" si="416"/>
        <v>-2.0000000000000018E-3</v>
      </c>
      <c r="V628">
        <f t="shared" si="417"/>
        <v>-6.3545343265042811E-2</v>
      </c>
      <c r="W628">
        <f t="shared" si="418"/>
        <v>3.9068285435040317E-2</v>
      </c>
      <c r="X628">
        <f t="shared" si="419"/>
        <v>0.44788500000000142</v>
      </c>
      <c r="Y628">
        <f t="shared" si="420"/>
        <v>261.15078263579545</v>
      </c>
      <c r="AA628" s="5">
        <v>1.159</v>
      </c>
      <c r="AB628">
        <f t="shared" si="421"/>
        <v>115900</v>
      </c>
      <c r="AC628">
        <f t="shared" si="422"/>
        <v>5.064083435963596</v>
      </c>
      <c r="AD628">
        <f t="shared" si="423"/>
        <v>8.0000000000000071E-3</v>
      </c>
      <c r="AE628">
        <f t="shared" si="424"/>
        <v>0.66088029636294243</v>
      </c>
      <c r="AF628">
        <f t="shared" si="425"/>
        <v>3.9068285435040317E-2</v>
      </c>
      <c r="AG628">
        <f t="shared" si="426"/>
        <v>0.38594700000000121</v>
      </c>
      <c r="AH628">
        <f t="shared" si="427"/>
        <v>225.03625061329882</v>
      </c>
      <c r="AJ628" s="6">
        <v>1.024</v>
      </c>
      <c r="AK628">
        <f t="shared" si="428"/>
        <v>102400</v>
      </c>
      <c r="AL628">
        <f t="shared" si="429"/>
        <v>5.0102999566398116</v>
      </c>
      <c r="AM628">
        <f t="shared" si="430"/>
        <v>-9.9999999999988987E-4</v>
      </c>
      <c r="AN628">
        <f t="shared" si="431"/>
        <v>0.24993692153630134</v>
      </c>
      <c r="AO628">
        <f t="shared" si="432"/>
        <v>3.9068285435040317E-2</v>
      </c>
      <c r="AP628">
        <f t="shared" si="433"/>
        <v>0.34099200000000107</v>
      </c>
      <c r="AQ628">
        <f t="shared" si="434"/>
        <v>198.82409027438996</v>
      </c>
      <c r="AS628" s="7">
        <v>0.871</v>
      </c>
      <c r="AT628">
        <f t="shared" si="435"/>
        <v>87100</v>
      </c>
      <c r="AU628">
        <f t="shared" si="436"/>
        <v>4.9400181550076629</v>
      </c>
      <c r="AV628">
        <f t="shared" si="437"/>
        <v>2.0000000000000018E-3</v>
      </c>
      <c r="AW628">
        <f t="shared" si="438"/>
        <v>0</v>
      </c>
      <c r="AX628">
        <f t="shared" si="439"/>
        <v>3.9068285435040317E-2</v>
      </c>
      <c r="AY628">
        <f t="shared" si="440"/>
        <v>0.29004300000000094</v>
      </c>
      <c r="AZ628">
        <f t="shared" si="441"/>
        <v>169.11697522362661</v>
      </c>
      <c r="BB628" s="8">
        <v>0.996</v>
      </c>
      <c r="BC628">
        <f t="shared" si="442"/>
        <v>99600</v>
      </c>
      <c r="BD628">
        <f t="shared" si="443"/>
        <v>4.9982593384236988</v>
      </c>
      <c r="BE628">
        <f t="shared" si="444"/>
        <v>-2.0000000000000018E-3</v>
      </c>
      <c r="BF628">
        <f t="shared" si="445"/>
        <v>-0.2577278276609643</v>
      </c>
      <c r="BG628">
        <f t="shared" si="446"/>
        <v>3.9068285435040317E-2</v>
      </c>
      <c r="BH628">
        <f t="shared" si="447"/>
        <v>0.33166800000000102</v>
      </c>
      <c r="BI628">
        <f t="shared" si="448"/>
        <v>193.38749405594962</v>
      </c>
    </row>
    <row r="629" spans="1:61" x14ac:dyDescent="0.25">
      <c r="A629">
        <v>265</v>
      </c>
      <c r="B629">
        <v>286.24</v>
      </c>
      <c r="C629">
        <f t="shared" si="405"/>
        <v>2.8624E-4</v>
      </c>
      <c r="D629">
        <f t="shared" si="406"/>
        <v>-3.5432696767767022</v>
      </c>
      <c r="E629">
        <f t="shared" si="449"/>
        <v>-3.3699999999999898E-6</v>
      </c>
      <c r="I629" s="3">
        <v>1.518</v>
      </c>
      <c r="J629">
        <f t="shared" si="407"/>
        <v>151800</v>
      </c>
      <c r="K629">
        <f t="shared" si="408"/>
        <v>5.1812717715594614</v>
      </c>
      <c r="L629">
        <f t="shared" si="409"/>
        <v>-2.200000000000002E-2</v>
      </c>
      <c r="M629">
        <f t="shared" si="410"/>
        <v>-0.61226015799455802</v>
      </c>
      <c r="N629">
        <f t="shared" si="411"/>
        <v>3.8351519565671399E-2</v>
      </c>
      <c r="O629">
        <f t="shared" si="412"/>
        <v>0.51156599999999841</v>
      </c>
      <c r="P629">
        <f t="shared" si="413"/>
        <v>291.31147254407944</v>
      </c>
      <c r="R629" s="4">
        <v>1.3440000000000001</v>
      </c>
      <c r="S629">
        <f t="shared" si="414"/>
        <v>134400</v>
      </c>
      <c r="T629">
        <f t="shared" si="415"/>
        <v>5.1283992687178062</v>
      </c>
      <c r="U629">
        <f t="shared" si="416"/>
        <v>-9.9999999999988987E-4</v>
      </c>
      <c r="V629">
        <f t="shared" si="417"/>
        <v>-0.25092537401626569</v>
      </c>
      <c r="W629">
        <f t="shared" si="418"/>
        <v>3.8351519565671399E-2</v>
      </c>
      <c r="X629">
        <f t="shared" si="419"/>
        <v>0.45292799999999861</v>
      </c>
      <c r="Y629">
        <f t="shared" si="420"/>
        <v>257.92003893230748</v>
      </c>
      <c r="AA629" s="5">
        <v>1.1679999999999999</v>
      </c>
      <c r="AB629">
        <f t="shared" si="421"/>
        <v>116799.99999999999</v>
      </c>
      <c r="AC629">
        <f t="shared" si="422"/>
        <v>5.0674428427763809</v>
      </c>
      <c r="AD629">
        <f t="shared" si="423"/>
        <v>8.999999999999897E-3</v>
      </c>
      <c r="AE629">
        <f t="shared" si="424"/>
        <v>0.57464660431666581</v>
      </c>
      <c r="AF629">
        <f t="shared" si="425"/>
        <v>3.8351519565671399E-2</v>
      </c>
      <c r="AG629">
        <f t="shared" si="426"/>
        <v>0.39361599999999874</v>
      </c>
      <c r="AH629">
        <f t="shared" si="427"/>
        <v>224.14479573879103</v>
      </c>
      <c r="AJ629" s="6">
        <v>1.0269999999999999</v>
      </c>
      <c r="AK629">
        <f t="shared" si="428"/>
        <v>102699.99999999999</v>
      </c>
      <c r="AL629">
        <f t="shared" si="429"/>
        <v>5.0115704435972779</v>
      </c>
      <c r="AM629">
        <f t="shared" si="430"/>
        <v>2.9999999999998916E-3</v>
      </c>
      <c r="AN629">
        <f t="shared" si="431"/>
        <v>-0.24627633552707004</v>
      </c>
      <c r="AO629">
        <f t="shared" si="432"/>
        <v>3.8351519565671399E-2</v>
      </c>
      <c r="AP629">
        <f t="shared" si="433"/>
        <v>0.34609899999999888</v>
      </c>
      <c r="AQ629">
        <f t="shared" si="434"/>
        <v>197.08622022580337</v>
      </c>
      <c r="AS629" s="7">
        <v>0.871</v>
      </c>
      <c r="AT629">
        <f t="shared" si="435"/>
        <v>87100</v>
      </c>
      <c r="AU629">
        <f t="shared" si="436"/>
        <v>4.9400181550076629</v>
      </c>
      <c r="AV629">
        <f t="shared" si="437"/>
        <v>0</v>
      </c>
      <c r="AW629">
        <f t="shared" si="438"/>
        <v>0</v>
      </c>
      <c r="AX629">
        <f t="shared" si="439"/>
        <v>3.8351519565671399E-2</v>
      </c>
      <c r="AY629">
        <f t="shared" si="440"/>
        <v>0.29352699999999909</v>
      </c>
      <c r="AZ629">
        <f t="shared" si="441"/>
        <v>167.14907284973202</v>
      </c>
      <c r="BB629" s="8">
        <v>0.99299999999999999</v>
      </c>
      <c r="BC629">
        <f t="shared" si="442"/>
        <v>99300</v>
      </c>
      <c r="BD629">
        <f t="shared" si="443"/>
        <v>4.9969492484953815</v>
      </c>
      <c r="BE629">
        <f t="shared" si="444"/>
        <v>-3.0000000000000027E-3</v>
      </c>
      <c r="BF629">
        <f t="shared" si="445"/>
        <v>-8.4821569549786771E-2</v>
      </c>
      <c r="BG629">
        <f t="shared" si="446"/>
        <v>3.8351519565671399E-2</v>
      </c>
      <c r="BH629">
        <f t="shared" si="447"/>
        <v>0.33464099999999897</v>
      </c>
      <c r="BI629">
        <f t="shared" si="448"/>
        <v>190.56145733614684</v>
      </c>
    </row>
    <row r="630" spans="1:61" x14ac:dyDescent="0.25">
      <c r="A630">
        <v>266</v>
      </c>
      <c r="B630">
        <v>282.86</v>
      </c>
      <c r="C630">
        <f t="shared" si="405"/>
        <v>2.8286000000000001E-4</v>
      </c>
      <c r="D630">
        <f t="shared" si="406"/>
        <v>-3.5484284629619327</v>
      </c>
      <c r="E630">
        <f t="shared" si="449"/>
        <v>-3.3799999999999846E-6</v>
      </c>
      <c r="I630" s="3">
        <v>1.5069999999999999</v>
      </c>
      <c r="J630">
        <f t="shared" si="407"/>
        <v>150700</v>
      </c>
      <c r="K630">
        <f t="shared" si="408"/>
        <v>5.178113252314632</v>
      </c>
      <c r="L630">
        <f t="shared" si="409"/>
        <v>-1.1000000000000121E-2</v>
      </c>
      <c r="M630">
        <f t="shared" si="410"/>
        <v>-0.76953085471145821</v>
      </c>
      <c r="N630">
        <f t="shared" si="411"/>
        <v>3.7635432567287991E-2</v>
      </c>
      <c r="O630">
        <f t="shared" si="412"/>
        <v>0.50936599999999765</v>
      </c>
      <c r="P630">
        <f t="shared" si="413"/>
        <v>285.78556121859606</v>
      </c>
      <c r="R630" s="4">
        <v>1.34</v>
      </c>
      <c r="S630">
        <f t="shared" si="414"/>
        <v>134000</v>
      </c>
      <c r="T630">
        <f t="shared" si="415"/>
        <v>5.1271047983648073</v>
      </c>
      <c r="U630">
        <f t="shared" si="416"/>
        <v>-4.0000000000000036E-3</v>
      </c>
      <c r="V630">
        <f t="shared" si="417"/>
        <v>6.1506258656958794E-2</v>
      </c>
      <c r="W630">
        <f t="shared" si="418"/>
        <v>3.7635432567287991E-2</v>
      </c>
      <c r="X630">
        <f t="shared" si="419"/>
        <v>0.45291999999999794</v>
      </c>
      <c r="Y630">
        <f t="shared" si="420"/>
        <v>254.11589385064283</v>
      </c>
      <c r="AA630" s="5">
        <v>1.1759999999999999</v>
      </c>
      <c r="AB630">
        <f t="shared" si="421"/>
        <v>117600</v>
      </c>
      <c r="AC630">
        <f t="shared" si="422"/>
        <v>5.0704073217401193</v>
      </c>
      <c r="AD630">
        <f t="shared" si="423"/>
        <v>8.0000000000000071E-3</v>
      </c>
      <c r="AE630">
        <f t="shared" si="424"/>
        <v>0.41958938345603763</v>
      </c>
      <c r="AF630">
        <f t="shared" si="425"/>
        <v>3.7635432567287991E-2</v>
      </c>
      <c r="AG630">
        <f t="shared" si="426"/>
        <v>0.39748799999999818</v>
      </c>
      <c r="AH630">
        <f t="shared" si="427"/>
        <v>223.0151426629522</v>
      </c>
      <c r="AJ630" s="6">
        <v>1.024</v>
      </c>
      <c r="AK630">
        <f t="shared" si="428"/>
        <v>102400</v>
      </c>
      <c r="AL630">
        <f t="shared" si="429"/>
        <v>5.0102999566398116</v>
      </c>
      <c r="AM630">
        <f t="shared" si="430"/>
        <v>-2.9999999999998916E-3</v>
      </c>
      <c r="AN630">
        <f t="shared" si="431"/>
        <v>-0.48452129197404409</v>
      </c>
      <c r="AO630">
        <f t="shared" si="432"/>
        <v>3.7635432567287991E-2</v>
      </c>
      <c r="AP630">
        <f t="shared" si="433"/>
        <v>0.34611199999999842</v>
      </c>
      <c r="AQ630">
        <f t="shared" si="434"/>
        <v>194.19005619631213</v>
      </c>
      <c r="AS630" s="7">
        <v>0.871</v>
      </c>
      <c r="AT630">
        <f t="shared" si="435"/>
        <v>87100</v>
      </c>
      <c r="AU630">
        <f t="shared" si="436"/>
        <v>4.9400181550076629</v>
      </c>
      <c r="AV630">
        <f t="shared" si="437"/>
        <v>0</v>
      </c>
      <c r="AW630">
        <f t="shared" si="438"/>
        <v>9.4606018304384573E-2</v>
      </c>
      <c r="AX630">
        <f t="shared" si="439"/>
        <v>3.7635432567287991E-2</v>
      </c>
      <c r="AY630">
        <f t="shared" si="440"/>
        <v>0.29439799999999866</v>
      </c>
      <c r="AZ630">
        <f t="shared" si="441"/>
        <v>165.17533100291783</v>
      </c>
      <c r="BB630" s="8">
        <v>0.99199999999999999</v>
      </c>
      <c r="BC630">
        <f t="shared" si="442"/>
        <v>99200</v>
      </c>
      <c r="BD630">
        <f t="shared" si="443"/>
        <v>4.9965116721541785</v>
      </c>
      <c r="BE630">
        <f t="shared" si="444"/>
        <v>-1.0000000000000009E-3</v>
      </c>
      <c r="BF630">
        <f t="shared" si="445"/>
        <v>-0.24971993619792571</v>
      </c>
      <c r="BG630">
        <f t="shared" si="446"/>
        <v>3.7635432567287991E-2</v>
      </c>
      <c r="BH630">
        <f t="shared" si="447"/>
        <v>0.33529599999999848</v>
      </c>
      <c r="BI630">
        <f t="shared" si="448"/>
        <v>188.12161694017738</v>
      </c>
    </row>
    <row r="631" spans="1:61" x14ac:dyDescent="0.25">
      <c r="A631">
        <v>267</v>
      </c>
      <c r="B631">
        <v>279.45</v>
      </c>
      <c r="C631">
        <f t="shared" si="405"/>
        <v>2.7944999999999999E-4</v>
      </c>
      <c r="D631">
        <f t="shared" si="406"/>
        <v>-3.5536958860480761</v>
      </c>
      <c r="E631">
        <f t="shared" si="449"/>
        <v>-3.4100000000000233E-6</v>
      </c>
      <c r="I631" s="3">
        <v>1.4930000000000001</v>
      </c>
      <c r="J631">
        <f t="shared" si="407"/>
        <v>149300</v>
      </c>
      <c r="K631">
        <f t="shared" si="408"/>
        <v>5.1740598077250253</v>
      </c>
      <c r="L631">
        <f t="shared" si="409"/>
        <v>-1.399999999999979E-2</v>
      </c>
      <c r="M631">
        <f t="shared" si="410"/>
        <v>-0.59878189808593485</v>
      </c>
      <c r="N631">
        <f t="shared" si="411"/>
        <v>3.6920242273621839E-2</v>
      </c>
      <c r="O631">
        <f t="shared" si="412"/>
        <v>0.50911300000000348</v>
      </c>
      <c r="P631">
        <f t="shared" si="413"/>
        <v>279.71735661407115</v>
      </c>
      <c r="R631" s="4">
        <v>1.341</v>
      </c>
      <c r="S631">
        <f t="shared" si="414"/>
        <v>134100</v>
      </c>
      <c r="T631">
        <f t="shared" si="415"/>
        <v>5.1274287778515992</v>
      </c>
      <c r="U631">
        <f t="shared" si="416"/>
        <v>9.9999999999988987E-4</v>
      </c>
      <c r="V631">
        <f t="shared" si="417"/>
        <v>0</v>
      </c>
      <c r="W631">
        <f t="shared" si="418"/>
        <v>3.6920242273621839E-2</v>
      </c>
      <c r="X631">
        <f t="shared" si="419"/>
        <v>0.4572810000000031</v>
      </c>
      <c r="Y631">
        <f t="shared" si="420"/>
        <v>251.23976906863319</v>
      </c>
      <c r="AA631" s="5">
        <v>1.1819999999999999</v>
      </c>
      <c r="AB631">
        <f t="shared" si="421"/>
        <v>118200</v>
      </c>
      <c r="AC631">
        <f t="shared" si="422"/>
        <v>5.0726174765452363</v>
      </c>
      <c r="AD631">
        <f t="shared" si="423"/>
        <v>6.0000000000000053E-3</v>
      </c>
      <c r="AE631">
        <f t="shared" si="424"/>
        <v>0.40998201026093384</v>
      </c>
      <c r="AF631">
        <f t="shared" si="425"/>
        <v>3.6920242273621839E-2</v>
      </c>
      <c r="AG631">
        <f t="shared" si="426"/>
        <v>0.40306200000000275</v>
      </c>
      <c r="AH631">
        <f t="shared" si="427"/>
        <v>221.45071367570802</v>
      </c>
      <c r="AJ631" s="6">
        <v>1.018</v>
      </c>
      <c r="AK631">
        <f t="shared" si="428"/>
        <v>101800</v>
      </c>
      <c r="AL631">
        <f t="shared" si="429"/>
        <v>5.0077477780007396</v>
      </c>
      <c r="AM631">
        <f t="shared" si="430"/>
        <v>-6.0000000000000053E-3</v>
      </c>
      <c r="AN631">
        <f t="shared" si="431"/>
        <v>-0.23897097730761716</v>
      </c>
      <c r="AO631">
        <f t="shared" si="432"/>
        <v>3.6920242273621839E-2</v>
      </c>
      <c r="AP631">
        <f t="shared" si="433"/>
        <v>0.34713800000000239</v>
      </c>
      <c r="AQ631">
        <f t="shared" si="434"/>
        <v>190.72489553457766</v>
      </c>
      <c r="AS631" s="7">
        <v>0.872</v>
      </c>
      <c r="AT631">
        <f t="shared" si="435"/>
        <v>87200</v>
      </c>
      <c r="AU631">
        <f t="shared" si="436"/>
        <v>4.9405164849325676</v>
      </c>
      <c r="AV631">
        <f t="shared" si="437"/>
        <v>1.0000000000000009E-3</v>
      </c>
      <c r="AW631">
        <f t="shared" si="438"/>
        <v>9.2803762638083737E-2</v>
      </c>
      <c r="AX631">
        <f t="shared" si="439"/>
        <v>3.6920242273621839E-2</v>
      </c>
      <c r="AY631">
        <f t="shared" si="440"/>
        <v>0.297352000000002</v>
      </c>
      <c r="AZ631">
        <f t="shared" si="441"/>
        <v>163.37142328698596</v>
      </c>
      <c r="BB631" s="8">
        <v>0.98899999999999999</v>
      </c>
      <c r="BC631">
        <f t="shared" si="442"/>
        <v>98900</v>
      </c>
      <c r="BD631">
        <f t="shared" si="443"/>
        <v>4.9951962915971793</v>
      </c>
      <c r="BE631">
        <f t="shared" si="444"/>
        <v>-3.0000000000000027E-3</v>
      </c>
      <c r="BF631">
        <f t="shared" si="445"/>
        <v>-0.32815150906865986</v>
      </c>
      <c r="BG631">
        <f t="shared" si="446"/>
        <v>3.6920242273621839E-2</v>
      </c>
      <c r="BH631">
        <f t="shared" si="447"/>
        <v>0.3372490000000023</v>
      </c>
      <c r="BI631">
        <f t="shared" si="448"/>
        <v>185.29167159498752</v>
      </c>
    </row>
    <row r="632" spans="1:61" x14ac:dyDescent="0.25">
      <c r="A632">
        <v>268</v>
      </c>
      <c r="B632">
        <v>276.02</v>
      </c>
      <c r="C632">
        <f t="shared" si="405"/>
        <v>2.7601999999999998E-4</v>
      </c>
      <c r="D632">
        <f t="shared" si="406"/>
        <v>-3.5590594484603364</v>
      </c>
      <c r="E632">
        <f t="shared" si="449"/>
        <v>-3.4300000000000129E-6</v>
      </c>
      <c r="I632" s="3">
        <v>1.482</v>
      </c>
      <c r="J632">
        <f t="shared" si="407"/>
        <v>148200</v>
      </c>
      <c r="K632">
        <f t="shared" si="408"/>
        <v>5.1708482036433097</v>
      </c>
      <c r="L632">
        <f t="shared" si="409"/>
        <v>-1.1000000000000121E-2</v>
      </c>
      <c r="M632">
        <f t="shared" si="410"/>
        <v>0.26700434559220698</v>
      </c>
      <c r="N632">
        <f t="shared" si="411"/>
        <v>3.6206166310123661E-2</v>
      </c>
      <c r="O632">
        <f t="shared" si="412"/>
        <v>0.50832600000000194</v>
      </c>
      <c r="P632">
        <f t="shared" si="413"/>
        <v>274.2484924471097</v>
      </c>
      <c r="R632" s="4">
        <v>1.341</v>
      </c>
      <c r="S632">
        <f t="shared" si="414"/>
        <v>134100</v>
      </c>
      <c r="T632">
        <f t="shared" si="415"/>
        <v>5.1274287778515992</v>
      </c>
      <c r="U632">
        <f t="shared" si="416"/>
        <v>0</v>
      </c>
      <c r="V632">
        <f t="shared" si="417"/>
        <v>0.35390020947974488</v>
      </c>
      <c r="W632">
        <f t="shared" si="418"/>
        <v>3.6206166310123661E-2</v>
      </c>
      <c r="X632">
        <f t="shared" si="419"/>
        <v>0.45996300000000173</v>
      </c>
      <c r="Y632">
        <f t="shared" si="420"/>
        <v>248.1560245422227</v>
      </c>
      <c r="AA632" s="5">
        <v>1.1879999999999999</v>
      </c>
      <c r="AB632">
        <f t="shared" si="421"/>
        <v>118800</v>
      </c>
      <c r="AC632">
        <f t="shared" si="422"/>
        <v>5.0748164406451748</v>
      </c>
      <c r="AD632">
        <f t="shared" si="423"/>
        <v>6.0000000000000053E-3</v>
      </c>
      <c r="AE632">
        <f t="shared" si="424"/>
        <v>0.33294259467320059</v>
      </c>
      <c r="AF632">
        <f t="shared" si="425"/>
        <v>3.6206166310123661E-2</v>
      </c>
      <c r="AG632">
        <f t="shared" si="426"/>
        <v>0.40748400000000151</v>
      </c>
      <c r="AH632">
        <f t="shared" si="427"/>
        <v>219.84292107096243</v>
      </c>
      <c r="AJ632" s="6">
        <v>1.0149999999999999</v>
      </c>
      <c r="AK632">
        <f t="shared" si="428"/>
        <v>101499.99999999999</v>
      </c>
      <c r="AL632">
        <f t="shared" si="429"/>
        <v>5.0064660422492313</v>
      </c>
      <c r="AM632">
        <f t="shared" si="430"/>
        <v>-3.0000000000001137E-3</v>
      </c>
      <c r="AN632">
        <f t="shared" si="431"/>
        <v>-0.86381109073794937</v>
      </c>
      <c r="AO632">
        <f t="shared" si="432"/>
        <v>3.6206166310123661E-2</v>
      </c>
      <c r="AP632">
        <f t="shared" si="433"/>
        <v>0.34814500000000126</v>
      </c>
      <c r="AQ632">
        <f t="shared" si="434"/>
        <v>187.82875832241314</v>
      </c>
      <c r="AS632" s="7">
        <v>0.873</v>
      </c>
      <c r="AT632">
        <f t="shared" si="435"/>
        <v>87300</v>
      </c>
      <c r="AU632">
        <f t="shared" si="436"/>
        <v>4.9410142437055695</v>
      </c>
      <c r="AV632">
        <f t="shared" si="437"/>
        <v>1.0000000000000009E-3</v>
      </c>
      <c r="AW632">
        <f t="shared" si="438"/>
        <v>9.0753891152963909E-2</v>
      </c>
      <c r="AX632">
        <f t="shared" si="439"/>
        <v>3.6206166310123661E-2</v>
      </c>
      <c r="AY632">
        <f t="shared" si="440"/>
        <v>0.29943900000000112</v>
      </c>
      <c r="AZ632">
        <f t="shared" si="441"/>
        <v>161.55123745366177</v>
      </c>
      <c r="BB632" s="8">
        <v>0.98499999999999999</v>
      </c>
      <c r="BC632">
        <f t="shared" si="442"/>
        <v>98500</v>
      </c>
      <c r="BD632">
        <f t="shared" si="443"/>
        <v>4.9934362304976121</v>
      </c>
      <c r="BE632">
        <f t="shared" si="444"/>
        <v>-4.0000000000000036E-3</v>
      </c>
      <c r="BF632">
        <f t="shared" si="445"/>
        <v>-0.32257833021285159</v>
      </c>
      <c r="BG632">
        <f t="shared" si="446"/>
        <v>3.6206166310123661E-2</v>
      </c>
      <c r="BH632">
        <f t="shared" si="447"/>
        <v>0.33785500000000129</v>
      </c>
      <c r="BI632">
        <f t="shared" si="448"/>
        <v>182.27716940647977</v>
      </c>
    </row>
    <row r="633" spans="1:61" x14ac:dyDescent="0.25">
      <c r="A633">
        <v>269</v>
      </c>
      <c r="B633">
        <v>272.56</v>
      </c>
      <c r="C633">
        <f t="shared" si="405"/>
        <v>2.7255999999999998E-4</v>
      </c>
      <c r="D633">
        <f t="shared" si="406"/>
        <v>-3.564537879440179</v>
      </c>
      <c r="E633">
        <f t="shared" si="449"/>
        <v>-3.4599999999999974E-6</v>
      </c>
      <c r="I633" s="3">
        <v>1.4870000000000001</v>
      </c>
      <c r="J633">
        <f t="shared" si="407"/>
        <v>148700</v>
      </c>
      <c r="K633">
        <f t="shared" si="408"/>
        <v>5.1723109685219546</v>
      </c>
      <c r="L633">
        <f t="shared" si="409"/>
        <v>5.0000000000001155E-3</v>
      </c>
      <c r="M633">
        <f t="shared" si="410"/>
        <v>0.2096615973972234</v>
      </c>
      <c r="N633">
        <f t="shared" si="411"/>
        <v>3.5493422027908478E-2</v>
      </c>
      <c r="O633">
        <f t="shared" si="412"/>
        <v>0.51450199999999957</v>
      </c>
      <c r="P633">
        <f t="shared" si="413"/>
        <v>271.72436519287982</v>
      </c>
      <c r="R633" s="4">
        <v>1.347</v>
      </c>
      <c r="S633">
        <f t="shared" si="414"/>
        <v>134700</v>
      </c>
      <c r="T633">
        <f t="shared" si="415"/>
        <v>5.1293675957229858</v>
      </c>
      <c r="U633">
        <f t="shared" si="416"/>
        <v>6.0000000000000053E-3</v>
      </c>
      <c r="V633">
        <f t="shared" si="417"/>
        <v>0.34687382741048695</v>
      </c>
      <c r="W633">
        <f t="shared" si="418"/>
        <v>3.5493422027908478E-2</v>
      </c>
      <c r="X633">
        <f t="shared" si="419"/>
        <v>0.46606199999999964</v>
      </c>
      <c r="Y633">
        <f t="shared" si="420"/>
        <v>246.14170807989851</v>
      </c>
      <c r="AA633" s="5">
        <v>1.1930000000000001</v>
      </c>
      <c r="AB633">
        <f t="shared" si="421"/>
        <v>119300</v>
      </c>
      <c r="AC633">
        <f t="shared" si="422"/>
        <v>5.0766404436703416</v>
      </c>
      <c r="AD633">
        <f t="shared" si="423"/>
        <v>5.0000000000001155E-3</v>
      </c>
      <c r="AE633">
        <f t="shared" si="424"/>
        <v>0.2612437006421427</v>
      </c>
      <c r="AF633">
        <f t="shared" si="425"/>
        <v>3.5493422027908478E-2</v>
      </c>
      <c r="AG633">
        <f t="shared" si="426"/>
        <v>0.4127779999999997</v>
      </c>
      <c r="AH633">
        <f t="shared" si="427"/>
        <v>218.00078525561909</v>
      </c>
      <c r="AJ633" s="6">
        <v>1.004</v>
      </c>
      <c r="AK633">
        <f t="shared" si="428"/>
        <v>100400</v>
      </c>
      <c r="AL633">
        <f t="shared" si="429"/>
        <v>5.0017337128090009</v>
      </c>
      <c r="AM633">
        <f t="shared" si="430"/>
        <v>-1.0999999999999899E-2</v>
      </c>
      <c r="AN633">
        <f t="shared" si="431"/>
        <v>-0.7027744776242375</v>
      </c>
      <c r="AO633">
        <f t="shared" si="432"/>
        <v>3.5493422027908478E-2</v>
      </c>
      <c r="AP633">
        <f t="shared" si="433"/>
        <v>0.34738399999999975</v>
      </c>
      <c r="AQ633">
        <f t="shared" si="434"/>
        <v>183.46419815309437</v>
      </c>
      <c r="AS633" s="7">
        <v>0.874</v>
      </c>
      <c r="AT633">
        <f t="shared" si="435"/>
        <v>87400</v>
      </c>
      <c r="AU633">
        <f t="shared" si="436"/>
        <v>4.9415114326344032</v>
      </c>
      <c r="AV633">
        <f t="shared" si="437"/>
        <v>1.0000000000000009E-3</v>
      </c>
      <c r="AW633">
        <f t="shared" si="438"/>
        <v>-0.17880072584359769</v>
      </c>
      <c r="AX633">
        <f t="shared" si="439"/>
        <v>3.5493422027908478E-2</v>
      </c>
      <c r="AY633">
        <f t="shared" si="440"/>
        <v>0.30240399999999978</v>
      </c>
      <c r="AZ633">
        <f t="shared" si="441"/>
        <v>159.70887369104031</v>
      </c>
      <c r="BB633" s="8">
        <v>0.98099999999999998</v>
      </c>
      <c r="BC633">
        <f t="shared" si="442"/>
        <v>98100</v>
      </c>
      <c r="BD633">
        <f t="shared" si="443"/>
        <v>4.9916690073799481</v>
      </c>
      <c r="BE633">
        <f t="shared" si="444"/>
        <v>-4.0000000000000036E-3</v>
      </c>
      <c r="BF633">
        <f t="shared" si="445"/>
        <v>-0.23903995009547516</v>
      </c>
      <c r="BG633">
        <f t="shared" si="446"/>
        <v>3.5493422027908478E-2</v>
      </c>
      <c r="BH633">
        <f t="shared" si="447"/>
        <v>0.33942599999999973</v>
      </c>
      <c r="BI633">
        <f t="shared" si="448"/>
        <v>179.2613330559617</v>
      </c>
    </row>
    <row r="634" spans="1:61" x14ac:dyDescent="0.25">
      <c r="A634">
        <v>270</v>
      </c>
      <c r="B634">
        <v>269.08999999999997</v>
      </c>
      <c r="C634">
        <f t="shared" si="405"/>
        <v>2.6908999999999999E-4</v>
      </c>
      <c r="D634">
        <f t="shared" si="406"/>
        <v>-3.5701024413128524</v>
      </c>
      <c r="E634">
        <f t="shared" si="449"/>
        <v>-3.4699999999999922E-6</v>
      </c>
      <c r="I634" s="3">
        <v>1.4910000000000001</v>
      </c>
      <c r="J634">
        <f t="shared" si="407"/>
        <v>149100</v>
      </c>
      <c r="K634">
        <f t="shared" si="408"/>
        <v>5.173477643452995</v>
      </c>
      <c r="L634">
        <f t="shared" si="409"/>
        <v>4.0000000000000036E-3</v>
      </c>
      <c r="M634">
        <f t="shared" si="410"/>
        <v>0.30763922470159355</v>
      </c>
      <c r="N634">
        <f t="shared" si="411"/>
        <v>3.4782226437717001E-2</v>
      </c>
      <c r="O634">
        <f t="shared" si="412"/>
        <v>0.51737699999999887</v>
      </c>
      <c r="P634">
        <f t="shared" si="413"/>
        <v>268.98663122603182</v>
      </c>
      <c r="R634" s="4">
        <v>1.353</v>
      </c>
      <c r="S634">
        <f t="shared" si="414"/>
        <v>135300</v>
      </c>
      <c r="T634">
        <f t="shared" si="415"/>
        <v>5.1312977965976225</v>
      </c>
      <c r="U634">
        <f t="shared" si="416"/>
        <v>6.0000000000000053E-3</v>
      </c>
      <c r="V634">
        <f t="shared" si="417"/>
        <v>0.39529350376731037</v>
      </c>
      <c r="W634">
        <f t="shared" si="418"/>
        <v>3.4782226437717001E-2</v>
      </c>
      <c r="X634">
        <f t="shared" si="419"/>
        <v>0.46949099999999894</v>
      </c>
      <c r="Y634">
        <f t="shared" si="420"/>
        <v>244.09048427150975</v>
      </c>
      <c r="AA634" s="5">
        <v>1.1970000000000001</v>
      </c>
      <c r="AB634">
        <f t="shared" si="421"/>
        <v>119700</v>
      </c>
      <c r="AC634">
        <f t="shared" si="422"/>
        <v>5.078094150406411</v>
      </c>
      <c r="AD634">
        <f t="shared" si="423"/>
        <v>4.0000000000000036E-3</v>
      </c>
      <c r="AE634">
        <f t="shared" si="424"/>
        <v>6.3968324378982033E-2</v>
      </c>
      <c r="AF634">
        <f t="shared" si="425"/>
        <v>3.4782226437717001E-2</v>
      </c>
      <c r="AG634">
        <f t="shared" si="426"/>
        <v>0.41535899999999909</v>
      </c>
      <c r="AH634">
        <f t="shared" si="427"/>
        <v>215.94701380118047</v>
      </c>
      <c r="AJ634" s="6">
        <v>0.995</v>
      </c>
      <c r="AK634">
        <f t="shared" si="428"/>
        <v>99500</v>
      </c>
      <c r="AL634">
        <f t="shared" si="429"/>
        <v>4.9978230807457251</v>
      </c>
      <c r="AM634">
        <f t="shared" si="430"/>
        <v>-9.000000000000008E-3</v>
      </c>
      <c r="AN634">
        <f t="shared" si="431"/>
        <v>-0.54081359072873614</v>
      </c>
      <c r="AO634">
        <f t="shared" si="432"/>
        <v>3.4782226437717001E-2</v>
      </c>
      <c r="AP634">
        <f t="shared" si="433"/>
        <v>0.34526499999999921</v>
      </c>
      <c r="AQ634">
        <f t="shared" si="434"/>
        <v>179.50482767934383</v>
      </c>
      <c r="AS634" s="7">
        <v>0.872</v>
      </c>
      <c r="AT634">
        <f t="shared" si="435"/>
        <v>87200</v>
      </c>
      <c r="AU634">
        <f t="shared" si="436"/>
        <v>4.9405164849325676</v>
      </c>
      <c r="AV634">
        <f t="shared" si="437"/>
        <v>-2.0000000000000018E-3</v>
      </c>
      <c r="AW634">
        <f t="shared" si="438"/>
        <v>-0.35219401808181794</v>
      </c>
      <c r="AX634">
        <f t="shared" si="439"/>
        <v>3.4782226437717001E-2</v>
      </c>
      <c r="AY634">
        <f t="shared" si="440"/>
        <v>0.3025839999999993</v>
      </c>
      <c r="AZ634">
        <f t="shared" si="441"/>
        <v>157.31478365466114</v>
      </c>
      <c r="BB634" s="8">
        <v>0.97799999999999998</v>
      </c>
      <c r="BC634">
        <f t="shared" si="442"/>
        <v>97800</v>
      </c>
      <c r="BD634">
        <f t="shared" si="443"/>
        <v>4.9903388547876011</v>
      </c>
      <c r="BE634">
        <f t="shared" si="444"/>
        <v>-3.0000000000000027E-3</v>
      </c>
      <c r="BF634">
        <f t="shared" si="445"/>
        <v>-0.39263060839304359</v>
      </c>
      <c r="BG634">
        <f t="shared" si="446"/>
        <v>3.4782226437717001E-2</v>
      </c>
      <c r="BH634">
        <f t="shared" si="447"/>
        <v>0.33936599999999922</v>
      </c>
      <c r="BI634">
        <f t="shared" si="448"/>
        <v>176.43791102552589</v>
      </c>
    </row>
    <row r="635" spans="1:61" x14ac:dyDescent="0.25">
      <c r="A635">
        <v>271</v>
      </c>
      <c r="B635">
        <v>265.60000000000002</v>
      </c>
      <c r="C635">
        <f t="shared" si="405"/>
        <v>2.656E-4</v>
      </c>
      <c r="D635">
        <f t="shared" si="406"/>
        <v>-3.57577192930402</v>
      </c>
      <c r="E635">
        <f t="shared" si="449"/>
        <v>-3.4899999999999818E-6</v>
      </c>
      <c r="I635" s="3">
        <v>1.4970000000000001</v>
      </c>
      <c r="J635">
        <f t="shared" si="407"/>
        <v>149700</v>
      </c>
      <c r="K635">
        <f t="shared" si="408"/>
        <v>5.1752218003430528</v>
      </c>
      <c r="L635">
        <f t="shared" si="409"/>
        <v>6.0000000000000053E-3</v>
      </c>
      <c r="M635">
        <f t="shared" si="410"/>
        <v>1.1461099474946506</v>
      </c>
      <c r="N635">
        <f t="shared" si="411"/>
        <v>3.407279614391362E-2</v>
      </c>
      <c r="O635">
        <f t="shared" si="412"/>
        <v>0.52245299999999728</v>
      </c>
      <c r="P635">
        <f t="shared" si="413"/>
        <v>266.56637418298777</v>
      </c>
      <c r="R635" s="4">
        <v>1.36</v>
      </c>
      <c r="S635">
        <f t="shared" si="414"/>
        <v>136000</v>
      </c>
      <c r="T635">
        <f t="shared" si="415"/>
        <v>5.1335389083702179</v>
      </c>
      <c r="U635">
        <f t="shared" si="416"/>
        <v>7.0000000000001172E-3</v>
      </c>
      <c r="V635">
        <f t="shared" si="417"/>
        <v>0.16563004949866536</v>
      </c>
      <c r="W635">
        <f t="shared" si="418"/>
        <v>3.407279614391362E-2</v>
      </c>
      <c r="X635">
        <f t="shared" si="419"/>
        <v>0.47463999999999751</v>
      </c>
      <c r="Y635">
        <f t="shared" si="420"/>
        <v>242.17118830251397</v>
      </c>
      <c r="AA635" s="5">
        <v>1.198</v>
      </c>
      <c r="AB635">
        <f t="shared" si="421"/>
        <v>119800</v>
      </c>
      <c r="AC635">
        <f t="shared" si="422"/>
        <v>5.0784568180532927</v>
      </c>
      <c r="AD635">
        <f t="shared" si="423"/>
        <v>9.9999999999988987E-4</v>
      </c>
      <c r="AE635">
        <f t="shared" si="424"/>
        <v>0</v>
      </c>
      <c r="AF635">
        <f t="shared" si="425"/>
        <v>3.407279614391362E-2</v>
      </c>
      <c r="AG635">
        <f t="shared" si="426"/>
        <v>0.41810199999999781</v>
      </c>
      <c r="AH635">
        <f t="shared" si="427"/>
        <v>213.32432616647921</v>
      </c>
      <c r="AJ635" s="6">
        <v>0.98799999999999999</v>
      </c>
      <c r="AK635">
        <f t="shared" si="428"/>
        <v>98800</v>
      </c>
      <c r="AL635">
        <f t="shared" si="429"/>
        <v>4.9947569445876283</v>
      </c>
      <c r="AM635">
        <f t="shared" si="430"/>
        <v>-7.0000000000000062E-3</v>
      </c>
      <c r="AN635">
        <f t="shared" si="431"/>
        <v>-0.38137274629442625</v>
      </c>
      <c r="AO635">
        <f t="shared" si="432"/>
        <v>3.407279614391362E-2</v>
      </c>
      <c r="AP635">
        <f t="shared" si="433"/>
        <v>0.34481199999999823</v>
      </c>
      <c r="AQ635">
        <f t="shared" si="434"/>
        <v>175.93024561976748</v>
      </c>
      <c r="AS635" s="7">
        <v>0.86799999999999999</v>
      </c>
      <c r="AT635">
        <f t="shared" si="435"/>
        <v>86800</v>
      </c>
      <c r="AU635">
        <f t="shared" si="436"/>
        <v>4.9385197251764916</v>
      </c>
      <c r="AV635">
        <f t="shared" si="437"/>
        <v>-4.0000000000000036E-3</v>
      </c>
      <c r="AW635">
        <f t="shared" si="438"/>
        <v>-0.43424965977325186</v>
      </c>
      <c r="AX635">
        <f t="shared" si="439"/>
        <v>3.407279614391362E-2</v>
      </c>
      <c r="AY635">
        <f t="shared" si="440"/>
        <v>0.30293199999999842</v>
      </c>
      <c r="AZ635">
        <f t="shared" si="441"/>
        <v>154.56219959307506</v>
      </c>
      <c r="BB635" s="8">
        <v>0.97299999999999998</v>
      </c>
      <c r="BC635">
        <f t="shared" si="442"/>
        <v>97300</v>
      </c>
      <c r="BD635">
        <f t="shared" si="443"/>
        <v>4.9881128402683519</v>
      </c>
      <c r="BE635">
        <f t="shared" si="444"/>
        <v>-5.0000000000000044E-3</v>
      </c>
      <c r="BF635">
        <f t="shared" si="445"/>
        <v>-0.23212084441670167</v>
      </c>
      <c r="BG635">
        <f t="shared" si="446"/>
        <v>3.407279614391362E-2</v>
      </c>
      <c r="BH635">
        <f t="shared" si="447"/>
        <v>0.33957699999999824</v>
      </c>
      <c r="BI635">
        <f t="shared" si="448"/>
        <v>173.25923986643096</v>
      </c>
    </row>
    <row r="636" spans="1:61" x14ac:dyDescent="0.25">
      <c r="A636">
        <v>272</v>
      </c>
      <c r="B636">
        <v>262.08999999999997</v>
      </c>
      <c r="C636">
        <f t="shared" si="405"/>
        <v>2.6208999999999998E-4</v>
      </c>
      <c r="D636">
        <f t="shared" si="406"/>
        <v>-3.5815495491704166</v>
      </c>
      <c r="E636">
        <f t="shared" si="449"/>
        <v>-3.5100000000000257E-6</v>
      </c>
      <c r="I636" s="3">
        <v>1.52</v>
      </c>
      <c r="J636">
        <f t="shared" si="407"/>
        <v>152000</v>
      </c>
      <c r="K636">
        <f t="shared" si="408"/>
        <v>5.1818435879447726</v>
      </c>
      <c r="L636">
        <f t="shared" si="409"/>
        <v>2.2999999999999909E-2</v>
      </c>
      <c r="M636">
        <f t="shared" si="410"/>
        <v>0.82255111099130673</v>
      </c>
      <c r="N636">
        <f t="shared" si="411"/>
        <v>3.336534727854007E-2</v>
      </c>
      <c r="O636">
        <f t="shared" si="412"/>
        <v>0.53352000000000388</v>
      </c>
      <c r="P636">
        <f t="shared" si="413"/>
        <v>267.08502128408747</v>
      </c>
      <c r="R636" s="4">
        <v>1.363</v>
      </c>
      <c r="S636">
        <f t="shared" si="414"/>
        <v>136300</v>
      </c>
      <c r="T636">
        <f t="shared" si="415"/>
        <v>5.1344958558346736</v>
      </c>
      <c r="U636">
        <f t="shared" si="416"/>
        <v>2.9999999999998916E-3</v>
      </c>
      <c r="V636">
        <f t="shared" si="417"/>
        <v>-0.21735874448206136</v>
      </c>
      <c r="W636">
        <f t="shared" si="418"/>
        <v>3.336534727854007E-2</v>
      </c>
      <c r="X636">
        <f t="shared" si="419"/>
        <v>0.47841300000000347</v>
      </c>
      <c r="Y636">
        <f t="shared" si="420"/>
        <v>239.49795000671787</v>
      </c>
      <c r="AA636" s="5">
        <v>1.198</v>
      </c>
      <c r="AB636">
        <f t="shared" si="421"/>
        <v>119800</v>
      </c>
      <c r="AC636">
        <f t="shared" si="422"/>
        <v>5.0784568180532927</v>
      </c>
      <c r="AD636">
        <f t="shared" si="423"/>
        <v>0</v>
      </c>
      <c r="AE636">
        <f t="shared" si="424"/>
        <v>-0.12356938476257798</v>
      </c>
      <c r="AF636">
        <f t="shared" si="425"/>
        <v>3.336534727854007E-2</v>
      </c>
      <c r="AG636">
        <f t="shared" si="426"/>
        <v>0.42049800000000309</v>
      </c>
      <c r="AH636">
        <f t="shared" si="427"/>
        <v>210.50516809101103</v>
      </c>
      <c r="AJ636" s="6">
        <v>0.98299999999999998</v>
      </c>
      <c r="AK636">
        <f t="shared" si="428"/>
        <v>98300</v>
      </c>
      <c r="AL636">
        <f t="shared" si="429"/>
        <v>4.9925535178321354</v>
      </c>
      <c r="AM636">
        <f t="shared" si="430"/>
        <v>-5.0000000000000044E-3</v>
      </c>
      <c r="AN636">
        <f t="shared" si="431"/>
        <v>-0.15062379865387981</v>
      </c>
      <c r="AO636">
        <f t="shared" si="432"/>
        <v>3.336534727854007E-2</v>
      </c>
      <c r="AP636">
        <f t="shared" si="433"/>
        <v>0.34503300000000253</v>
      </c>
      <c r="AQ636">
        <f t="shared" si="434"/>
        <v>172.72669468569603</v>
      </c>
      <c r="AS636" s="7">
        <v>0.86299999999999999</v>
      </c>
      <c r="AT636">
        <f t="shared" si="435"/>
        <v>86300</v>
      </c>
      <c r="AU636">
        <f t="shared" si="436"/>
        <v>4.9360107957152097</v>
      </c>
      <c r="AV636">
        <f t="shared" si="437"/>
        <v>-5.0000000000000044E-3</v>
      </c>
      <c r="AW636">
        <f t="shared" si="438"/>
        <v>0.76727643386689837</v>
      </c>
      <c r="AX636">
        <f t="shared" si="439"/>
        <v>3.336534727854007E-2</v>
      </c>
      <c r="AY636">
        <f t="shared" si="440"/>
        <v>0.30291300000000221</v>
      </c>
      <c r="AZ636">
        <f t="shared" si="441"/>
        <v>151.64103511063649</v>
      </c>
      <c r="BB636" s="8">
        <v>0.97</v>
      </c>
      <c r="BC636">
        <f t="shared" si="442"/>
        <v>97000</v>
      </c>
      <c r="BD636">
        <f t="shared" si="443"/>
        <v>4.9867717342662452</v>
      </c>
      <c r="BE636">
        <f t="shared" si="444"/>
        <v>-3.0000000000000027E-3</v>
      </c>
      <c r="BF636">
        <f t="shared" si="445"/>
        <v>-7.628289441137058E-2</v>
      </c>
      <c r="BG636">
        <f t="shared" si="446"/>
        <v>3.336534727854007E-2</v>
      </c>
      <c r="BH636">
        <f t="shared" si="447"/>
        <v>0.34047000000000249</v>
      </c>
      <c r="BI636">
        <f t="shared" si="448"/>
        <v>170.44241489839791</v>
      </c>
    </row>
    <row r="637" spans="1:61" x14ac:dyDescent="0.25">
      <c r="A637">
        <v>273</v>
      </c>
      <c r="B637">
        <v>258.57</v>
      </c>
      <c r="C637">
        <f t="shared" si="405"/>
        <v>2.5857000000000001E-4</v>
      </c>
      <c r="D637">
        <f t="shared" si="406"/>
        <v>-3.5874218645687277</v>
      </c>
      <c r="E637">
        <f t="shared" si="449"/>
        <v>-3.5199999999999663E-6</v>
      </c>
      <c r="I637" s="3">
        <v>1.5369999999999999</v>
      </c>
      <c r="J637">
        <f t="shared" si="407"/>
        <v>153700</v>
      </c>
      <c r="K637">
        <f t="shared" si="408"/>
        <v>5.1866738674997448</v>
      </c>
      <c r="L637">
        <f t="shared" si="409"/>
        <v>1.6999999999999904E-2</v>
      </c>
      <c r="M637">
        <f t="shared" si="410"/>
        <v>0.56416012759469991</v>
      </c>
      <c r="N637">
        <f t="shared" si="411"/>
        <v>3.2660095435446179E-2</v>
      </c>
      <c r="O637">
        <f t="shared" si="412"/>
        <v>0.54102399999999484</v>
      </c>
      <c r="P637">
        <f t="shared" si="413"/>
        <v>266.44495203138467</v>
      </c>
      <c r="R637" s="4">
        <v>1.359</v>
      </c>
      <c r="S637">
        <f t="shared" si="414"/>
        <v>135900</v>
      </c>
      <c r="T637">
        <f t="shared" si="415"/>
        <v>5.133219456732494</v>
      </c>
      <c r="U637">
        <f t="shared" si="416"/>
        <v>-4.0000000000000036E-3</v>
      </c>
      <c r="V637">
        <f t="shared" si="417"/>
        <v>-0.21382837623500456</v>
      </c>
      <c r="W637">
        <f t="shared" si="418"/>
        <v>3.2660095435446179E-2</v>
      </c>
      <c r="X637">
        <f t="shared" si="419"/>
        <v>0.47836799999999541</v>
      </c>
      <c r="Y637">
        <f t="shared" si="420"/>
        <v>235.58795693601286</v>
      </c>
      <c r="AA637" s="5">
        <v>1.196</v>
      </c>
      <c r="AB637">
        <f t="shared" si="421"/>
        <v>119600</v>
      </c>
      <c r="AC637">
        <f t="shared" si="422"/>
        <v>5.0777311796523916</v>
      </c>
      <c r="AD637">
        <f t="shared" si="423"/>
        <v>-2.0000000000000018E-3</v>
      </c>
      <c r="AE637">
        <f t="shared" si="424"/>
        <v>-0.1821881847891636</v>
      </c>
      <c r="AF637">
        <f t="shared" si="425"/>
        <v>3.2660095435446179E-2</v>
      </c>
      <c r="AG637">
        <f t="shared" si="426"/>
        <v>0.42099199999999598</v>
      </c>
      <c r="AH637">
        <f t="shared" si="427"/>
        <v>207.33127041609373</v>
      </c>
      <c r="AJ637" s="6">
        <v>0.98099999999999998</v>
      </c>
      <c r="AK637">
        <f t="shared" si="428"/>
        <v>98100</v>
      </c>
      <c r="AL637">
        <f t="shared" si="429"/>
        <v>4.9916690073799481</v>
      </c>
      <c r="AM637">
        <f t="shared" si="430"/>
        <v>-2.0000000000000018E-3</v>
      </c>
      <c r="AN637">
        <f t="shared" si="431"/>
        <v>7.3908538347578115E-2</v>
      </c>
      <c r="AO637">
        <f t="shared" si="432"/>
        <v>3.2660095435446179E-2</v>
      </c>
      <c r="AP637">
        <f t="shared" si="433"/>
        <v>0.34531199999999668</v>
      </c>
      <c r="AQ637">
        <f t="shared" si="434"/>
        <v>170.06018083460532</v>
      </c>
      <c r="AS637" s="7">
        <v>0.872</v>
      </c>
      <c r="AT637">
        <f t="shared" si="435"/>
        <v>87200</v>
      </c>
      <c r="AU637">
        <f t="shared" si="436"/>
        <v>4.9405164849325676</v>
      </c>
      <c r="AV637">
        <f t="shared" si="437"/>
        <v>9.000000000000008E-3</v>
      </c>
      <c r="AW637">
        <f t="shared" si="438"/>
        <v>1.3189676835061419</v>
      </c>
      <c r="AX637">
        <f t="shared" si="439"/>
        <v>3.2660095435446179E-2</v>
      </c>
      <c r="AY637">
        <f t="shared" si="440"/>
        <v>0.30694399999999705</v>
      </c>
      <c r="AZ637">
        <f t="shared" si="441"/>
        <v>151.16460518631584</v>
      </c>
      <c r="BB637" s="8">
        <v>0.96899999999999997</v>
      </c>
      <c r="BC637">
        <f t="shared" si="442"/>
        <v>96900</v>
      </c>
      <c r="BD637">
        <f t="shared" si="443"/>
        <v>4.9863237770507656</v>
      </c>
      <c r="BE637">
        <f t="shared" si="444"/>
        <v>-1.0000000000000009E-3</v>
      </c>
      <c r="BF637">
        <f t="shared" si="445"/>
        <v>-0.22493420848221726</v>
      </c>
      <c r="BG637">
        <f t="shared" si="446"/>
        <v>3.2660095435446179E-2</v>
      </c>
      <c r="BH637">
        <f t="shared" si="447"/>
        <v>0.34108799999999673</v>
      </c>
      <c r="BI637">
        <f t="shared" si="448"/>
        <v>167.97993397424318</v>
      </c>
    </row>
    <row r="638" spans="1:61" x14ac:dyDescent="0.25">
      <c r="A638">
        <v>274</v>
      </c>
      <c r="B638">
        <v>255.03</v>
      </c>
      <c r="C638">
        <f t="shared" si="405"/>
        <v>2.5503E-4</v>
      </c>
      <c r="D638">
        <f t="shared" si="406"/>
        <v>-3.593408729102848</v>
      </c>
      <c r="E638">
        <f t="shared" si="449"/>
        <v>-3.5400000000000102E-6</v>
      </c>
      <c r="I638" s="3">
        <v>1.5489999999999999</v>
      </c>
      <c r="J638">
        <f t="shared" si="407"/>
        <v>154900</v>
      </c>
      <c r="K638">
        <f t="shared" si="408"/>
        <v>5.1900514177592063</v>
      </c>
      <c r="L638">
        <f t="shared" si="409"/>
        <v>1.2000000000000011E-2</v>
      </c>
      <c r="M638">
        <f t="shared" si="410"/>
        <v>0.41212102455442678</v>
      </c>
      <c r="N638">
        <f t="shared" si="411"/>
        <v>3.1957255604516177E-2</v>
      </c>
      <c r="O638">
        <f t="shared" si="412"/>
        <v>0.54834600000000155</v>
      </c>
      <c r="P638">
        <f t="shared" si="413"/>
        <v>264.84890541579534</v>
      </c>
      <c r="R638" s="4">
        <v>1.355</v>
      </c>
      <c r="S638">
        <f t="shared" si="414"/>
        <v>135500</v>
      </c>
      <c r="T638">
        <f t="shared" si="415"/>
        <v>5.1319392952104241</v>
      </c>
      <c r="U638">
        <f t="shared" si="416"/>
        <v>-4.0000000000000036E-3</v>
      </c>
      <c r="V638">
        <f t="shared" si="417"/>
        <v>-0.15767232682477644</v>
      </c>
      <c r="W638">
        <f t="shared" si="418"/>
        <v>3.1957255604516177E-2</v>
      </c>
      <c r="X638">
        <f t="shared" si="419"/>
        <v>0.47967000000000137</v>
      </c>
      <c r="Y638">
        <f t="shared" si="420"/>
        <v>231.6786745244691</v>
      </c>
      <c r="AA638" s="5">
        <v>1.1930000000000001</v>
      </c>
      <c r="AB638">
        <f t="shared" si="421"/>
        <v>119300</v>
      </c>
      <c r="AC638">
        <f t="shared" si="422"/>
        <v>5.0766404436703416</v>
      </c>
      <c r="AD638">
        <f t="shared" si="423"/>
        <v>-2.9999999999998916E-3</v>
      </c>
      <c r="AE638">
        <f t="shared" si="424"/>
        <v>5.9603245209657443E-2</v>
      </c>
      <c r="AF638">
        <f t="shared" si="425"/>
        <v>3.1957255604516177E-2</v>
      </c>
      <c r="AG638">
        <f t="shared" si="426"/>
        <v>0.4223220000000012</v>
      </c>
      <c r="AH638">
        <f t="shared" si="427"/>
        <v>203.97982192449567</v>
      </c>
      <c r="AJ638" s="6">
        <v>0.98199999999999998</v>
      </c>
      <c r="AK638">
        <f t="shared" si="428"/>
        <v>98200</v>
      </c>
      <c r="AL638">
        <f t="shared" si="429"/>
        <v>4.9921114877869499</v>
      </c>
      <c r="AM638">
        <f t="shared" si="430"/>
        <v>1.0000000000000009E-3</v>
      </c>
      <c r="AN638">
        <f t="shared" si="431"/>
        <v>-0.36312722545140658</v>
      </c>
      <c r="AO638">
        <f t="shared" si="432"/>
        <v>3.1957255604516177E-2</v>
      </c>
      <c r="AP638">
        <f t="shared" si="433"/>
        <v>0.34762800000000099</v>
      </c>
      <c r="AQ638">
        <f t="shared" si="434"/>
        <v>167.90292131588834</v>
      </c>
      <c r="AS638" s="7">
        <v>0.88800000000000001</v>
      </c>
      <c r="AT638">
        <f t="shared" si="435"/>
        <v>88800</v>
      </c>
      <c r="AU638">
        <f t="shared" si="436"/>
        <v>4.9484129657786013</v>
      </c>
      <c r="AV638">
        <f t="shared" si="437"/>
        <v>1.6000000000000014E-2</v>
      </c>
      <c r="AW638">
        <f t="shared" si="438"/>
        <v>1.9750427137829452</v>
      </c>
      <c r="AX638">
        <f t="shared" si="439"/>
        <v>3.1957255604516177E-2</v>
      </c>
      <c r="AY638">
        <f t="shared" si="440"/>
        <v>0.31435200000000091</v>
      </c>
      <c r="AZ638">
        <f t="shared" si="441"/>
        <v>151.83074758503955</v>
      </c>
      <c r="BB638" s="8">
        <v>0.96599999999999997</v>
      </c>
      <c r="BC638">
        <f t="shared" si="442"/>
        <v>96600</v>
      </c>
      <c r="BD638">
        <f t="shared" si="443"/>
        <v>4.984977126415493</v>
      </c>
      <c r="BE638">
        <f t="shared" si="444"/>
        <v>-3.0000000000000027E-3</v>
      </c>
      <c r="BF638">
        <f t="shared" si="445"/>
        <v>-7.3678379446110331E-2</v>
      </c>
      <c r="BG638">
        <f t="shared" si="446"/>
        <v>3.1957255604516177E-2</v>
      </c>
      <c r="BH638">
        <f t="shared" si="447"/>
        <v>0.34196400000000099</v>
      </c>
      <c r="BI638">
        <f t="shared" si="448"/>
        <v>165.16723217021192</v>
      </c>
    </row>
    <row r="639" spans="1:61" x14ac:dyDescent="0.25">
      <c r="A639">
        <v>275</v>
      </c>
      <c r="B639">
        <v>251.47</v>
      </c>
      <c r="C639">
        <f t="shared" si="405"/>
        <v>2.5147E-4</v>
      </c>
      <c r="D639">
        <f t="shared" si="406"/>
        <v>-3.5995138182087958</v>
      </c>
      <c r="E639">
        <f t="shared" si="449"/>
        <v>-3.5599999999999998E-6</v>
      </c>
      <c r="I639" s="3">
        <v>1.5580000000000001</v>
      </c>
      <c r="J639">
        <f t="shared" si="407"/>
        <v>155800</v>
      </c>
      <c r="K639">
        <f t="shared" si="408"/>
        <v>5.1925674533365456</v>
      </c>
      <c r="L639">
        <f t="shared" si="409"/>
        <v>9.000000000000119E-3</v>
      </c>
      <c r="M639">
        <f t="shared" si="410"/>
        <v>0.13454044109150801</v>
      </c>
      <c r="N639">
        <f t="shared" si="411"/>
        <v>3.1257042106012045E-2</v>
      </c>
      <c r="O639">
        <f t="shared" si="412"/>
        <v>0.55464799999999992</v>
      </c>
      <c r="P639">
        <f t="shared" si="413"/>
        <v>262.66918638584917</v>
      </c>
      <c r="R639" s="4">
        <v>1.3520000000000001</v>
      </c>
      <c r="S639">
        <f t="shared" si="414"/>
        <v>135200</v>
      </c>
      <c r="T639">
        <f t="shared" si="415"/>
        <v>5.1309766916056168</v>
      </c>
      <c r="U639">
        <f t="shared" si="416"/>
        <v>-2.9999999999998916E-3</v>
      </c>
      <c r="V639">
        <f t="shared" si="417"/>
        <v>0</v>
      </c>
      <c r="W639">
        <f t="shared" si="418"/>
        <v>3.1257042106012045E-2</v>
      </c>
      <c r="X639">
        <f t="shared" si="419"/>
        <v>0.48131199999999996</v>
      </c>
      <c r="Y639">
        <f t="shared" si="420"/>
        <v>227.93885750556362</v>
      </c>
      <c r="AA639" s="5">
        <v>1.194</v>
      </c>
      <c r="AB639">
        <f t="shared" si="421"/>
        <v>119400</v>
      </c>
      <c r="AC639">
        <f t="shared" si="422"/>
        <v>5.0770043267933502</v>
      </c>
      <c r="AD639">
        <f t="shared" si="423"/>
        <v>9.9999999999988987E-4</v>
      </c>
      <c r="AE639">
        <f t="shared" si="424"/>
        <v>0.29226362795744887</v>
      </c>
      <c r="AF639">
        <f t="shared" si="425"/>
        <v>3.1257042106012045E-2</v>
      </c>
      <c r="AG639">
        <f t="shared" si="426"/>
        <v>0.425064</v>
      </c>
      <c r="AH639">
        <f t="shared" si="427"/>
        <v>201.30103244204361</v>
      </c>
      <c r="AJ639" s="6">
        <v>0.97699999999999998</v>
      </c>
      <c r="AK639">
        <f t="shared" si="428"/>
        <v>97700</v>
      </c>
      <c r="AL639">
        <f t="shared" si="429"/>
        <v>4.9898945637187735</v>
      </c>
      <c r="AM639">
        <f t="shared" si="430"/>
        <v>-5.0000000000000044E-3</v>
      </c>
      <c r="AN639">
        <f t="shared" si="431"/>
        <v>-7.1621700465906865E-2</v>
      </c>
      <c r="AO639">
        <f t="shared" si="432"/>
        <v>3.1257042106012045E-2</v>
      </c>
      <c r="AP639">
        <f t="shared" si="433"/>
        <v>0.34781199999999995</v>
      </c>
      <c r="AQ639">
        <f t="shared" si="434"/>
        <v>164.71617143708258</v>
      </c>
      <c r="AS639" s="7">
        <v>0.91300000000000003</v>
      </c>
      <c r="AT639">
        <f t="shared" si="435"/>
        <v>91300</v>
      </c>
      <c r="AU639">
        <f t="shared" si="436"/>
        <v>4.9604707775342991</v>
      </c>
      <c r="AV639">
        <f t="shared" si="437"/>
        <v>2.5000000000000022E-2</v>
      </c>
      <c r="AW639">
        <f t="shared" si="438"/>
        <v>1.29027635021035</v>
      </c>
      <c r="AX639">
        <f t="shared" si="439"/>
        <v>3.1257042106012045E-2</v>
      </c>
      <c r="AY639">
        <f t="shared" si="440"/>
        <v>0.32502799999999998</v>
      </c>
      <c r="AZ639">
        <f t="shared" si="441"/>
        <v>153.92616634806183</v>
      </c>
      <c r="BB639" s="8">
        <v>0.96499999999999997</v>
      </c>
      <c r="BC639">
        <f t="shared" si="442"/>
        <v>96500</v>
      </c>
      <c r="BD639">
        <f t="shared" si="443"/>
        <v>4.9845273133437926</v>
      </c>
      <c r="BE639">
        <f t="shared" si="444"/>
        <v>-1.0000000000000009E-3</v>
      </c>
      <c r="BF639">
        <f t="shared" si="445"/>
        <v>0.14480043348997668</v>
      </c>
      <c r="BG639">
        <f t="shared" si="446"/>
        <v>3.1257042106012045E-2</v>
      </c>
      <c r="BH639">
        <f t="shared" si="447"/>
        <v>0.34353999999999996</v>
      </c>
      <c r="BI639">
        <f t="shared" si="448"/>
        <v>162.69304548289119</v>
      </c>
    </row>
    <row r="640" spans="1:61" x14ac:dyDescent="0.25">
      <c r="A640">
        <v>276</v>
      </c>
      <c r="B640">
        <v>247.9</v>
      </c>
      <c r="C640">
        <f t="shared" si="405"/>
        <v>2.4790000000000001E-4</v>
      </c>
      <c r="D640">
        <f t="shared" si="406"/>
        <v>-3.6057234732321786</v>
      </c>
      <c r="E640">
        <f t="shared" si="449"/>
        <v>-3.5699999999999946E-6</v>
      </c>
      <c r="I640" s="3">
        <v>1.5609999999999999</v>
      </c>
      <c r="J640">
        <f t="shared" si="407"/>
        <v>156100</v>
      </c>
      <c r="K640">
        <f t="shared" si="408"/>
        <v>5.1934029030624176</v>
      </c>
      <c r="L640">
        <f t="shared" si="409"/>
        <v>2.9999999999998916E-3</v>
      </c>
      <c r="M640">
        <f t="shared" si="410"/>
        <v>-4.4052931878439346E-2</v>
      </c>
      <c r="N640">
        <f t="shared" si="411"/>
        <v>3.0559668525053346E-2</v>
      </c>
      <c r="O640">
        <f t="shared" si="412"/>
        <v>0.55727699999999913</v>
      </c>
      <c r="P640">
        <f t="shared" si="413"/>
        <v>259.43879801194186</v>
      </c>
      <c r="R640" s="4">
        <v>1.3520000000000001</v>
      </c>
      <c r="S640">
        <f t="shared" si="414"/>
        <v>135200</v>
      </c>
      <c r="T640">
        <f t="shared" si="415"/>
        <v>5.1309766916056168</v>
      </c>
      <c r="U640">
        <f t="shared" si="416"/>
        <v>0</v>
      </c>
      <c r="V640">
        <f t="shared" si="417"/>
        <v>0.15237080012013107</v>
      </c>
      <c r="W640">
        <f t="shared" si="418"/>
        <v>3.0559668525053346E-2</v>
      </c>
      <c r="X640">
        <f t="shared" si="419"/>
        <v>0.48266399999999926</v>
      </c>
      <c r="Y640">
        <f t="shared" si="420"/>
        <v>224.70291794500028</v>
      </c>
      <c r="AA640" s="5">
        <v>1.1990000000000001</v>
      </c>
      <c r="AB640">
        <f t="shared" si="421"/>
        <v>119900</v>
      </c>
      <c r="AC640">
        <f t="shared" si="422"/>
        <v>5.0788191830988483</v>
      </c>
      <c r="AD640">
        <f t="shared" si="423"/>
        <v>5.0000000000001155E-3</v>
      </c>
      <c r="AE640">
        <f t="shared" si="424"/>
        <v>0.1145743562613601</v>
      </c>
      <c r="AF640">
        <f t="shared" si="425"/>
        <v>3.0559668525053346E-2</v>
      </c>
      <c r="AG640">
        <f t="shared" si="426"/>
        <v>0.42804299999999934</v>
      </c>
      <c r="AH640">
        <f t="shared" si="427"/>
        <v>199.27425933140188</v>
      </c>
      <c r="AJ640" s="6">
        <v>0.97599999999999998</v>
      </c>
      <c r="AK640">
        <f t="shared" si="428"/>
        <v>97600</v>
      </c>
      <c r="AL640">
        <f t="shared" si="429"/>
        <v>4.9894498176666922</v>
      </c>
      <c r="AM640">
        <f t="shared" si="430"/>
        <v>-1.0000000000000009E-3</v>
      </c>
      <c r="AN640">
        <f t="shared" si="431"/>
        <v>-0.14101460912565242</v>
      </c>
      <c r="AO640">
        <f t="shared" si="432"/>
        <v>3.0559668525053346E-2</v>
      </c>
      <c r="AP640">
        <f t="shared" si="433"/>
        <v>0.34843199999999946</v>
      </c>
      <c r="AQ640">
        <f t="shared" si="434"/>
        <v>162.21157390112447</v>
      </c>
      <c r="AS640" s="7">
        <v>0.93</v>
      </c>
      <c r="AT640">
        <f t="shared" si="435"/>
        <v>93000</v>
      </c>
      <c r="AU640">
        <f t="shared" si="436"/>
        <v>4.9684829485539348</v>
      </c>
      <c r="AV640">
        <f t="shared" si="437"/>
        <v>1.7000000000000015E-2</v>
      </c>
      <c r="AW640">
        <f t="shared" si="438"/>
        <v>0.88135307013489206</v>
      </c>
      <c r="AX640">
        <f t="shared" si="439"/>
        <v>3.0559668525053346E-2</v>
      </c>
      <c r="AY640">
        <f t="shared" si="440"/>
        <v>0.33200999999999947</v>
      </c>
      <c r="AZ640">
        <f t="shared" si="441"/>
        <v>154.56635627873541</v>
      </c>
      <c r="BB640" s="8">
        <v>0.96699999999999997</v>
      </c>
      <c r="BC640">
        <f t="shared" si="442"/>
        <v>96700</v>
      </c>
      <c r="BD640">
        <f t="shared" si="443"/>
        <v>4.9854264740830017</v>
      </c>
      <c r="BE640">
        <f t="shared" si="444"/>
        <v>2.0000000000000018E-3</v>
      </c>
      <c r="BF640">
        <f t="shared" si="445"/>
        <v>0.14203434359225645</v>
      </c>
      <c r="BG640">
        <f t="shared" si="446"/>
        <v>3.0559668525053346E-2</v>
      </c>
      <c r="BH640">
        <f t="shared" si="447"/>
        <v>0.3452189999999995</v>
      </c>
      <c r="BI640">
        <f t="shared" si="448"/>
        <v>160.71577045326572</v>
      </c>
    </row>
    <row r="641" spans="1:61" x14ac:dyDescent="0.25">
      <c r="A641">
        <v>277</v>
      </c>
      <c r="B641">
        <v>244.32</v>
      </c>
      <c r="C641">
        <f t="shared" si="405"/>
        <v>2.4432000000000002E-4</v>
      </c>
      <c r="D641">
        <f t="shared" si="406"/>
        <v>-3.6120409802876541</v>
      </c>
      <c r="E641">
        <f t="shared" si="449"/>
        <v>-3.5799999999999894E-6</v>
      </c>
      <c r="I641" s="3">
        <v>1.56</v>
      </c>
      <c r="J641">
        <f t="shared" si="407"/>
        <v>156000</v>
      </c>
      <c r="K641">
        <f t="shared" si="408"/>
        <v>5.1931245983544612</v>
      </c>
      <c r="L641">
        <f t="shared" si="409"/>
        <v>-9.9999999999988987E-4</v>
      </c>
      <c r="M641">
        <f t="shared" si="410"/>
        <v>0.43165946702777053</v>
      </c>
      <c r="N641">
        <f t="shared" si="411"/>
        <v>2.9865347646253898E-2</v>
      </c>
      <c r="O641">
        <f t="shared" si="412"/>
        <v>0.55847999999999831</v>
      </c>
      <c r="P641">
        <f t="shared" si="413"/>
        <v>255.52836245534397</v>
      </c>
      <c r="R641" s="4">
        <v>1.355</v>
      </c>
      <c r="S641">
        <f t="shared" si="414"/>
        <v>135500</v>
      </c>
      <c r="T641">
        <f t="shared" si="415"/>
        <v>5.1319392952104241</v>
      </c>
      <c r="U641">
        <f t="shared" si="416"/>
        <v>2.9999999999998916E-3</v>
      </c>
      <c r="V641">
        <f t="shared" si="417"/>
        <v>0.44721773528281872</v>
      </c>
      <c r="W641">
        <f t="shared" si="418"/>
        <v>2.9865347646253898E-2</v>
      </c>
      <c r="X641">
        <f t="shared" si="419"/>
        <v>0.48508999999999858</v>
      </c>
      <c r="Y641">
        <f t="shared" si="420"/>
        <v>221.9493148249943</v>
      </c>
      <c r="AA641" s="5">
        <v>1.2010000000000001</v>
      </c>
      <c r="AB641">
        <f t="shared" si="421"/>
        <v>120100</v>
      </c>
      <c r="AC641">
        <f t="shared" si="422"/>
        <v>5.079543007402906</v>
      </c>
      <c r="AD641">
        <f t="shared" si="423"/>
        <v>2.0000000000000018E-3</v>
      </c>
      <c r="AE641">
        <f t="shared" si="424"/>
        <v>0.16853516451664502</v>
      </c>
      <c r="AF641">
        <f t="shared" si="425"/>
        <v>2.9865347646253898E-2</v>
      </c>
      <c r="AG641">
        <f t="shared" si="426"/>
        <v>0.42995799999999873</v>
      </c>
      <c r="AH641">
        <f t="shared" si="427"/>
        <v>196.72407904414624</v>
      </c>
      <c r="AJ641" s="6">
        <v>0.97399999999999998</v>
      </c>
      <c r="AK641">
        <f t="shared" si="428"/>
        <v>97400</v>
      </c>
      <c r="AL641">
        <f t="shared" si="429"/>
        <v>4.9885589568786157</v>
      </c>
      <c r="AM641">
        <f t="shared" si="430"/>
        <v>-2.0000000000000018E-3</v>
      </c>
      <c r="AN641">
        <f t="shared" si="431"/>
        <v>-0.34768206822551295</v>
      </c>
      <c r="AO641">
        <f t="shared" si="432"/>
        <v>2.9865347646253898E-2</v>
      </c>
      <c r="AP641">
        <f t="shared" si="433"/>
        <v>0.34869199999999895</v>
      </c>
      <c r="AQ641">
        <f t="shared" si="434"/>
        <v>159.5414263022468</v>
      </c>
      <c r="AS641" s="7">
        <v>0.94199999999999995</v>
      </c>
      <c r="AT641">
        <f t="shared" si="435"/>
        <v>94200</v>
      </c>
      <c r="AU641">
        <f t="shared" si="436"/>
        <v>4.974050902792877</v>
      </c>
      <c r="AV641">
        <f t="shared" si="437"/>
        <v>1.19999999999999E-2</v>
      </c>
      <c r="AW641">
        <f t="shared" si="438"/>
        <v>0.14327572017239565</v>
      </c>
      <c r="AX641">
        <f t="shared" si="439"/>
        <v>2.9865347646253898E-2</v>
      </c>
      <c r="AY641">
        <f t="shared" si="440"/>
        <v>0.33723599999999898</v>
      </c>
      <c r="AZ641">
        <f t="shared" si="441"/>
        <v>154.29981886726543</v>
      </c>
      <c r="BB641" s="8">
        <v>0.96899999999999997</v>
      </c>
      <c r="BC641">
        <f t="shared" si="442"/>
        <v>96900</v>
      </c>
      <c r="BD641">
        <f t="shared" si="443"/>
        <v>4.9863237770507656</v>
      </c>
      <c r="BE641">
        <f t="shared" si="444"/>
        <v>2.0000000000000018E-3</v>
      </c>
      <c r="BF641">
        <f t="shared" si="445"/>
        <v>0.20882389654241082</v>
      </c>
      <c r="BG641">
        <f t="shared" si="446"/>
        <v>2.9865347646253898E-2</v>
      </c>
      <c r="BH641">
        <f t="shared" si="447"/>
        <v>0.34690199999999899</v>
      </c>
      <c r="BI641">
        <f t="shared" si="448"/>
        <v>158.72242514053099</v>
      </c>
    </row>
    <row r="642" spans="1:61" x14ac:dyDescent="0.25">
      <c r="A642">
        <v>278</v>
      </c>
      <c r="B642">
        <v>240.73</v>
      </c>
      <c r="C642">
        <f t="shared" si="405"/>
        <v>2.4072999999999998E-4</v>
      </c>
      <c r="D642">
        <f t="shared" si="406"/>
        <v>-3.6184697841637297</v>
      </c>
      <c r="E642">
        <f t="shared" si="449"/>
        <v>-3.5900000000000385E-6</v>
      </c>
      <c r="I642" s="3">
        <v>1.57</v>
      </c>
      <c r="J642">
        <f t="shared" si="407"/>
        <v>157000</v>
      </c>
      <c r="K642">
        <f t="shared" si="408"/>
        <v>5.195899652409234</v>
      </c>
      <c r="L642">
        <f t="shared" si="409"/>
        <v>1.0000000000000009E-2</v>
      </c>
      <c r="M642">
        <f t="shared" si="410"/>
        <v>0.33638167151025489</v>
      </c>
      <c r="N642">
        <f t="shared" si="411"/>
        <v>2.9174291388535389E-2</v>
      </c>
      <c r="O642">
        <f t="shared" si="412"/>
        <v>0.56363000000000607</v>
      </c>
      <c r="P642">
        <f t="shared" si="413"/>
        <v>253.38760229696572</v>
      </c>
      <c r="R642" s="4">
        <v>1.3640000000000001</v>
      </c>
      <c r="S642">
        <f t="shared" si="414"/>
        <v>136400</v>
      </c>
      <c r="T642">
        <f t="shared" si="415"/>
        <v>5.1348143703204601</v>
      </c>
      <c r="U642">
        <f t="shared" si="416"/>
        <v>9.000000000000119E-3</v>
      </c>
      <c r="V642">
        <f t="shared" si="417"/>
        <v>0.1454038330637539</v>
      </c>
      <c r="W642">
        <f t="shared" si="418"/>
        <v>2.9174291388535389E-2</v>
      </c>
      <c r="X642">
        <f t="shared" si="419"/>
        <v>0.48967600000000527</v>
      </c>
      <c r="Y642">
        <f t="shared" si="420"/>
        <v>220.14056658156767</v>
      </c>
      <c r="AA642" s="5">
        <v>1.204</v>
      </c>
      <c r="AB642">
        <f t="shared" si="421"/>
        <v>120400</v>
      </c>
      <c r="AC642">
        <f t="shared" si="422"/>
        <v>5.0806264869218056</v>
      </c>
      <c r="AD642">
        <f t="shared" si="423"/>
        <v>2.9999999999998916E-3</v>
      </c>
      <c r="AE642">
        <f t="shared" si="424"/>
        <v>0</v>
      </c>
      <c r="AF642">
        <f t="shared" si="425"/>
        <v>2.9174291388535389E-2</v>
      </c>
      <c r="AG642">
        <f t="shared" si="426"/>
        <v>0.43223600000000462</v>
      </c>
      <c r="AH642">
        <f t="shared" si="427"/>
        <v>194.31762622009344</v>
      </c>
      <c r="AJ642" s="6">
        <v>0.96899999999999997</v>
      </c>
      <c r="AK642">
        <f t="shared" si="428"/>
        <v>96900</v>
      </c>
      <c r="AL642">
        <f t="shared" si="429"/>
        <v>4.9863237770507656</v>
      </c>
      <c r="AM642">
        <f t="shared" si="430"/>
        <v>-5.0000000000000044E-3</v>
      </c>
      <c r="AN642">
        <f t="shared" si="431"/>
        <v>-0.27376647679406285</v>
      </c>
      <c r="AO642">
        <f t="shared" si="432"/>
        <v>2.9174291388535389E-2</v>
      </c>
      <c r="AP642">
        <f t="shared" si="433"/>
        <v>0.34787100000000371</v>
      </c>
      <c r="AQ642">
        <f t="shared" si="434"/>
        <v>156.39018256417819</v>
      </c>
      <c r="AS642" s="7">
        <v>0.94399999999999995</v>
      </c>
      <c r="AT642">
        <f t="shared" si="435"/>
        <v>94400</v>
      </c>
      <c r="AU642">
        <f t="shared" si="436"/>
        <v>4.9749719942980688</v>
      </c>
      <c r="AV642">
        <f t="shared" si="437"/>
        <v>2.0000000000000018E-3</v>
      </c>
      <c r="AW642">
        <f t="shared" si="438"/>
        <v>0.2798437632188216</v>
      </c>
      <c r="AX642">
        <f t="shared" si="439"/>
        <v>2.9174291388535389E-2</v>
      </c>
      <c r="AY642">
        <f t="shared" si="440"/>
        <v>0.33889600000000364</v>
      </c>
      <c r="AZ642">
        <f t="shared" si="441"/>
        <v>152.35534813269786</v>
      </c>
      <c r="BB642" s="8">
        <v>0.97199999999999998</v>
      </c>
      <c r="BC642">
        <f t="shared" si="442"/>
        <v>97200</v>
      </c>
      <c r="BD642">
        <f t="shared" si="443"/>
        <v>4.9876662649262746</v>
      </c>
      <c r="BE642">
        <f t="shared" si="444"/>
        <v>3.0000000000000027E-3</v>
      </c>
      <c r="BF642">
        <f t="shared" si="445"/>
        <v>0.13603900246147033</v>
      </c>
      <c r="BG642">
        <f t="shared" si="446"/>
        <v>2.9174291388535389E-2</v>
      </c>
      <c r="BH642">
        <f t="shared" si="447"/>
        <v>0.34894800000000376</v>
      </c>
      <c r="BI642">
        <f t="shared" si="448"/>
        <v>156.87436269595582</v>
      </c>
    </row>
    <row r="643" spans="1:61" x14ac:dyDescent="0.25">
      <c r="A643">
        <v>279</v>
      </c>
      <c r="B643">
        <v>237.12</v>
      </c>
      <c r="C643">
        <f t="shared" si="405"/>
        <v>2.3712000000000001E-4</v>
      </c>
      <c r="D643">
        <f t="shared" si="406"/>
        <v>-3.6250318137007658</v>
      </c>
      <c r="E643">
        <f t="shared" si="449"/>
        <v>-3.6099999999999739E-6</v>
      </c>
      <c r="I643" s="3">
        <v>1.5780000000000001</v>
      </c>
      <c r="J643">
        <f t="shared" si="407"/>
        <v>157800</v>
      </c>
      <c r="K643">
        <f t="shared" si="408"/>
        <v>5.1981069988734019</v>
      </c>
      <c r="L643">
        <f t="shared" si="409"/>
        <v>8.0000000000000071E-3</v>
      </c>
      <c r="M643">
        <f t="shared" si="410"/>
        <v>0.6984686090622837</v>
      </c>
      <c r="N643">
        <f t="shared" si="411"/>
        <v>2.8486710740137949E-2</v>
      </c>
      <c r="O643">
        <f t="shared" si="412"/>
        <v>0.56965799999999589</v>
      </c>
      <c r="P643">
        <f t="shared" si="413"/>
        <v>250.85957312168051</v>
      </c>
      <c r="R643" s="4">
        <v>1.367</v>
      </c>
      <c r="S643">
        <f t="shared" si="414"/>
        <v>136700</v>
      </c>
      <c r="T643">
        <f t="shared" si="415"/>
        <v>5.1357685145678227</v>
      </c>
      <c r="U643">
        <f t="shared" si="416"/>
        <v>2.9999999999998916E-3</v>
      </c>
      <c r="V643">
        <f t="shared" si="417"/>
        <v>0.14289285681098712</v>
      </c>
      <c r="W643">
        <f t="shared" si="418"/>
        <v>2.8486710740137949E-2</v>
      </c>
      <c r="X643">
        <f t="shared" si="419"/>
        <v>0.49348699999999646</v>
      </c>
      <c r="Y643">
        <f t="shared" si="420"/>
        <v>217.31624617068269</v>
      </c>
      <c r="AA643" s="5">
        <v>1.204</v>
      </c>
      <c r="AB643">
        <f t="shared" si="421"/>
        <v>120400</v>
      </c>
      <c r="AC643">
        <f t="shared" si="422"/>
        <v>5.0806264869218056</v>
      </c>
      <c r="AD643">
        <f t="shared" si="423"/>
        <v>0</v>
      </c>
      <c r="AE643">
        <f t="shared" si="424"/>
        <v>0</v>
      </c>
      <c r="AF643">
        <f t="shared" si="425"/>
        <v>2.8486710740137949E-2</v>
      </c>
      <c r="AG643">
        <f t="shared" si="426"/>
        <v>0.43464399999999687</v>
      </c>
      <c r="AH643">
        <f t="shared" si="427"/>
        <v>191.40362866825308</v>
      </c>
      <c r="AJ643" s="6">
        <v>0.96499999999999997</v>
      </c>
      <c r="AK643">
        <f t="shared" si="428"/>
        <v>96500</v>
      </c>
      <c r="AL643">
        <f t="shared" si="429"/>
        <v>4.9845273133437926</v>
      </c>
      <c r="AM643">
        <f t="shared" si="430"/>
        <v>-4.0000000000000036E-3</v>
      </c>
      <c r="AN643">
        <f t="shared" si="431"/>
        <v>-0.47455282361083018</v>
      </c>
      <c r="AO643">
        <f t="shared" si="432"/>
        <v>2.8486710740137949E-2</v>
      </c>
      <c r="AP643">
        <f t="shared" si="433"/>
        <v>0.34836499999999748</v>
      </c>
      <c r="AQ643">
        <f t="shared" si="434"/>
        <v>153.40905453892378</v>
      </c>
      <c r="AS643" s="7">
        <v>0.94799999999999995</v>
      </c>
      <c r="AT643">
        <f t="shared" si="435"/>
        <v>94800</v>
      </c>
      <c r="AU643">
        <f t="shared" si="436"/>
        <v>4.976808337338066</v>
      </c>
      <c r="AV643">
        <f t="shared" si="437"/>
        <v>4.0000000000000036E-3</v>
      </c>
      <c r="AW643">
        <f t="shared" si="438"/>
        <v>0.20594940380361063</v>
      </c>
      <c r="AX643">
        <f t="shared" si="439"/>
        <v>2.8486710740137949E-2</v>
      </c>
      <c r="AY643">
        <f t="shared" si="440"/>
        <v>0.34222799999999753</v>
      </c>
      <c r="AZ643">
        <f t="shared" si="441"/>
        <v>150.7065116092225</v>
      </c>
      <c r="BB643" s="8">
        <v>0.97399999999999998</v>
      </c>
      <c r="BC643">
        <f t="shared" si="442"/>
        <v>97400</v>
      </c>
      <c r="BD643">
        <f t="shared" si="443"/>
        <v>4.9885589568786157</v>
      </c>
      <c r="BE643">
        <f t="shared" si="444"/>
        <v>2.0000000000000018E-3</v>
      </c>
      <c r="BF643">
        <f t="shared" si="445"/>
        <v>0.20046022588971804</v>
      </c>
      <c r="BG643">
        <f t="shared" si="446"/>
        <v>2.8486710740137949E-2</v>
      </c>
      <c r="BH643">
        <f t="shared" si="447"/>
        <v>0.35161399999999748</v>
      </c>
      <c r="BI643">
        <f t="shared" si="448"/>
        <v>154.83981256053031</v>
      </c>
    </row>
    <row r="644" spans="1:61" x14ac:dyDescent="0.25">
      <c r="A644">
        <v>280</v>
      </c>
      <c r="B644">
        <v>233.51</v>
      </c>
      <c r="C644">
        <f t="shared" si="405"/>
        <v>2.3350999999999998E-4</v>
      </c>
      <c r="D644">
        <f t="shared" si="406"/>
        <v>-3.6316945161607168</v>
      </c>
      <c r="E644">
        <f t="shared" si="449"/>
        <v>-3.6100000000000281E-6</v>
      </c>
      <c r="I644" s="3">
        <v>1.595</v>
      </c>
      <c r="J644">
        <f t="shared" si="407"/>
        <v>159500</v>
      </c>
      <c r="K644">
        <f t="shared" si="408"/>
        <v>5.2027606873931997</v>
      </c>
      <c r="L644">
        <f t="shared" si="409"/>
        <v>1.6999999999999904E-2</v>
      </c>
      <c r="M644">
        <f t="shared" si="410"/>
        <v>0.95856784319400179</v>
      </c>
      <c r="N644">
        <f t="shared" si="411"/>
        <v>2.7802815693848265E-2</v>
      </c>
      <c r="O644">
        <f t="shared" si="412"/>
        <v>0.5757950000000045</v>
      </c>
      <c r="P644">
        <f t="shared" si="413"/>
        <v>249.70179537431744</v>
      </c>
      <c r="R644" s="4">
        <v>1.37</v>
      </c>
      <c r="S644">
        <f t="shared" si="414"/>
        <v>137000</v>
      </c>
      <c r="T644">
        <f t="shared" si="415"/>
        <v>5.1367205671564067</v>
      </c>
      <c r="U644">
        <f t="shared" si="416"/>
        <v>3.0000000000001137E-3</v>
      </c>
      <c r="V644">
        <f t="shared" si="417"/>
        <v>-4.6865947433911641E-2</v>
      </c>
      <c r="W644">
        <f t="shared" si="418"/>
        <v>2.7802815693848265E-2</v>
      </c>
      <c r="X644">
        <f t="shared" si="419"/>
        <v>0.49457000000000384</v>
      </c>
      <c r="Y644">
        <f t="shared" si="420"/>
        <v>214.47740417731342</v>
      </c>
      <c r="AA644" s="5">
        <v>1.204</v>
      </c>
      <c r="AB644">
        <f t="shared" si="421"/>
        <v>120400</v>
      </c>
      <c r="AC644">
        <f t="shared" si="422"/>
        <v>5.0806264869218056</v>
      </c>
      <c r="AD644">
        <f t="shared" si="423"/>
        <v>0</v>
      </c>
      <c r="AE644">
        <f t="shared" si="424"/>
        <v>-0.160123772429347</v>
      </c>
      <c r="AF644">
        <f t="shared" si="425"/>
        <v>2.7802815693848265E-2</v>
      </c>
      <c r="AG644">
        <f t="shared" si="426"/>
        <v>0.43464400000000336</v>
      </c>
      <c r="AH644">
        <f t="shared" si="427"/>
        <v>188.48963111641265</v>
      </c>
      <c r="AJ644" s="6">
        <v>0.95799999999999996</v>
      </c>
      <c r="AK644">
        <f t="shared" si="428"/>
        <v>95800</v>
      </c>
      <c r="AL644">
        <f t="shared" si="429"/>
        <v>4.981365509078544</v>
      </c>
      <c r="AM644">
        <f t="shared" si="430"/>
        <v>-7.0000000000000062E-3</v>
      </c>
      <c r="AN644">
        <f t="shared" si="431"/>
        <v>-0.53822463965277811</v>
      </c>
      <c r="AO644">
        <f t="shared" si="432"/>
        <v>2.7802815693848265E-2</v>
      </c>
      <c r="AP644">
        <f t="shared" si="433"/>
        <v>0.3458380000000027</v>
      </c>
      <c r="AQ644">
        <f t="shared" si="434"/>
        <v>149.97763007435492</v>
      </c>
      <c r="AS644" s="7">
        <v>0.95099999999999996</v>
      </c>
      <c r="AT644">
        <f t="shared" si="435"/>
        <v>95100</v>
      </c>
      <c r="AU644">
        <f t="shared" si="436"/>
        <v>4.9781805169374138</v>
      </c>
      <c r="AV644">
        <f t="shared" si="437"/>
        <v>3.0000000000000027E-3</v>
      </c>
      <c r="AW644">
        <f t="shared" si="438"/>
        <v>0.40366744481317862</v>
      </c>
      <c r="AX644">
        <f t="shared" si="439"/>
        <v>2.7802815693848265E-2</v>
      </c>
      <c r="AY644">
        <f t="shared" si="440"/>
        <v>0.3433110000000027</v>
      </c>
      <c r="AZ644">
        <f t="shared" si="441"/>
        <v>148.88176012600368</v>
      </c>
      <c r="BB644" s="8">
        <v>0.97699999999999998</v>
      </c>
      <c r="BC644">
        <f t="shared" si="442"/>
        <v>97700</v>
      </c>
      <c r="BD644">
        <f t="shared" si="443"/>
        <v>4.9898945637187735</v>
      </c>
      <c r="BE644">
        <f t="shared" si="444"/>
        <v>3.0000000000000027E-3</v>
      </c>
      <c r="BF644">
        <f t="shared" si="445"/>
        <v>0.26223902532018328</v>
      </c>
      <c r="BG644">
        <f t="shared" si="446"/>
        <v>2.7802815693848265E-2</v>
      </c>
      <c r="BH644">
        <f t="shared" si="447"/>
        <v>0.35269700000000276</v>
      </c>
      <c r="BI644">
        <f t="shared" si="448"/>
        <v>152.95213421987972</v>
      </c>
    </row>
    <row r="645" spans="1:61" x14ac:dyDescent="0.25">
      <c r="A645">
        <v>281</v>
      </c>
      <c r="B645">
        <v>229.9</v>
      </c>
      <c r="C645">
        <f t="shared" ref="C645:C708" si="450">B645/1000000</f>
        <v>2.299E-4</v>
      </c>
      <c r="D645">
        <f t="shared" ref="D645:D708" si="451">LOG(C645)</f>
        <v>-3.6384610287307209</v>
      </c>
      <c r="E645">
        <f t="shared" si="449"/>
        <v>-3.6099999999999739E-6</v>
      </c>
      <c r="I645" s="3">
        <v>1.619</v>
      </c>
      <c r="J645">
        <f t="shared" ref="J645:J708" si="452">I645*100000</f>
        <v>161900</v>
      </c>
      <c r="K645">
        <f t="shared" ref="K645:K708" si="453">LOG(J645)</f>
        <v>5.2092468487533736</v>
      </c>
      <c r="L645">
        <f t="shared" ref="L645:L708" si="454">I645-I644</f>
        <v>2.4000000000000021E-2</v>
      </c>
      <c r="M645">
        <f t="shared" ref="M645:M708" si="455">(K645-K646)/($D646-$D645)</f>
        <v>0.69470985787016848</v>
      </c>
      <c r="N645">
        <f t="shared" ref="N645:N708" si="456">($M$1+($K$1)-($K$1*COS(RADIANS($A645))+(($M$1^2)-($K$1^2)*(SIN(RADIANS($A645))))^0.5))</f>
        <v>2.7122815182464649E-2</v>
      </c>
      <c r="O645">
        <f t="shared" ref="O645:O708" si="457">-J645*$E645</f>
        <v>0.58445899999999573</v>
      </c>
      <c r="P645">
        <f t="shared" ref="P645:P708" si="458">(J645*$C645)/(($B$1+$D$1)*$F$1)</f>
        <v>249.54065676166323</v>
      </c>
      <c r="R645" s="4">
        <v>1.369</v>
      </c>
      <c r="S645">
        <f t="shared" ref="S645:S708" si="459">R645*100000</f>
        <v>136900</v>
      </c>
      <c r="T645">
        <f t="shared" ref="T645:T708" si="460">LOG(S645)</f>
        <v>5.13640344813399</v>
      </c>
      <c r="U645">
        <f t="shared" ref="U645:U708" si="461">R645-R644</f>
        <v>-1.0000000000001119E-3</v>
      </c>
      <c r="V645">
        <f t="shared" ref="V645:V708" si="462">(T645-T646)/($D646-$D645)</f>
        <v>-0.27598290513798518</v>
      </c>
      <c r="W645">
        <f t="shared" ref="W645:W708" si="463">($M$1+($K$1)-($K$1*COS(RADIANS($A645))+(($M$1^2)-($K$1^2)*(SIN(RADIANS($A645))))^0.5))</f>
        <v>2.7122815182464649E-2</v>
      </c>
      <c r="X645">
        <f t="shared" ref="X645:X708" si="464">-S645*$E645</f>
        <v>0.4942089999999964</v>
      </c>
      <c r="Y645">
        <f t="shared" ref="Y645:Y708" si="465">(S645*$C645)/(($B$1+$D$1)*$F$1)</f>
        <v>211.00751025739157</v>
      </c>
      <c r="AA645" s="5">
        <v>1.2010000000000001</v>
      </c>
      <c r="AB645">
        <f t="shared" ref="AB645:AB708" si="466">AA645*100000</f>
        <v>120100</v>
      </c>
      <c r="AC645">
        <f t="shared" ref="AC645:AC708" si="467">LOG(AB645)</f>
        <v>5.079543007402906</v>
      </c>
      <c r="AD645">
        <f t="shared" ref="AD645:AD708" si="468">AA645-AA644</f>
        <v>-2.9999999999998916E-3</v>
      </c>
      <c r="AE645">
        <f t="shared" ref="AE645:AE708" si="469">(AC645-AC646)/($D646-$D645)</f>
        <v>-5.23382013194598E-2</v>
      </c>
      <c r="AF645">
        <f t="shared" ref="AF645:AF708" si="470">($M$1+($K$1)-($K$1*COS(RADIANS($A645))+(($M$1^2)-($K$1^2)*(SIN(RADIANS($A645))))^0.5))</f>
        <v>2.7122815182464649E-2</v>
      </c>
      <c r="AG645">
        <f t="shared" ref="AG645:AG708" si="471">-AB645*$E645</f>
        <v>0.43356099999999687</v>
      </c>
      <c r="AH645">
        <f t="shared" ref="AH645:AH708" si="472">(AB645*$C645)/(($B$1+$D$1)*$F$1)</f>
        <v>185.11323580652103</v>
      </c>
      <c r="AJ645" s="6">
        <v>0.95</v>
      </c>
      <c r="AK645">
        <f t="shared" ref="AK645:AK708" si="473">AJ645*100000</f>
        <v>95000</v>
      </c>
      <c r="AL645">
        <f t="shared" ref="AL645:AL708" si="474">LOG(AK645)</f>
        <v>4.9777236052888476</v>
      </c>
      <c r="AM645">
        <f t="shared" ref="AM645:AM708" si="475">AJ645-AJ644</f>
        <v>-8.0000000000000071E-3</v>
      </c>
      <c r="AN645">
        <f t="shared" ref="AN645:AN708" si="476">(AL645-AL646)/($D646-$D645)</f>
        <v>-6.6173789214027195E-2</v>
      </c>
      <c r="AO645">
        <f t="shared" ref="AO645:AO708" si="477">($M$1+($K$1)-($K$1*COS(RADIANS($A645))+(($M$1^2)-($K$1^2)*(SIN(RADIANS($A645))))^0.5))</f>
        <v>2.7122815182464649E-2</v>
      </c>
      <c r="AP645">
        <f t="shared" ref="AP645:AP708" si="478">-AK645*$E645</f>
        <v>0.34294999999999753</v>
      </c>
      <c r="AQ645">
        <f t="shared" ref="AQ645:AQ708" si="479">(AK645*$C645)/(($B$1+$D$1)*$F$1)</f>
        <v>146.42595671623226</v>
      </c>
      <c r="AS645" s="7">
        <v>0.95699999999999996</v>
      </c>
      <c r="AT645">
        <f t="shared" ref="AT645:AT708" si="480">AS645*100000</f>
        <v>95700</v>
      </c>
      <c r="AU645">
        <f t="shared" ref="AU645:AU708" si="481">LOG(AT645)</f>
        <v>4.9809119377768436</v>
      </c>
      <c r="AV645">
        <f t="shared" ref="AV645:AV708" si="482">AS645-AS644</f>
        <v>6.0000000000000053E-3</v>
      </c>
      <c r="AW645">
        <f t="shared" ref="AW645:AW708" si="483">(AU645-AU646)/($D646-$D645)</f>
        <v>0.13117334002439379</v>
      </c>
      <c r="AX645">
        <f t="shared" ref="AX645:AX708" si="484">($M$1+($K$1)-($K$1*COS(RADIANS($A645))+(($M$1^2)-($K$1^2)*(SIN(RADIANS($A645))))^0.5))</f>
        <v>2.7122815182464649E-2</v>
      </c>
      <c r="AY645">
        <f t="shared" ref="AY645:AY708" si="485">-AT645*$E645</f>
        <v>0.34547699999999748</v>
      </c>
      <c r="AZ645">
        <f t="shared" ref="AZ645:AZ708" si="486">(AT645*$C645)/(($B$1+$D$1)*$F$1)</f>
        <v>147.50488481835188</v>
      </c>
      <c r="BB645" s="8">
        <v>0.98099999999999998</v>
      </c>
      <c r="BC645">
        <f t="shared" ref="BC645:BC708" si="487">BB645*100000</f>
        <v>98100</v>
      </c>
      <c r="BD645">
        <f t="shared" ref="BD645:BD708" si="488">LOG(BC645)</f>
        <v>4.9916690073799481</v>
      </c>
      <c r="BE645">
        <f t="shared" ref="BE645:BE708" si="489">BB645-BB644</f>
        <v>4.0000000000000036E-3</v>
      </c>
      <c r="BF645">
        <f t="shared" ref="BF645:BF708" si="490">(BD645-BD646)/($D646-$D645)</f>
        <v>0.2556748474056536</v>
      </c>
      <c r="BG645">
        <f t="shared" ref="BG645:BG708" si="491">($M$1+($K$1)-($K$1*COS(RADIANS($A645))+(($M$1^2)-($K$1^2)*(SIN(RADIANS($A645))))^0.5))</f>
        <v>2.7122815182464649E-2</v>
      </c>
      <c r="BH645">
        <f t="shared" ref="BH645:BH708" si="492">-BC645*$E645</f>
        <v>0.35414099999999743</v>
      </c>
      <c r="BI645">
        <f t="shared" ref="BI645:BI708" si="493">(BC645*$C645)/(($B$1+$D$1)*$F$1)</f>
        <v>151.20406688276196</v>
      </c>
    </row>
    <row r="646" spans="1:61" x14ac:dyDescent="0.25">
      <c r="A646">
        <v>282</v>
      </c>
      <c r="B646">
        <v>226.27</v>
      </c>
      <c r="C646">
        <f t="shared" si="450"/>
        <v>2.2627000000000001E-4</v>
      </c>
      <c r="D646">
        <f t="shared" si="451"/>
        <v>-3.6453730231470511</v>
      </c>
      <c r="E646">
        <f t="shared" ref="E646:E709" si="494">C646-C645</f>
        <v>-3.6299999999999907E-6</v>
      </c>
      <c r="I646" s="3">
        <v>1.637</v>
      </c>
      <c r="J646">
        <f t="shared" si="452"/>
        <v>163700</v>
      </c>
      <c r="K646">
        <f t="shared" si="453"/>
        <v>5.2140486794119418</v>
      </c>
      <c r="L646">
        <f t="shared" si="454"/>
        <v>1.8000000000000016E-2</v>
      </c>
      <c r="M646">
        <f t="shared" si="455"/>
        <v>0.71551321584523175</v>
      </c>
      <c r="N646">
        <f t="shared" si="456"/>
        <v>2.6446917014520288E-2</v>
      </c>
      <c r="O646">
        <f t="shared" si="457"/>
        <v>0.59423099999999851</v>
      </c>
      <c r="P646">
        <f t="shared" si="458"/>
        <v>248.33112157349757</v>
      </c>
      <c r="R646" s="4">
        <v>1.363</v>
      </c>
      <c r="S646">
        <f t="shared" si="459"/>
        <v>136300</v>
      </c>
      <c r="T646">
        <f t="shared" si="460"/>
        <v>5.1344958558346736</v>
      </c>
      <c r="U646">
        <f t="shared" si="461"/>
        <v>-6.0000000000000053E-3</v>
      </c>
      <c r="V646">
        <f t="shared" si="462"/>
        <v>-0.41077634809542185</v>
      </c>
      <c r="W646">
        <f t="shared" si="463"/>
        <v>2.6446917014520288E-2</v>
      </c>
      <c r="X646">
        <f t="shared" si="464"/>
        <v>0.49476899999999874</v>
      </c>
      <c r="Y646">
        <f t="shared" si="465"/>
        <v>206.76561924537398</v>
      </c>
      <c r="AA646" s="5">
        <v>1.2</v>
      </c>
      <c r="AB646">
        <f t="shared" si="466"/>
        <v>120000</v>
      </c>
      <c r="AC646">
        <f t="shared" si="467"/>
        <v>5.0791812460476251</v>
      </c>
      <c r="AD646">
        <f t="shared" si="468"/>
        <v>-1.0000000000001119E-3</v>
      </c>
      <c r="AE646">
        <f t="shared" si="469"/>
        <v>0</v>
      </c>
      <c r="AF646">
        <f t="shared" si="470"/>
        <v>2.6446917014520288E-2</v>
      </c>
      <c r="AG646">
        <f t="shared" si="471"/>
        <v>0.43559999999999888</v>
      </c>
      <c r="AH646">
        <f t="shared" si="472"/>
        <v>182.03869632754862</v>
      </c>
      <c r="AJ646" s="6">
        <v>0.94899999999999995</v>
      </c>
      <c r="AK646">
        <f t="shared" si="473"/>
        <v>94900</v>
      </c>
      <c r="AL646">
        <f t="shared" si="474"/>
        <v>4.9772662124272928</v>
      </c>
      <c r="AM646">
        <f t="shared" si="475"/>
        <v>-1.0000000000000009E-3</v>
      </c>
      <c r="AN646">
        <f t="shared" si="476"/>
        <v>-0.39326250779062349</v>
      </c>
      <c r="AO646">
        <f t="shared" si="477"/>
        <v>2.6446917014520288E-2</v>
      </c>
      <c r="AP646">
        <f t="shared" si="478"/>
        <v>0.3444869999999991</v>
      </c>
      <c r="AQ646">
        <f t="shared" si="479"/>
        <v>143.96226901236969</v>
      </c>
      <c r="AS646" s="7">
        <v>0.95899999999999996</v>
      </c>
      <c r="AT646">
        <f t="shared" si="480"/>
        <v>95900</v>
      </c>
      <c r="AU646">
        <f t="shared" si="481"/>
        <v>4.9818186071706636</v>
      </c>
      <c r="AV646">
        <f t="shared" si="482"/>
        <v>2.0000000000000018E-3</v>
      </c>
      <c r="AW646">
        <f t="shared" si="483"/>
        <v>-0.12944510102785931</v>
      </c>
      <c r="AX646">
        <f t="shared" si="484"/>
        <v>2.6446917014520288E-2</v>
      </c>
      <c r="AY646">
        <f t="shared" si="485"/>
        <v>0.34811699999999912</v>
      </c>
      <c r="AZ646">
        <f t="shared" si="486"/>
        <v>145.47925814843259</v>
      </c>
      <c r="BB646" s="8">
        <v>0.98499999999999999</v>
      </c>
      <c r="BC646">
        <f t="shared" si="487"/>
        <v>98500</v>
      </c>
      <c r="BD646">
        <f t="shared" si="488"/>
        <v>4.9934362304976121</v>
      </c>
      <c r="BE646">
        <f t="shared" si="489"/>
        <v>4.0000000000000036E-3</v>
      </c>
      <c r="BF646">
        <f t="shared" si="490"/>
        <v>0.18855822196751729</v>
      </c>
      <c r="BG646">
        <f t="shared" si="491"/>
        <v>2.6446917014520288E-2</v>
      </c>
      <c r="BH646">
        <f t="shared" si="492"/>
        <v>0.35755499999999907</v>
      </c>
      <c r="BI646">
        <f t="shared" si="493"/>
        <v>149.42342990219615</v>
      </c>
    </row>
    <row r="647" spans="1:61" x14ac:dyDescent="0.25">
      <c r="A647">
        <v>283</v>
      </c>
      <c r="B647">
        <v>222.65</v>
      </c>
      <c r="C647">
        <f t="shared" si="450"/>
        <v>2.2265000000000002E-4</v>
      </c>
      <c r="D647">
        <f t="shared" si="451"/>
        <v>-3.6523773005327582</v>
      </c>
      <c r="E647">
        <f t="shared" si="494"/>
        <v>-3.6199999999999958E-6</v>
      </c>
      <c r="I647" s="3">
        <v>1.6559999999999999</v>
      </c>
      <c r="J647">
        <f t="shared" si="452"/>
        <v>165600</v>
      </c>
      <c r="K647">
        <f t="shared" si="453"/>
        <v>5.2190603324488611</v>
      </c>
      <c r="L647">
        <f t="shared" si="454"/>
        <v>1.8999999999999906E-2</v>
      </c>
      <c r="M647">
        <f t="shared" si="455"/>
        <v>0.61960619669960226</v>
      </c>
      <c r="N647">
        <f t="shared" si="456"/>
        <v>2.5775327810283355E-2</v>
      </c>
      <c r="O647">
        <f t="shared" si="457"/>
        <v>0.59947199999999934</v>
      </c>
      <c r="P647">
        <f t="shared" si="458"/>
        <v>247.1943417930508</v>
      </c>
      <c r="R647" s="4">
        <v>1.3540000000000001</v>
      </c>
      <c r="S647">
        <f t="shared" si="459"/>
        <v>135400</v>
      </c>
      <c r="T647">
        <f t="shared" si="460"/>
        <v>5.1316186643491255</v>
      </c>
      <c r="U647">
        <f t="shared" si="461"/>
        <v>-8.999999999999897E-3</v>
      </c>
      <c r="V647">
        <f t="shared" si="462"/>
        <v>-0.17948595573676343</v>
      </c>
      <c r="W647">
        <f t="shared" si="463"/>
        <v>2.5775327810283355E-2</v>
      </c>
      <c r="X647">
        <f t="shared" si="464"/>
        <v>0.49014799999999942</v>
      </c>
      <c r="Y647">
        <f t="shared" si="465"/>
        <v>202.11421424383502</v>
      </c>
      <c r="AA647" s="5">
        <v>1.2</v>
      </c>
      <c r="AB647">
        <f t="shared" si="466"/>
        <v>120000</v>
      </c>
      <c r="AC647">
        <f t="shared" si="467"/>
        <v>5.0791812460476251</v>
      </c>
      <c r="AD647">
        <f t="shared" si="468"/>
        <v>0</v>
      </c>
      <c r="AE647">
        <f t="shared" si="469"/>
        <v>0.10102618285886156</v>
      </c>
      <c r="AF647">
        <f t="shared" si="470"/>
        <v>2.5775327810283355E-2</v>
      </c>
      <c r="AG647">
        <f t="shared" si="471"/>
        <v>0.43439999999999951</v>
      </c>
      <c r="AH647">
        <f t="shared" si="472"/>
        <v>179.12633463264552</v>
      </c>
      <c r="AJ647" s="6">
        <v>0.94299999999999995</v>
      </c>
      <c r="AK647">
        <f t="shared" si="473"/>
        <v>94300</v>
      </c>
      <c r="AL647">
        <f t="shared" si="474"/>
        <v>4.9745116927373285</v>
      </c>
      <c r="AM647">
        <f t="shared" si="475"/>
        <v>-6.0000000000000053E-3</v>
      </c>
      <c r="AN647">
        <f t="shared" si="476"/>
        <v>-0.12880303943949759</v>
      </c>
      <c r="AO647">
        <f t="shared" si="477"/>
        <v>2.5775327810283355E-2</v>
      </c>
      <c r="AP647">
        <f t="shared" si="478"/>
        <v>0.34136599999999961</v>
      </c>
      <c r="AQ647">
        <f t="shared" si="479"/>
        <v>140.76344463215392</v>
      </c>
      <c r="AS647" s="7">
        <v>0.95699999999999996</v>
      </c>
      <c r="AT647">
        <f t="shared" si="480"/>
        <v>95700</v>
      </c>
      <c r="AU647">
        <f t="shared" si="481"/>
        <v>4.9809119377768436</v>
      </c>
      <c r="AV647">
        <f t="shared" si="482"/>
        <v>-2.0000000000000018E-3</v>
      </c>
      <c r="AW647">
        <f t="shared" si="483"/>
        <v>-0.12691680107417283</v>
      </c>
      <c r="AX647">
        <f t="shared" si="484"/>
        <v>2.5775327810283355E-2</v>
      </c>
      <c r="AY647">
        <f t="shared" si="485"/>
        <v>0.34643399999999958</v>
      </c>
      <c r="AZ647">
        <f t="shared" si="486"/>
        <v>142.8532518695348</v>
      </c>
      <c r="BB647" s="8">
        <v>0.98799999999999999</v>
      </c>
      <c r="BC647">
        <f t="shared" si="487"/>
        <v>98800</v>
      </c>
      <c r="BD647">
        <f t="shared" si="488"/>
        <v>4.9947569445876283</v>
      </c>
      <c r="BE647">
        <f t="shared" si="489"/>
        <v>3.0000000000000027E-3</v>
      </c>
      <c r="BF647">
        <f t="shared" si="490"/>
        <v>0.24511632855711779</v>
      </c>
      <c r="BG647">
        <f t="shared" si="491"/>
        <v>2.5775327810283355E-2</v>
      </c>
      <c r="BH647">
        <f t="shared" si="492"/>
        <v>0.35765599999999959</v>
      </c>
      <c r="BI647">
        <f t="shared" si="493"/>
        <v>147.48068218087815</v>
      </c>
    </row>
    <row r="648" spans="1:61" x14ac:dyDescent="0.25">
      <c r="A648">
        <v>284</v>
      </c>
      <c r="B648">
        <v>219.01</v>
      </c>
      <c r="C648">
        <f t="shared" si="450"/>
        <v>2.1900999999999998E-4</v>
      </c>
      <c r="D648">
        <f t="shared" si="451"/>
        <v>-3.6595360548143656</v>
      </c>
      <c r="E648">
        <f t="shared" si="494"/>
        <v>-3.6400000000000397E-6</v>
      </c>
      <c r="I648" s="3">
        <v>1.673</v>
      </c>
      <c r="J648">
        <f t="shared" si="452"/>
        <v>167300</v>
      </c>
      <c r="K648">
        <f t="shared" si="453"/>
        <v>5.2234959409623949</v>
      </c>
      <c r="L648">
        <f t="shared" si="454"/>
        <v>1.7000000000000126E-2</v>
      </c>
      <c r="M648">
        <f t="shared" si="455"/>
        <v>0.64030036164041693</v>
      </c>
      <c r="N648">
        <f t="shared" si="456"/>
        <v>2.5108252938055159E-2</v>
      </c>
      <c r="O648">
        <f t="shared" si="457"/>
        <v>0.60897200000000662</v>
      </c>
      <c r="P648">
        <f t="shared" si="458"/>
        <v>245.64921457680023</v>
      </c>
      <c r="R648" s="4">
        <v>1.35</v>
      </c>
      <c r="S648">
        <f t="shared" si="459"/>
        <v>135000</v>
      </c>
      <c r="T648">
        <f t="shared" si="460"/>
        <v>5.1303337684950066</v>
      </c>
      <c r="U648">
        <f t="shared" si="461"/>
        <v>-4.0000000000000036E-3</v>
      </c>
      <c r="V648">
        <f t="shared" si="462"/>
        <v>-0.35561436364981081</v>
      </c>
      <c r="W648">
        <f t="shared" si="463"/>
        <v>2.5108252938055159E-2</v>
      </c>
      <c r="X648">
        <f t="shared" si="464"/>
        <v>0.49140000000000533</v>
      </c>
      <c r="Y648">
        <f t="shared" si="465"/>
        <v>198.22261785934268</v>
      </c>
      <c r="AA648" s="5">
        <v>1.202</v>
      </c>
      <c r="AB648">
        <f t="shared" si="466"/>
        <v>120200</v>
      </c>
      <c r="AC648">
        <f t="shared" si="467"/>
        <v>5.0799044676667204</v>
      </c>
      <c r="AD648">
        <f t="shared" si="468"/>
        <v>2.0000000000000018E-3</v>
      </c>
      <c r="AE648">
        <f t="shared" si="469"/>
        <v>-0.19943998649918512</v>
      </c>
      <c r="AF648">
        <f t="shared" si="470"/>
        <v>2.5108252938055159E-2</v>
      </c>
      <c r="AG648">
        <f t="shared" si="471"/>
        <v>0.43752800000000475</v>
      </c>
      <c r="AH648">
        <f t="shared" si="472"/>
        <v>176.49154567920735</v>
      </c>
      <c r="AJ648" s="6">
        <v>0.94099999999999995</v>
      </c>
      <c r="AK648">
        <f t="shared" si="473"/>
        <v>94100</v>
      </c>
      <c r="AL648">
        <f t="shared" si="474"/>
        <v>4.973589623427257</v>
      </c>
      <c r="AM648">
        <f t="shared" si="475"/>
        <v>-2.0000000000000018E-3</v>
      </c>
      <c r="AN648">
        <f t="shared" si="476"/>
        <v>-0.12730204919368493</v>
      </c>
      <c r="AO648">
        <f t="shared" si="477"/>
        <v>2.5108252938055159E-2</v>
      </c>
      <c r="AP648">
        <f t="shared" si="478"/>
        <v>0.34252400000000371</v>
      </c>
      <c r="AQ648">
        <f t="shared" si="479"/>
        <v>138.16850622640109</v>
      </c>
      <c r="AS648" s="7">
        <v>0.95499999999999996</v>
      </c>
      <c r="AT648">
        <f t="shared" si="480"/>
        <v>95500</v>
      </c>
      <c r="AU648">
        <f t="shared" si="481"/>
        <v>4.980003371583746</v>
      </c>
      <c r="AV648">
        <f t="shared" si="482"/>
        <v>-2.0000000000000018E-3</v>
      </c>
      <c r="AW648">
        <f t="shared" si="483"/>
        <v>0.12517146939718493</v>
      </c>
      <c r="AX648">
        <f t="shared" si="484"/>
        <v>2.5108252938055159E-2</v>
      </c>
      <c r="AY648">
        <f t="shared" si="485"/>
        <v>0.34762000000000381</v>
      </c>
      <c r="AZ648">
        <f t="shared" si="486"/>
        <v>140.22414818938685</v>
      </c>
      <c r="BB648" s="8">
        <v>0.99199999999999999</v>
      </c>
      <c r="BC648">
        <f t="shared" si="487"/>
        <v>99200</v>
      </c>
      <c r="BD648">
        <f t="shared" si="488"/>
        <v>4.9965116721541785</v>
      </c>
      <c r="BE648">
        <f t="shared" si="489"/>
        <v>4.0000000000000036E-3</v>
      </c>
      <c r="BF648">
        <f t="shared" si="490"/>
        <v>0.12050747386896288</v>
      </c>
      <c r="BG648">
        <f t="shared" si="491"/>
        <v>2.5108252938055159E-2</v>
      </c>
      <c r="BH648">
        <f t="shared" si="492"/>
        <v>0.36108800000000396</v>
      </c>
      <c r="BI648">
        <f t="shared" si="493"/>
        <v>145.65691623442069</v>
      </c>
    </row>
    <row r="649" spans="1:61" x14ac:dyDescent="0.25">
      <c r="A649">
        <v>285</v>
      </c>
      <c r="B649">
        <v>215.38</v>
      </c>
      <c r="C649">
        <f t="shared" si="450"/>
        <v>2.1537999999999999E-4</v>
      </c>
      <c r="D649">
        <f t="shared" si="451"/>
        <v>-3.6667946273746561</v>
      </c>
      <c r="E649">
        <f t="shared" si="494"/>
        <v>-3.6299999999999907E-6</v>
      </c>
      <c r="I649" s="3">
        <v>1.6910000000000001</v>
      </c>
      <c r="J649">
        <f t="shared" si="452"/>
        <v>169100</v>
      </c>
      <c r="K649">
        <f t="shared" si="453"/>
        <v>5.2281436075977421</v>
      </c>
      <c r="L649">
        <f t="shared" si="454"/>
        <v>1.8000000000000016E-2</v>
      </c>
      <c r="M649">
        <f t="shared" si="455"/>
        <v>0.62293199850473047</v>
      </c>
      <c r="N649">
        <f t="shared" si="456"/>
        <v>2.4445896450786181E-2</v>
      </c>
      <c r="O649">
        <f t="shared" si="457"/>
        <v>0.61383299999999841</v>
      </c>
      <c r="P649">
        <f t="shared" si="458"/>
        <v>244.17684276826861</v>
      </c>
      <c r="R649" s="4">
        <v>1.3420000000000001</v>
      </c>
      <c r="S649">
        <f t="shared" si="459"/>
        <v>134200</v>
      </c>
      <c r="T649">
        <f t="shared" si="460"/>
        <v>5.1277525158329729</v>
      </c>
      <c r="U649">
        <f t="shared" si="461"/>
        <v>-8.0000000000000071E-3</v>
      </c>
      <c r="V649">
        <f t="shared" si="462"/>
        <v>-0.44003134735848526</v>
      </c>
      <c r="W649">
        <f t="shared" si="463"/>
        <v>2.4445896450786181E-2</v>
      </c>
      <c r="X649">
        <f t="shared" si="464"/>
        <v>0.48714599999999875</v>
      </c>
      <c r="Y649">
        <f t="shared" si="465"/>
        <v>193.78197693377675</v>
      </c>
      <c r="AA649" s="5">
        <v>1.198</v>
      </c>
      <c r="AB649">
        <f t="shared" si="466"/>
        <v>119800</v>
      </c>
      <c r="AC649">
        <f t="shared" si="467"/>
        <v>5.0784568180532927</v>
      </c>
      <c r="AD649">
        <f t="shared" si="468"/>
        <v>-4.0000000000000036E-3</v>
      </c>
      <c r="AE649">
        <f t="shared" si="469"/>
        <v>-0.19676244720582367</v>
      </c>
      <c r="AF649">
        <f t="shared" si="470"/>
        <v>2.4445896450786181E-2</v>
      </c>
      <c r="AG649">
        <f t="shared" si="471"/>
        <v>0.43487399999999887</v>
      </c>
      <c r="AH649">
        <f t="shared" si="472"/>
        <v>172.98867985593481</v>
      </c>
      <c r="AJ649" s="6">
        <v>0.93899999999999995</v>
      </c>
      <c r="AK649">
        <f t="shared" si="473"/>
        <v>93900</v>
      </c>
      <c r="AL649">
        <f t="shared" si="474"/>
        <v>4.9726655922661109</v>
      </c>
      <c r="AM649">
        <f t="shared" si="475"/>
        <v>-2.0000000000000018E-3</v>
      </c>
      <c r="AN649">
        <f t="shared" si="476"/>
        <v>-0.31410601509596481</v>
      </c>
      <c r="AO649">
        <f t="shared" si="477"/>
        <v>2.4445896450786181E-2</v>
      </c>
      <c r="AP649">
        <f t="shared" si="478"/>
        <v>0.34085699999999913</v>
      </c>
      <c r="AQ649">
        <f t="shared" si="479"/>
        <v>135.58962469509416</v>
      </c>
      <c r="AS649" s="7">
        <v>0.95699999999999996</v>
      </c>
      <c r="AT649">
        <f t="shared" si="480"/>
        <v>95700</v>
      </c>
      <c r="AU649">
        <f t="shared" si="481"/>
        <v>4.9809119377768436</v>
      </c>
      <c r="AV649">
        <f t="shared" si="482"/>
        <v>2.0000000000000018E-3</v>
      </c>
      <c r="AW649">
        <f t="shared" si="483"/>
        <v>6.1443260807255734E-2</v>
      </c>
      <c r="AX649">
        <f t="shared" si="484"/>
        <v>2.4445896450786181E-2</v>
      </c>
      <c r="AY649">
        <f t="shared" si="485"/>
        <v>0.34739099999999912</v>
      </c>
      <c r="AZ649">
        <f t="shared" si="486"/>
        <v>138.18878682982441</v>
      </c>
      <c r="BB649" s="8">
        <v>0.99399999999999999</v>
      </c>
      <c r="BC649">
        <f t="shared" si="487"/>
        <v>99400</v>
      </c>
      <c r="BD649">
        <f t="shared" si="488"/>
        <v>4.9973863843973136</v>
      </c>
      <c r="BE649">
        <f t="shared" si="489"/>
        <v>2.0000000000000018E-3</v>
      </c>
      <c r="BF649">
        <f t="shared" si="490"/>
        <v>5.9157286910415378E-2</v>
      </c>
      <c r="BG649">
        <f t="shared" si="491"/>
        <v>2.4445896450786181E-2</v>
      </c>
      <c r="BH649">
        <f t="shared" si="492"/>
        <v>0.36082199999999909</v>
      </c>
      <c r="BI649">
        <f t="shared" si="493"/>
        <v>143.53150899565878</v>
      </c>
    </row>
    <row r="650" spans="1:61" x14ac:dyDescent="0.25">
      <c r="A650">
        <v>286</v>
      </c>
      <c r="B650">
        <v>211.75</v>
      </c>
      <c r="C650">
        <f t="shared" si="450"/>
        <v>2.1175E-4</v>
      </c>
      <c r="D650">
        <f t="shared" si="451"/>
        <v>-3.6741765809972553</v>
      </c>
      <c r="E650">
        <f t="shared" si="494"/>
        <v>-3.6299999999999907E-6</v>
      </c>
      <c r="I650" s="3">
        <v>1.7090000000000001</v>
      </c>
      <c r="J650">
        <f t="shared" si="452"/>
        <v>170900</v>
      </c>
      <c r="K650">
        <f t="shared" si="453"/>
        <v>5.2327420627207371</v>
      </c>
      <c r="L650">
        <f t="shared" si="454"/>
        <v>1.8000000000000016E-2</v>
      </c>
      <c r="M650">
        <f t="shared" si="455"/>
        <v>0.60592758188589912</v>
      </c>
      <c r="N650">
        <f t="shared" si="456"/>
        <v>2.3788461023029228E-2</v>
      </c>
      <c r="O650">
        <f t="shared" si="457"/>
        <v>0.62036699999999845</v>
      </c>
      <c r="P650">
        <f t="shared" si="458"/>
        <v>242.6168587529483</v>
      </c>
      <c r="R650" s="4">
        <v>1.3320000000000001</v>
      </c>
      <c r="S650">
        <f t="shared" si="459"/>
        <v>133200</v>
      </c>
      <c r="T650">
        <f t="shared" si="460"/>
        <v>5.1245042248342827</v>
      </c>
      <c r="U650">
        <f t="shared" si="461"/>
        <v>-1.0000000000000009E-2</v>
      </c>
      <c r="V650">
        <f t="shared" si="462"/>
        <v>-0.21749515060439686</v>
      </c>
      <c r="W650">
        <f t="shared" si="463"/>
        <v>2.3788461023029228E-2</v>
      </c>
      <c r="X650">
        <f t="shared" si="464"/>
        <v>0.48351599999999878</v>
      </c>
      <c r="Y650">
        <f t="shared" si="465"/>
        <v>189.09634631885731</v>
      </c>
      <c r="AA650" s="5">
        <v>1.194</v>
      </c>
      <c r="AB650">
        <f t="shared" si="466"/>
        <v>119400</v>
      </c>
      <c r="AC650">
        <f t="shared" si="467"/>
        <v>5.0770043267933502</v>
      </c>
      <c r="AD650">
        <f t="shared" si="468"/>
        <v>-4.0000000000000036E-3</v>
      </c>
      <c r="AE650">
        <f t="shared" si="469"/>
        <v>-4.8455714927322022E-2</v>
      </c>
      <c r="AF650">
        <f t="shared" si="470"/>
        <v>2.3788461023029228E-2</v>
      </c>
      <c r="AG650">
        <f t="shared" si="471"/>
        <v>0.43342199999999886</v>
      </c>
      <c r="AH650">
        <f t="shared" si="472"/>
        <v>169.50528341194868</v>
      </c>
      <c r="AJ650" s="6">
        <v>0.93400000000000005</v>
      </c>
      <c r="AK650">
        <f t="shared" si="473"/>
        <v>93400</v>
      </c>
      <c r="AL650">
        <f t="shared" si="474"/>
        <v>4.9703468762300931</v>
      </c>
      <c r="AM650">
        <f t="shared" si="475"/>
        <v>-4.9999999999998934E-3</v>
      </c>
      <c r="AN650">
        <f t="shared" si="476"/>
        <v>-0.24820592770094999</v>
      </c>
      <c r="AO650">
        <f t="shared" si="477"/>
        <v>2.3788461023029228E-2</v>
      </c>
      <c r="AP650">
        <f t="shared" si="478"/>
        <v>0.33904199999999912</v>
      </c>
      <c r="AQ650">
        <f t="shared" si="479"/>
        <v>132.59458518154108</v>
      </c>
      <c r="AS650" s="7">
        <v>0.95799999999999996</v>
      </c>
      <c r="AT650">
        <f t="shared" si="480"/>
        <v>95800</v>
      </c>
      <c r="AU650">
        <f t="shared" si="481"/>
        <v>4.981365509078544</v>
      </c>
      <c r="AV650">
        <f t="shared" si="482"/>
        <v>1.0000000000000009E-3</v>
      </c>
      <c r="AW650">
        <f t="shared" si="483"/>
        <v>0</v>
      </c>
      <c r="AX650">
        <f t="shared" si="484"/>
        <v>2.3788461023029228E-2</v>
      </c>
      <c r="AY650">
        <f t="shared" si="485"/>
        <v>0.34775399999999912</v>
      </c>
      <c r="AZ650">
        <f t="shared" si="486"/>
        <v>136.00172655665563</v>
      </c>
      <c r="BB650" s="8">
        <v>0.995</v>
      </c>
      <c r="BC650">
        <f t="shared" si="487"/>
        <v>99500</v>
      </c>
      <c r="BD650">
        <f t="shared" si="488"/>
        <v>4.9978230807457251</v>
      </c>
      <c r="BE650">
        <f t="shared" si="489"/>
        <v>1.0000000000000009E-3</v>
      </c>
      <c r="BF650">
        <f t="shared" si="490"/>
        <v>0</v>
      </c>
      <c r="BG650">
        <f t="shared" si="491"/>
        <v>2.3788461023029228E-2</v>
      </c>
      <c r="BH650">
        <f t="shared" si="492"/>
        <v>0.36118499999999909</v>
      </c>
      <c r="BI650">
        <f t="shared" si="493"/>
        <v>141.25440284329056</v>
      </c>
    </row>
    <row r="651" spans="1:61" x14ac:dyDescent="0.25">
      <c r="A651">
        <v>287</v>
      </c>
      <c r="B651">
        <v>208.12</v>
      </c>
      <c r="C651">
        <f t="shared" si="450"/>
        <v>2.0812000000000001E-4</v>
      </c>
      <c r="D651">
        <f t="shared" si="451"/>
        <v>-3.681686182776001</v>
      </c>
      <c r="E651">
        <f t="shared" si="494"/>
        <v>-3.6299999999999907E-6</v>
      </c>
      <c r="I651" s="3">
        <v>1.7270000000000001</v>
      </c>
      <c r="J651">
        <f t="shared" si="452"/>
        <v>172700</v>
      </c>
      <c r="K651">
        <f t="shared" si="453"/>
        <v>5.2372923375674585</v>
      </c>
      <c r="L651">
        <f t="shared" si="454"/>
        <v>1.8000000000000016E-2</v>
      </c>
      <c r="M651">
        <f t="shared" si="455"/>
        <v>0.49148649087472329</v>
      </c>
      <c r="N651">
        <f t="shared" si="456"/>
        <v>2.3136147888250858E-2</v>
      </c>
      <c r="O651">
        <f t="shared" si="457"/>
        <v>0.62690099999999838</v>
      </c>
      <c r="P651">
        <f t="shared" si="458"/>
        <v>240.96926253083933</v>
      </c>
      <c r="R651" s="4">
        <v>1.327</v>
      </c>
      <c r="S651">
        <f t="shared" si="459"/>
        <v>132700</v>
      </c>
      <c r="T651">
        <f t="shared" si="460"/>
        <v>5.1228709228644354</v>
      </c>
      <c r="U651">
        <f t="shared" si="461"/>
        <v>-5.0000000000001155E-3</v>
      </c>
      <c r="V651">
        <f t="shared" si="462"/>
        <v>0.17105164764421504</v>
      </c>
      <c r="W651">
        <f t="shared" si="463"/>
        <v>2.3136147888250858E-2</v>
      </c>
      <c r="X651">
        <f t="shared" si="464"/>
        <v>0.48170099999999877</v>
      </c>
      <c r="Y651">
        <f t="shared" si="465"/>
        <v>185.15704190991536</v>
      </c>
      <c r="AA651" s="5">
        <v>1.1930000000000001</v>
      </c>
      <c r="AB651">
        <f t="shared" si="466"/>
        <v>119300</v>
      </c>
      <c r="AC651">
        <f t="shared" si="467"/>
        <v>5.0766404436703416</v>
      </c>
      <c r="AD651">
        <f t="shared" si="468"/>
        <v>-9.9999999999988987E-4</v>
      </c>
      <c r="AE651">
        <f t="shared" si="469"/>
        <v>-0.19087126934634727</v>
      </c>
      <c r="AF651">
        <f t="shared" si="470"/>
        <v>2.3136147888250858E-2</v>
      </c>
      <c r="AG651">
        <f t="shared" si="471"/>
        <v>0.43305899999999886</v>
      </c>
      <c r="AH651">
        <f t="shared" si="472"/>
        <v>166.45994800190581</v>
      </c>
      <c r="AJ651" s="6">
        <v>0.93</v>
      </c>
      <c r="AK651">
        <f t="shared" si="473"/>
        <v>93000</v>
      </c>
      <c r="AL651">
        <f t="shared" si="474"/>
        <v>4.9684829485539348</v>
      </c>
      <c r="AM651">
        <f t="shared" si="475"/>
        <v>-4.0000000000000036E-3</v>
      </c>
      <c r="AN651">
        <f t="shared" si="476"/>
        <v>-0.18362493204752994</v>
      </c>
      <c r="AO651">
        <f t="shared" si="477"/>
        <v>2.3136147888250858E-2</v>
      </c>
      <c r="AP651">
        <f t="shared" si="478"/>
        <v>0.33758999999999911</v>
      </c>
      <c r="AQ651">
        <f t="shared" si="479"/>
        <v>129.76341294364829</v>
      </c>
      <c r="AS651" s="7">
        <v>0.95799999999999996</v>
      </c>
      <c r="AT651">
        <f t="shared" si="480"/>
        <v>95800</v>
      </c>
      <c r="AU651">
        <f t="shared" si="481"/>
        <v>4.981365509078544</v>
      </c>
      <c r="AV651">
        <f t="shared" si="482"/>
        <v>0</v>
      </c>
      <c r="AW651">
        <f t="shared" si="483"/>
        <v>5.9292511405772713E-2</v>
      </c>
      <c r="AX651">
        <f t="shared" si="484"/>
        <v>2.3136147888250858E-2</v>
      </c>
      <c r="AY651">
        <f t="shared" si="485"/>
        <v>0.34775399999999912</v>
      </c>
      <c r="AZ651">
        <f t="shared" si="486"/>
        <v>133.67026838711297</v>
      </c>
      <c r="BB651" s="8">
        <v>0.995</v>
      </c>
      <c r="BC651">
        <f t="shared" si="487"/>
        <v>99500</v>
      </c>
      <c r="BD651">
        <f t="shared" si="488"/>
        <v>4.9978230807457251</v>
      </c>
      <c r="BE651">
        <f t="shared" si="489"/>
        <v>0</v>
      </c>
      <c r="BF651">
        <f t="shared" si="490"/>
        <v>0</v>
      </c>
      <c r="BG651">
        <f t="shared" si="491"/>
        <v>2.3136147888250858E-2</v>
      </c>
      <c r="BH651">
        <f t="shared" si="492"/>
        <v>0.36118499999999909</v>
      </c>
      <c r="BI651">
        <f t="shared" si="493"/>
        <v>138.83289879454844</v>
      </c>
    </row>
    <row r="652" spans="1:61" x14ac:dyDescent="0.25">
      <c r="A652">
        <v>288</v>
      </c>
      <c r="B652">
        <v>204.49</v>
      </c>
      <c r="C652">
        <f t="shared" si="450"/>
        <v>2.0449000000000002E-4</v>
      </c>
      <c r="D652">
        <f t="shared" si="451"/>
        <v>-3.6893279250698763</v>
      </c>
      <c r="E652">
        <f t="shared" si="494"/>
        <v>-3.6299999999999907E-6</v>
      </c>
      <c r="I652" s="3">
        <v>1.742</v>
      </c>
      <c r="J652">
        <f t="shared" si="452"/>
        <v>174200</v>
      </c>
      <c r="K652">
        <f t="shared" si="453"/>
        <v>5.2410481506716442</v>
      </c>
      <c r="L652">
        <f t="shared" si="454"/>
        <v>1.4999999999999902E-2</v>
      </c>
      <c r="M652">
        <f t="shared" si="455"/>
        <v>0.44691248958451224</v>
      </c>
      <c r="N652">
        <f t="shared" si="456"/>
        <v>2.2489156776519748E-2</v>
      </c>
      <c r="O652">
        <f t="shared" si="457"/>
        <v>0.63234599999999841</v>
      </c>
      <c r="P652">
        <f t="shared" si="458"/>
        <v>238.82276346451724</v>
      </c>
      <c r="R652" s="4">
        <v>1.331</v>
      </c>
      <c r="S652">
        <f t="shared" si="459"/>
        <v>133100</v>
      </c>
      <c r="T652">
        <f t="shared" si="460"/>
        <v>5.1241780554746752</v>
      </c>
      <c r="U652">
        <f t="shared" si="461"/>
        <v>4.0000000000000036E-3</v>
      </c>
      <c r="V652">
        <f t="shared" si="462"/>
        <v>-8.3957671105426401E-2</v>
      </c>
      <c r="W652">
        <f t="shared" si="463"/>
        <v>2.2489156776519748E-2</v>
      </c>
      <c r="X652">
        <f t="shared" si="464"/>
        <v>0.48315299999999878</v>
      </c>
      <c r="Y652">
        <f t="shared" si="465"/>
        <v>182.47594613735501</v>
      </c>
      <c r="AA652" s="5">
        <v>1.1890000000000001</v>
      </c>
      <c r="AB652">
        <f t="shared" si="466"/>
        <v>118900</v>
      </c>
      <c r="AC652">
        <f t="shared" si="467"/>
        <v>5.075181854618692</v>
      </c>
      <c r="AD652">
        <f t="shared" si="468"/>
        <v>-4.0000000000000036E-3</v>
      </c>
      <c r="AE652">
        <f t="shared" si="469"/>
        <v>-0.23527991314005328</v>
      </c>
      <c r="AF652">
        <f t="shared" si="470"/>
        <v>2.2489156776519748E-2</v>
      </c>
      <c r="AG652">
        <f t="shared" si="471"/>
        <v>0.43160699999999891</v>
      </c>
      <c r="AH652">
        <f t="shared" si="472"/>
        <v>163.00818929926004</v>
      </c>
      <c r="AJ652" s="6">
        <v>0.92700000000000005</v>
      </c>
      <c r="AK652">
        <f t="shared" si="473"/>
        <v>92700</v>
      </c>
      <c r="AL652">
        <f t="shared" si="474"/>
        <v>4.9670797341444972</v>
      </c>
      <c r="AM652">
        <f t="shared" si="475"/>
        <v>-3.0000000000000027E-3</v>
      </c>
      <c r="AN652">
        <f t="shared" si="476"/>
        <v>-0.18097857261215389</v>
      </c>
      <c r="AO652">
        <f t="shared" si="477"/>
        <v>2.2489156776519748E-2</v>
      </c>
      <c r="AP652">
        <f t="shared" si="478"/>
        <v>0.33650099999999911</v>
      </c>
      <c r="AQ652">
        <f t="shared" si="479"/>
        <v>127.08880696418338</v>
      </c>
      <c r="AS652" s="7">
        <v>0.95899999999999996</v>
      </c>
      <c r="AT652">
        <f t="shared" si="480"/>
        <v>95900</v>
      </c>
      <c r="AU652">
        <f t="shared" si="481"/>
        <v>4.9818186071706636</v>
      </c>
      <c r="AV652">
        <f t="shared" si="482"/>
        <v>1.0000000000000009E-3</v>
      </c>
      <c r="AW652">
        <f t="shared" si="483"/>
        <v>-0.23336226560827164</v>
      </c>
      <c r="AX652">
        <f t="shared" si="484"/>
        <v>2.2489156776519748E-2</v>
      </c>
      <c r="AY652">
        <f t="shared" si="485"/>
        <v>0.34811699999999912</v>
      </c>
      <c r="AZ652">
        <f t="shared" si="486"/>
        <v>131.47590709671184</v>
      </c>
      <c r="BB652" s="8">
        <v>0.995</v>
      </c>
      <c r="BC652">
        <f t="shared" si="487"/>
        <v>99500</v>
      </c>
      <c r="BD652">
        <f t="shared" si="488"/>
        <v>4.9978230807457251</v>
      </c>
      <c r="BE652">
        <f t="shared" si="489"/>
        <v>0</v>
      </c>
      <c r="BF652">
        <f t="shared" si="490"/>
        <v>-0.28126931408288791</v>
      </c>
      <c r="BG652">
        <f t="shared" si="491"/>
        <v>2.2489156776519748E-2</v>
      </c>
      <c r="BH652">
        <f t="shared" si="492"/>
        <v>0.36118499999999909</v>
      </c>
      <c r="BI652">
        <f t="shared" si="493"/>
        <v>136.41139474580632</v>
      </c>
    </row>
    <row r="653" spans="1:61" x14ac:dyDescent="0.25">
      <c r="A653">
        <v>289</v>
      </c>
      <c r="B653">
        <v>200.86</v>
      </c>
      <c r="C653">
        <f t="shared" si="450"/>
        <v>2.0086000000000003E-4</v>
      </c>
      <c r="D653">
        <f t="shared" si="451"/>
        <v>-3.6971065416434947</v>
      </c>
      <c r="E653">
        <f t="shared" si="494"/>
        <v>-3.6299999999999907E-6</v>
      </c>
      <c r="I653" s="3">
        <v>1.756</v>
      </c>
      <c r="J653">
        <f t="shared" si="452"/>
        <v>175600</v>
      </c>
      <c r="K653">
        <f t="shared" si="453"/>
        <v>5.2445245115700834</v>
      </c>
      <c r="L653">
        <f t="shared" si="454"/>
        <v>1.4000000000000012E-2</v>
      </c>
      <c r="M653">
        <f t="shared" si="455"/>
        <v>0.46769212183010739</v>
      </c>
      <c r="N653">
        <f t="shared" si="456"/>
        <v>2.1847685852592585E-2</v>
      </c>
      <c r="O653">
        <f t="shared" si="457"/>
        <v>0.63742799999999833</v>
      </c>
      <c r="P653">
        <f t="shared" si="458"/>
        <v>236.46859101914043</v>
      </c>
      <c r="R653" s="4">
        <v>1.329</v>
      </c>
      <c r="S653">
        <f t="shared" si="459"/>
        <v>132900</v>
      </c>
      <c r="T653">
        <f t="shared" si="460"/>
        <v>5.1235249809427321</v>
      </c>
      <c r="U653">
        <f t="shared" si="461"/>
        <v>-2.0000000000000018E-3</v>
      </c>
      <c r="V653">
        <f t="shared" si="462"/>
        <v>-0.2487998465875241</v>
      </c>
      <c r="W653">
        <f t="shared" si="463"/>
        <v>2.1847685852592585E-2</v>
      </c>
      <c r="X653">
        <f t="shared" si="464"/>
        <v>0.48242699999999877</v>
      </c>
      <c r="Y653">
        <f t="shared" si="465"/>
        <v>178.96740174512394</v>
      </c>
      <c r="AA653" s="5">
        <v>1.1839999999999999</v>
      </c>
      <c r="AB653">
        <f t="shared" si="466"/>
        <v>118400</v>
      </c>
      <c r="AC653">
        <f t="shared" si="467"/>
        <v>5.0733517023869013</v>
      </c>
      <c r="AD653">
        <f t="shared" si="468"/>
        <v>-5.0000000000001155E-3</v>
      </c>
      <c r="AE653">
        <f t="shared" si="469"/>
        <v>-0.27934694604792792</v>
      </c>
      <c r="AF653">
        <f t="shared" si="470"/>
        <v>2.1847685852592585E-2</v>
      </c>
      <c r="AG653">
        <f t="shared" si="471"/>
        <v>0.4297919999999989</v>
      </c>
      <c r="AH653">
        <f t="shared" si="472"/>
        <v>159.44123676916988</v>
      </c>
      <c r="AJ653" s="6">
        <v>0.92400000000000004</v>
      </c>
      <c r="AK653">
        <f t="shared" si="473"/>
        <v>92400</v>
      </c>
      <c r="AL653">
        <f t="shared" si="474"/>
        <v>4.9656719712201065</v>
      </c>
      <c r="AM653">
        <f t="shared" si="475"/>
        <v>-3.0000000000000027E-3</v>
      </c>
      <c r="AN653">
        <f t="shared" si="476"/>
        <v>-0.17881209996219533</v>
      </c>
      <c r="AO653">
        <f t="shared" si="477"/>
        <v>2.1847685852592585E-2</v>
      </c>
      <c r="AP653">
        <f t="shared" si="478"/>
        <v>0.33541199999999916</v>
      </c>
      <c r="AQ653">
        <f t="shared" si="479"/>
        <v>124.42880301918323</v>
      </c>
      <c r="AS653" s="7">
        <v>0.95499999999999996</v>
      </c>
      <c r="AT653">
        <f t="shared" si="480"/>
        <v>95500</v>
      </c>
      <c r="AU653">
        <f t="shared" si="481"/>
        <v>4.980003371583746</v>
      </c>
      <c r="AV653">
        <f t="shared" si="482"/>
        <v>-4.0000000000000036E-3</v>
      </c>
      <c r="AW653">
        <f t="shared" si="483"/>
        <v>-0.2886341130794936</v>
      </c>
      <c r="AX653">
        <f t="shared" si="484"/>
        <v>2.1847685852592585E-2</v>
      </c>
      <c r="AY653">
        <f t="shared" si="485"/>
        <v>0.34666499999999911</v>
      </c>
      <c r="AZ653">
        <f t="shared" si="486"/>
        <v>128.60336242783549</v>
      </c>
      <c r="BB653" s="8">
        <v>0.99</v>
      </c>
      <c r="BC653">
        <f t="shared" si="487"/>
        <v>99000</v>
      </c>
      <c r="BD653">
        <f t="shared" si="488"/>
        <v>4.9956351945975497</v>
      </c>
      <c r="BE653">
        <f t="shared" si="489"/>
        <v>-5.0000000000000044E-3</v>
      </c>
      <c r="BF653">
        <f t="shared" si="490"/>
        <v>-0.16687318507870952</v>
      </c>
      <c r="BG653">
        <f t="shared" si="491"/>
        <v>2.1847685852592585E-2</v>
      </c>
      <c r="BH653">
        <f t="shared" si="492"/>
        <v>0.35936999999999908</v>
      </c>
      <c r="BI653">
        <f t="shared" si="493"/>
        <v>133.31657466341062</v>
      </c>
    </row>
    <row r="654" spans="1:61" x14ac:dyDescent="0.25">
      <c r="A654">
        <v>290</v>
      </c>
      <c r="B654">
        <v>197.24</v>
      </c>
      <c r="C654">
        <f t="shared" si="450"/>
        <v>1.9724E-4</v>
      </c>
      <c r="D654">
        <f t="shared" si="451"/>
        <v>-3.7050050061408997</v>
      </c>
      <c r="E654">
        <f t="shared" si="494"/>
        <v>-3.6200000000000229E-6</v>
      </c>
      <c r="I654" s="3">
        <v>1.7709999999999999</v>
      </c>
      <c r="J654">
        <f t="shared" si="452"/>
        <v>177100</v>
      </c>
      <c r="K654">
        <f t="shared" si="453"/>
        <v>5.2482185611900745</v>
      </c>
      <c r="L654">
        <f t="shared" si="454"/>
        <v>1.4999999999999902E-2</v>
      </c>
      <c r="M654">
        <f t="shared" si="455"/>
        <v>0.21295745250927176</v>
      </c>
      <c r="N654">
        <f t="shared" si="456"/>
        <v>2.1211931654417066E-2</v>
      </c>
      <c r="O654">
        <f t="shared" si="457"/>
        <v>0.64110200000000406</v>
      </c>
      <c r="P654">
        <f t="shared" si="458"/>
        <v>234.19037865204001</v>
      </c>
      <c r="R654" s="4">
        <v>1.323</v>
      </c>
      <c r="S654">
        <f t="shared" si="459"/>
        <v>132300</v>
      </c>
      <c r="T654">
        <f t="shared" si="460"/>
        <v>5.1215598441875008</v>
      </c>
      <c r="U654">
        <f t="shared" si="461"/>
        <v>-6.0000000000000053E-3</v>
      </c>
      <c r="V654">
        <f t="shared" si="462"/>
        <v>-8.1671186840681628E-2</v>
      </c>
      <c r="W654">
        <f t="shared" si="463"/>
        <v>2.1211931654417066E-2</v>
      </c>
      <c r="X654">
        <f t="shared" si="464"/>
        <v>0.47892600000000302</v>
      </c>
      <c r="Y654">
        <f t="shared" si="465"/>
        <v>174.94854373610895</v>
      </c>
      <c r="AA654" s="5">
        <v>1.1779999999999999</v>
      </c>
      <c r="AB654">
        <f t="shared" si="466"/>
        <v>117800</v>
      </c>
      <c r="AC654">
        <f t="shared" si="467"/>
        <v>5.0711452904510832</v>
      </c>
      <c r="AD654">
        <f t="shared" si="468"/>
        <v>-6.0000000000000053E-3</v>
      </c>
      <c r="AE654">
        <f t="shared" si="469"/>
        <v>-0.22962452402344957</v>
      </c>
      <c r="AF654">
        <f t="shared" si="470"/>
        <v>2.1211931654417066E-2</v>
      </c>
      <c r="AG654">
        <f t="shared" si="471"/>
        <v>0.4264360000000027</v>
      </c>
      <c r="AH654">
        <f t="shared" si="472"/>
        <v>155.77428913162231</v>
      </c>
      <c r="AJ654" s="6">
        <v>0.92100000000000004</v>
      </c>
      <c r="AK654">
        <f t="shared" si="473"/>
        <v>92100</v>
      </c>
      <c r="AL654">
        <f t="shared" si="474"/>
        <v>4.9642596301968487</v>
      </c>
      <c r="AM654">
        <f t="shared" si="475"/>
        <v>-3.0000000000000027E-3</v>
      </c>
      <c r="AN654">
        <f t="shared" si="476"/>
        <v>0.11710339560455137</v>
      </c>
      <c r="AO654">
        <f t="shared" si="477"/>
        <v>2.1211931654417066E-2</v>
      </c>
      <c r="AP654">
        <f t="shared" si="478"/>
        <v>0.33340200000000209</v>
      </c>
      <c r="AQ654">
        <f t="shared" si="479"/>
        <v>121.78957579815295</v>
      </c>
      <c r="AS654" s="7">
        <v>0.95</v>
      </c>
      <c r="AT654">
        <f t="shared" si="480"/>
        <v>95000</v>
      </c>
      <c r="AU654">
        <f t="shared" si="481"/>
        <v>4.9777236052888476</v>
      </c>
      <c r="AV654">
        <f t="shared" si="482"/>
        <v>-5.0000000000000044E-3</v>
      </c>
      <c r="AW654">
        <f t="shared" si="483"/>
        <v>-0.45653248148115566</v>
      </c>
      <c r="AX654">
        <f t="shared" si="484"/>
        <v>2.1211931654417066E-2</v>
      </c>
      <c r="AY654">
        <f t="shared" si="485"/>
        <v>0.3439000000000022</v>
      </c>
      <c r="AZ654">
        <f t="shared" si="486"/>
        <v>125.62442671905026</v>
      </c>
      <c r="BB654" s="8">
        <v>0.98699999999999999</v>
      </c>
      <c r="BC654">
        <f t="shared" si="487"/>
        <v>98700</v>
      </c>
      <c r="BD654">
        <f t="shared" si="488"/>
        <v>4.9943171526696366</v>
      </c>
      <c r="BE654">
        <f t="shared" si="489"/>
        <v>-3.0000000000000027E-3</v>
      </c>
      <c r="BF654">
        <f t="shared" si="490"/>
        <v>-0.21922728281813825</v>
      </c>
      <c r="BG654">
        <f t="shared" si="491"/>
        <v>2.1211931654417066E-2</v>
      </c>
      <c r="BH654">
        <f t="shared" si="492"/>
        <v>0.35729400000000228</v>
      </c>
      <c r="BI654">
        <f t="shared" si="493"/>
        <v>130.51716754916063</v>
      </c>
    </row>
    <row r="655" spans="1:61" x14ac:dyDescent="0.25">
      <c r="A655">
        <v>291</v>
      </c>
      <c r="B655">
        <v>193.62</v>
      </c>
      <c r="C655">
        <f t="shared" si="450"/>
        <v>1.9362000000000001E-4</v>
      </c>
      <c r="D655">
        <f t="shared" si="451"/>
        <v>-3.7130497842124512</v>
      </c>
      <c r="E655">
        <f t="shared" si="494"/>
        <v>-3.6199999999999958E-6</v>
      </c>
      <c r="I655" s="3">
        <v>1.778</v>
      </c>
      <c r="J655">
        <f t="shared" si="452"/>
        <v>177800</v>
      </c>
      <c r="K655">
        <f t="shared" si="453"/>
        <v>5.2499317566341945</v>
      </c>
      <c r="L655">
        <f t="shared" si="454"/>
        <v>7.0000000000001172E-3</v>
      </c>
      <c r="M655">
        <f t="shared" si="455"/>
        <v>2.9958825265194392E-2</v>
      </c>
      <c r="N655">
        <f t="shared" si="456"/>
        <v>2.0582089032071649E-2</v>
      </c>
      <c r="O655">
        <f t="shared" si="457"/>
        <v>0.64363599999999921</v>
      </c>
      <c r="P655">
        <f t="shared" si="458"/>
        <v>230.8008830779867</v>
      </c>
      <c r="R655" s="4">
        <v>1.321</v>
      </c>
      <c r="S655">
        <f t="shared" si="459"/>
        <v>132100</v>
      </c>
      <c r="T655">
        <f t="shared" si="460"/>
        <v>5.1209028176145273</v>
      </c>
      <c r="U655">
        <f t="shared" si="461"/>
        <v>-2.0000000000000018E-3</v>
      </c>
      <c r="V655">
        <f t="shared" si="462"/>
        <v>-4.0349694719278871E-2</v>
      </c>
      <c r="W655">
        <f t="shared" si="463"/>
        <v>2.0582089032071649E-2</v>
      </c>
      <c r="X655">
        <f t="shared" si="464"/>
        <v>0.47820199999999946</v>
      </c>
      <c r="Y655">
        <f t="shared" si="465"/>
        <v>171.47804642633318</v>
      </c>
      <c r="AA655" s="5">
        <v>1.173</v>
      </c>
      <c r="AB655">
        <f t="shared" si="466"/>
        <v>117300</v>
      </c>
      <c r="AC655">
        <f t="shared" si="467"/>
        <v>5.0692980121155289</v>
      </c>
      <c r="AD655">
        <f t="shared" si="468"/>
        <v>-4.9999999999998934E-3</v>
      </c>
      <c r="AE655">
        <f t="shared" si="469"/>
        <v>-0.36463286416957064</v>
      </c>
      <c r="AF655">
        <f t="shared" si="470"/>
        <v>2.0582089032071649E-2</v>
      </c>
      <c r="AG655">
        <f t="shared" si="471"/>
        <v>0.4246259999999995</v>
      </c>
      <c r="AH655">
        <f t="shared" si="472"/>
        <v>152.26627438159636</v>
      </c>
      <c r="AJ655" s="6">
        <v>0.92300000000000004</v>
      </c>
      <c r="AK655">
        <f t="shared" si="473"/>
        <v>92300</v>
      </c>
      <c r="AL655">
        <f t="shared" si="474"/>
        <v>4.9652017010259124</v>
      </c>
      <c r="AM655">
        <f t="shared" si="475"/>
        <v>2.0000000000000018E-3</v>
      </c>
      <c r="AN655">
        <f t="shared" si="476"/>
        <v>0</v>
      </c>
      <c r="AO655">
        <f t="shared" si="477"/>
        <v>2.0582089032071649E-2</v>
      </c>
      <c r="AP655">
        <f t="shared" si="478"/>
        <v>0.33412599999999959</v>
      </c>
      <c r="AQ655">
        <f t="shared" si="479"/>
        <v>119.81395673845989</v>
      </c>
      <c r="AS655" s="7">
        <v>0.94199999999999995</v>
      </c>
      <c r="AT655">
        <f t="shared" si="480"/>
        <v>94200</v>
      </c>
      <c r="AU655">
        <f t="shared" si="481"/>
        <v>4.974050902792877</v>
      </c>
      <c r="AV655">
        <f t="shared" si="482"/>
        <v>-8.0000000000000071E-3</v>
      </c>
      <c r="AW655">
        <f t="shared" si="483"/>
        <v>-0.28356516812822119</v>
      </c>
      <c r="AX655">
        <f t="shared" si="484"/>
        <v>2.0582089032071649E-2</v>
      </c>
      <c r="AY655">
        <f t="shared" si="485"/>
        <v>0.34100399999999959</v>
      </c>
      <c r="AZ655">
        <f t="shared" si="486"/>
        <v>122.28033287933827</v>
      </c>
      <c r="BB655" s="8">
        <v>0.98299999999999998</v>
      </c>
      <c r="BC655">
        <f t="shared" si="487"/>
        <v>98300</v>
      </c>
      <c r="BD655">
        <f t="shared" si="488"/>
        <v>4.9925535178321354</v>
      </c>
      <c r="BE655">
        <f t="shared" si="489"/>
        <v>-4.0000000000000036E-3</v>
      </c>
      <c r="BF655">
        <f t="shared" si="490"/>
        <v>-0.38077996193070257</v>
      </c>
      <c r="BG655">
        <f t="shared" si="491"/>
        <v>2.0582089032071649E-2</v>
      </c>
      <c r="BH655">
        <f t="shared" si="492"/>
        <v>0.35584599999999961</v>
      </c>
      <c r="BI655">
        <f t="shared" si="493"/>
        <v>127.60251297281265</v>
      </c>
    </row>
    <row r="656" spans="1:61" x14ac:dyDescent="0.25">
      <c r="A656">
        <v>292</v>
      </c>
      <c r="B656">
        <v>190.02</v>
      </c>
      <c r="C656">
        <f t="shared" si="450"/>
        <v>1.9002E-4</v>
      </c>
      <c r="D656">
        <f t="shared" si="451"/>
        <v>-3.7212006862444444</v>
      </c>
      <c r="E656">
        <f t="shared" si="494"/>
        <v>-3.6000000000000062E-6</v>
      </c>
      <c r="I656" s="3">
        <v>1.7789999999999999</v>
      </c>
      <c r="J656">
        <f t="shared" si="452"/>
        <v>177900</v>
      </c>
      <c r="K656">
        <f t="shared" si="453"/>
        <v>5.2501759480839247</v>
      </c>
      <c r="L656">
        <f t="shared" si="454"/>
        <v>9.9999999999988987E-4</v>
      </c>
      <c r="M656">
        <f t="shared" si="455"/>
        <v>-0.14714825197754927</v>
      </c>
      <c r="N656">
        <f t="shared" si="456"/>
        <v>1.9958351087161291E-2</v>
      </c>
      <c r="O656">
        <f t="shared" si="457"/>
        <v>0.64044000000000112</v>
      </c>
      <c r="P656">
        <f t="shared" si="458"/>
        <v>226.6369701480902</v>
      </c>
      <c r="R656" s="4">
        <v>1.32</v>
      </c>
      <c r="S656">
        <f t="shared" si="459"/>
        <v>132000</v>
      </c>
      <c r="T656">
        <f t="shared" si="460"/>
        <v>5.1205739312058496</v>
      </c>
      <c r="U656">
        <f t="shared" si="461"/>
        <v>-9.9999999999988987E-4</v>
      </c>
      <c r="V656">
        <f t="shared" si="462"/>
        <v>-0.1984129114390315</v>
      </c>
      <c r="W656">
        <f t="shared" si="463"/>
        <v>1.9958351087161291E-2</v>
      </c>
      <c r="X656">
        <f t="shared" si="464"/>
        <v>0.47520000000000084</v>
      </c>
      <c r="Y656">
        <f t="shared" si="465"/>
        <v>168.1623387270821</v>
      </c>
      <c r="AA656" s="5">
        <v>1.165</v>
      </c>
      <c r="AB656">
        <f t="shared" si="466"/>
        <v>116500</v>
      </c>
      <c r="AC656">
        <f t="shared" si="467"/>
        <v>5.0663259253620376</v>
      </c>
      <c r="AD656">
        <f t="shared" si="468"/>
        <v>-8.0000000000000071E-3</v>
      </c>
      <c r="AE656">
        <f t="shared" si="469"/>
        <v>-0.45070744138486396</v>
      </c>
      <c r="AF656">
        <f t="shared" si="470"/>
        <v>1.9958351087161291E-2</v>
      </c>
      <c r="AG656">
        <f t="shared" si="471"/>
        <v>0.41940000000000072</v>
      </c>
      <c r="AH656">
        <f t="shared" si="472"/>
        <v>148.41600349776562</v>
      </c>
      <c r="AJ656" s="6">
        <v>0.92300000000000004</v>
      </c>
      <c r="AK656">
        <f t="shared" si="473"/>
        <v>92300</v>
      </c>
      <c r="AL656">
        <f t="shared" si="474"/>
        <v>4.9652017010259124</v>
      </c>
      <c r="AM656">
        <f t="shared" si="475"/>
        <v>0</v>
      </c>
      <c r="AN656">
        <f t="shared" si="476"/>
        <v>5.6612609121185264E-2</v>
      </c>
      <c r="AO656">
        <f t="shared" si="477"/>
        <v>1.9958351087161291E-2</v>
      </c>
      <c r="AP656">
        <f t="shared" si="478"/>
        <v>0.33228000000000057</v>
      </c>
      <c r="AQ656">
        <f t="shared" si="479"/>
        <v>117.58624139780058</v>
      </c>
      <c r="AS656" s="7">
        <v>0.93700000000000006</v>
      </c>
      <c r="AT656">
        <f t="shared" si="480"/>
        <v>93700</v>
      </c>
      <c r="AU656">
        <f t="shared" si="481"/>
        <v>4.9717395908877782</v>
      </c>
      <c r="AV656">
        <f t="shared" si="482"/>
        <v>-4.9999999999998934E-3</v>
      </c>
      <c r="AW656">
        <f t="shared" si="483"/>
        <v>-0.33585815338992808</v>
      </c>
      <c r="AX656">
        <f t="shared" si="484"/>
        <v>1.9958351087161291E-2</v>
      </c>
      <c r="AY656">
        <f t="shared" si="485"/>
        <v>0.33732000000000056</v>
      </c>
      <c r="AZ656">
        <f t="shared" si="486"/>
        <v>119.36978135399693</v>
      </c>
      <c r="BB656" s="8">
        <v>0.97599999999999998</v>
      </c>
      <c r="BC656">
        <f t="shared" si="487"/>
        <v>97600</v>
      </c>
      <c r="BD656">
        <f t="shared" si="488"/>
        <v>4.9894498176666922</v>
      </c>
      <c r="BE656">
        <f t="shared" si="489"/>
        <v>-7.0000000000000062E-3</v>
      </c>
      <c r="BF656">
        <f t="shared" si="490"/>
        <v>-0.3223961259191791</v>
      </c>
      <c r="BG656">
        <f t="shared" si="491"/>
        <v>1.9958351087161291E-2</v>
      </c>
      <c r="BH656">
        <f t="shared" si="492"/>
        <v>0.35136000000000062</v>
      </c>
      <c r="BI656">
        <f t="shared" si="493"/>
        <v>124.33821408911524</v>
      </c>
    </row>
    <row r="657" spans="1:61" x14ac:dyDescent="0.25">
      <c r="A657">
        <v>293</v>
      </c>
      <c r="B657">
        <v>186.42</v>
      </c>
      <c r="C657">
        <f t="shared" si="450"/>
        <v>1.8641999999999999E-4</v>
      </c>
      <c r="D657">
        <f t="shared" si="451"/>
        <v>-3.7295074963613821</v>
      </c>
      <c r="E657">
        <f t="shared" si="494"/>
        <v>-3.6000000000000062E-6</v>
      </c>
      <c r="I657" s="3">
        <v>1.774</v>
      </c>
      <c r="J657">
        <f t="shared" si="452"/>
        <v>177400</v>
      </c>
      <c r="K657">
        <f t="shared" si="453"/>
        <v>5.2489536154957079</v>
      </c>
      <c r="L657">
        <f t="shared" si="454"/>
        <v>-4.9999999999998934E-3</v>
      </c>
      <c r="M657">
        <f t="shared" si="455"/>
        <v>-0.43667929658319332</v>
      </c>
      <c r="N657">
        <f t="shared" si="456"/>
        <v>1.9340909112689403E-2</v>
      </c>
      <c r="O657">
        <f t="shared" si="457"/>
        <v>0.6386400000000011</v>
      </c>
      <c r="P657">
        <f t="shared" si="458"/>
        <v>221.71833718891506</v>
      </c>
      <c r="R657" s="4">
        <v>1.3149999999999999</v>
      </c>
      <c r="S657">
        <f t="shared" si="459"/>
        <v>131500</v>
      </c>
      <c r="T657">
        <f t="shared" si="460"/>
        <v>5.1189257528257768</v>
      </c>
      <c r="U657">
        <f t="shared" si="461"/>
        <v>-5.0000000000001155E-3</v>
      </c>
      <c r="V657">
        <f t="shared" si="462"/>
        <v>-0.1174556037637776</v>
      </c>
      <c r="W657">
        <f t="shared" si="463"/>
        <v>1.9340909112689403E-2</v>
      </c>
      <c r="X657">
        <f t="shared" si="464"/>
        <v>0.47340000000000082</v>
      </c>
      <c r="Y657">
        <f t="shared" si="465"/>
        <v>164.35152953969748</v>
      </c>
      <c r="AA657" s="5">
        <v>1.155</v>
      </c>
      <c r="AB657">
        <f t="shared" si="466"/>
        <v>115500</v>
      </c>
      <c r="AC657">
        <f t="shared" si="467"/>
        <v>5.0625819842281627</v>
      </c>
      <c r="AD657">
        <f t="shared" si="468"/>
        <v>-1.0000000000000009E-2</v>
      </c>
      <c r="AE657">
        <f t="shared" si="469"/>
        <v>-0.49211816842330558</v>
      </c>
      <c r="AF657">
        <f t="shared" si="470"/>
        <v>1.9340909112689403E-2</v>
      </c>
      <c r="AG657">
        <f t="shared" si="471"/>
        <v>0.41580000000000072</v>
      </c>
      <c r="AH657">
        <f t="shared" si="472"/>
        <v>144.35438526110312</v>
      </c>
      <c r="AJ657" s="6">
        <v>0.92400000000000004</v>
      </c>
      <c r="AK657">
        <f t="shared" si="473"/>
        <v>92400</v>
      </c>
      <c r="AL657">
        <f t="shared" si="474"/>
        <v>4.9656719712201065</v>
      </c>
      <c r="AM657">
        <f t="shared" si="475"/>
        <v>1.0000000000000009E-3</v>
      </c>
      <c r="AN657">
        <f t="shared" si="476"/>
        <v>5.5625701647542207E-2</v>
      </c>
      <c r="AO657">
        <f t="shared" si="477"/>
        <v>1.9340909112689403E-2</v>
      </c>
      <c r="AP657">
        <f t="shared" si="478"/>
        <v>0.33264000000000055</v>
      </c>
      <c r="AQ657">
        <f t="shared" si="479"/>
        <v>115.48350820888248</v>
      </c>
      <c r="AS657" s="7">
        <v>0.93100000000000005</v>
      </c>
      <c r="AT657">
        <f t="shared" si="480"/>
        <v>93100</v>
      </c>
      <c r="AU657">
        <f t="shared" si="481"/>
        <v>4.9689496809813427</v>
      </c>
      <c r="AV657">
        <f t="shared" si="482"/>
        <v>-6.0000000000000053E-3</v>
      </c>
      <c r="AW657">
        <f t="shared" si="483"/>
        <v>0</v>
      </c>
      <c r="AX657">
        <f t="shared" si="484"/>
        <v>1.9340909112689403E-2</v>
      </c>
      <c r="AY657">
        <f t="shared" si="485"/>
        <v>0.33516000000000057</v>
      </c>
      <c r="AZ657">
        <f t="shared" si="486"/>
        <v>116.35838327107101</v>
      </c>
      <c r="BB657" s="8">
        <v>0.97</v>
      </c>
      <c r="BC657">
        <f t="shared" si="487"/>
        <v>97000</v>
      </c>
      <c r="BD657">
        <f t="shared" si="488"/>
        <v>4.9867717342662452</v>
      </c>
      <c r="BE657">
        <f t="shared" si="489"/>
        <v>-6.0000000000000053E-3</v>
      </c>
      <c r="BF657">
        <f t="shared" si="490"/>
        <v>-0.212504253452938</v>
      </c>
      <c r="BG657">
        <f t="shared" si="491"/>
        <v>1.9340909112689403E-2</v>
      </c>
      <c r="BH657">
        <f t="shared" si="492"/>
        <v>0.34920000000000062</v>
      </c>
      <c r="BI657">
        <f t="shared" si="493"/>
        <v>121.23268718897837</v>
      </c>
    </row>
    <row r="658" spans="1:61" x14ac:dyDescent="0.25">
      <c r="A658">
        <v>294</v>
      </c>
      <c r="B658">
        <v>182.83</v>
      </c>
      <c r="C658">
        <f t="shared" si="450"/>
        <v>1.8283000000000001E-4</v>
      </c>
      <c r="D658">
        <f t="shared" si="451"/>
        <v>-3.7379525407385747</v>
      </c>
      <c r="E658">
        <f t="shared" si="494"/>
        <v>-3.5899999999999843E-6</v>
      </c>
      <c r="I658" s="3">
        <v>1.7589999999999999</v>
      </c>
      <c r="J658">
        <f t="shared" si="452"/>
        <v>175900</v>
      </c>
      <c r="K658">
        <f t="shared" si="453"/>
        <v>5.2452658394574616</v>
      </c>
      <c r="L658">
        <f t="shared" si="454"/>
        <v>-1.5000000000000124E-2</v>
      </c>
      <c r="M658">
        <f t="shared" si="455"/>
        <v>-0.31812118046174032</v>
      </c>
      <c r="N658">
        <f t="shared" si="456"/>
        <v>1.8729952533424965E-2</v>
      </c>
      <c r="O658">
        <f t="shared" si="457"/>
        <v>0.63148099999999718</v>
      </c>
      <c r="P658">
        <f t="shared" si="458"/>
        <v>215.60994682011938</v>
      </c>
      <c r="R658" s="4">
        <v>1.3120000000000001</v>
      </c>
      <c r="S658">
        <f t="shared" si="459"/>
        <v>131200</v>
      </c>
      <c r="T658">
        <f t="shared" si="460"/>
        <v>5.1179338350396417</v>
      </c>
      <c r="U658">
        <f t="shared" si="461"/>
        <v>-2.9999999999998916E-3</v>
      </c>
      <c r="V658">
        <f t="shared" si="462"/>
        <v>0.19289198560675827</v>
      </c>
      <c r="W658">
        <f t="shared" si="463"/>
        <v>1.8729952533424965E-2</v>
      </c>
      <c r="X658">
        <f t="shared" si="464"/>
        <v>0.47100799999999793</v>
      </c>
      <c r="Y658">
        <f t="shared" si="465"/>
        <v>160.8187892143244</v>
      </c>
      <c r="AA658" s="5">
        <v>1.1439999999999999</v>
      </c>
      <c r="AB658">
        <f t="shared" si="466"/>
        <v>114399.99999999999</v>
      </c>
      <c r="AC658">
        <f t="shared" si="467"/>
        <v>5.0584260244570052</v>
      </c>
      <c r="AD658">
        <f t="shared" si="468"/>
        <v>-1.1000000000000121E-2</v>
      </c>
      <c r="AE658">
        <f t="shared" si="469"/>
        <v>-0.35586982445817811</v>
      </c>
      <c r="AF658">
        <f t="shared" si="470"/>
        <v>1.8729952533424965E-2</v>
      </c>
      <c r="AG658">
        <f t="shared" si="471"/>
        <v>0.41069599999999817</v>
      </c>
      <c r="AH658">
        <f t="shared" si="472"/>
        <v>140.22613937590478</v>
      </c>
      <c r="AJ658" s="6">
        <v>0.92500000000000004</v>
      </c>
      <c r="AK658">
        <f t="shared" si="473"/>
        <v>92500</v>
      </c>
      <c r="AL658">
        <f t="shared" si="474"/>
        <v>4.9661417327390325</v>
      </c>
      <c r="AM658">
        <f t="shared" si="475"/>
        <v>1.0000000000000009E-3</v>
      </c>
      <c r="AN658">
        <f t="shared" si="476"/>
        <v>-0.27485835240881057</v>
      </c>
      <c r="AO658">
        <f t="shared" si="477"/>
        <v>1.8729952533424965E-2</v>
      </c>
      <c r="AP658">
        <f t="shared" si="478"/>
        <v>0.33207499999999857</v>
      </c>
      <c r="AQ658">
        <f t="shared" si="479"/>
        <v>113.382149407965</v>
      </c>
      <c r="AS658" s="7">
        <v>0.93100000000000005</v>
      </c>
      <c r="AT658">
        <f t="shared" si="480"/>
        <v>93100</v>
      </c>
      <c r="AU658">
        <f t="shared" si="481"/>
        <v>4.9689496809813427</v>
      </c>
      <c r="AV658">
        <f t="shared" si="482"/>
        <v>0</v>
      </c>
      <c r="AW658">
        <f t="shared" si="483"/>
        <v>0</v>
      </c>
      <c r="AX658">
        <f t="shared" si="484"/>
        <v>1.8729952533424965E-2</v>
      </c>
      <c r="AY658">
        <f t="shared" si="485"/>
        <v>0.33422899999999856</v>
      </c>
      <c r="AZ658">
        <f t="shared" si="486"/>
        <v>114.11760118790855</v>
      </c>
      <c r="BB658" s="8">
        <v>0.96599999999999997</v>
      </c>
      <c r="BC658">
        <f t="shared" si="487"/>
        <v>96600</v>
      </c>
      <c r="BD658">
        <f t="shared" si="488"/>
        <v>4.984977126415493</v>
      </c>
      <c r="BE658">
        <f t="shared" si="489"/>
        <v>-4.0000000000000036E-3</v>
      </c>
      <c r="BF658">
        <f t="shared" si="490"/>
        <v>-0.52769718491885176</v>
      </c>
      <c r="BG658">
        <f t="shared" si="491"/>
        <v>1.8729952533424965E-2</v>
      </c>
      <c r="BH658">
        <f t="shared" si="492"/>
        <v>0.34679399999999849</v>
      </c>
      <c r="BI658">
        <f t="shared" si="493"/>
        <v>118.40773657091263</v>
      </c>
    </row>
    <row r="659" spans="1:61" x14ac:dyDescent="0.25">
      <c r="A659">
        <v>295</v>
      </c>
      <c r="B659">
        <v>179.26</v>
      </c>
      <c r="C659">
        <f t="shared" si="450"/>
        <v>1.7925999999999999E-4</v>
      </c>
      <c r="D659">
        <f t="shared" si="451"/>
        <v>-3.7465166079129855</v>
      </c>
      <c r="E659">
        <f t="shared" si="494"/>
        <v>-3.5700000000000217E-6</v>
      </c>
      <c r="I659" s="3">
        <v>1.748</v>
      </c>
      <c r="J659">
        <f t="shared" si="452"/>
        <v>174800</v>
      </c>
      <c r="K659">
        <f t="shared" si="453"/>
        <v>5.2425414282983844</v>
      </c>
      <c r="L659">
        <f t="shared" si="454"/>
        <v>-1.0999999999999899E-2</v>
      </c>
      <c r="M659">
        <f t="shared" si="455"/>
        <v>-0.28601490381205841</v>
      </c>
      <c r="N659">
        <f t="shared" si="456"/>
        <v>1.8125668846783849E-2</v>
      </c>
      <c r="O659">
        <f t="shared" si="457"/>
        <v>0.62403600000000381</v>
      </c>
      <c r="P659">
        <f t="shared" si="458"/>
        <v>210.0778742137943</v>
      </c>
      <c r="R659" s="4">
        <v>1.3169999999999999</v>
      </c>
      <c r="S659">
        <f t="shared" si="459"/>
        <v>131700</v>
      </c>
      <c r="T659">
        <f t="shared" si="460"/>
        <v>5.1195857749617835</v>
      </c>
      <c r="U659">
        <f t="shared" si="461"/>
        <v>4.9999999999998934E-3</v>
      </c>
      <c r="V659">
        <f t="shared" si="462"/>
        <v>-7.5763329156086537E-2</v>
      </c>
      <c r="W659">
        <f t="shared" si="463"/>
        <v>1.8125668846783849E-2</v>
      </c>
      <c r="X659">
        <f t="shared" si="464"/>
        <v>0.47016900000000283</v>
      </c>
      <c r="Y659">
        <f t="shared" si="465"/>
        <v>158.27949676176607</v>
      </c>
      <c r="AA659" s="5">
        <v>1.1359999999999999</v>
      </c>
      <c r="AB659">
        <f t="shared" si="466"/>
        <v>113599.99999999999</v>
      </c>
      <c r="AC659">
        <f t="shared" si="467"/>
        <v>5.0553783313749996</v>
      </c>
      <c r="AD659">
        <f t="shared" si="468"/>
        <v>-8.0000000000000071E-3</v>
      </c>
      <c r="AE659">
        <f t="shared" si="469"/>
        <v>-0.30813857655800797</v>
      </c>
      <c r="AF659">
        <f t="shared" si="470"/>
        <v>1.8125668846783849E-2</v>
      </c>
      <c r="AG659">
        <f t="shared" si="471"/>
        <v>0.40555200000000241</v>
      </c>
      <c r="AH659">
        <f t="shared" si="472"/>
        <v>136.52658186891892</v>
      </c>
      <c r="AJ659" s="6">
        <v>0.92</v>
      </c>
      <c r="AK659">
        <f t="shared" si="473"/>
        <v>92000</v>
      </c>
      <c r="AL659">
        <f t="shared" si="474"/>
        <v>4.9637878273455556</v>
      </c>
      <c r="AM659">
        <f t="shared" si="475"/>
        <v>-5.0000000000000044E-3</v>
      </c>
      <c r="AN659">
        <f t="shared" si="476"/>
        <v>-0.21722152446457535</v>
      </c>
      <c r="AO659">
        <f t="shared" si="477"/>
        <v>1.8125668846783849E-2</v>
      </c>
      <c r="AP659">
        <f t="shared" si="478"/>
        <v>0.32844000000000201</v>
      </c>
      <c r="AQ659">
        <f t="shared" si="479"/>
        <v>110.56730221778648</v>
      </c>
      <c r="AS659" s="7">
        <v>0.93100000000000005</v>
      </c>
      <c r="AT659">
        <f t="shared" si="480"/>
        <v>93100</v>
      </c>
      <c r="AU659">
        <f t="shared" si="481"/>
        <v>4.9689496809813427</v>
      </c>
      <c r="AV659">
        <f t="shared" si="482"/>
        <v>0</v>
      </c>
      <c r="AW659">
        <f t="shared" si="483"/>
        <v>0.10697914188909383</v>
      </c>
      <c r="AX659">
        <f t="shared" si="484"/>
        <v>1.8125668846783849E-2</v>
      </c>
      <c r="AY659">
        <f t="shared" si="485"/>
        <v>0.33236700000000202</v>
      </c>
      <c r="AZ659">
        <f t="shared" si="486"/>
        <v>111.88930257039044</v>
      </c>
      <c r="BB659" s="8">
        <v>0.95599999999999996</v>
      </c>
      <c r="BC659">
        <f t="shared" si="487"/>
        <v>95600</v>
      </c>
      <c r="BD659">
        <f t="shared" si="488"/>
        <v>4.9804578922761005</v>
      </c>
      <c r="BE659">
        <f t="shared" si="489"/>
        <v>-1.0000000000000009E-2</v>
      </c>
      <c r="BF659">
        <f t="shared" si="490"/>
        <v>-0.31386626860094252</v>
      </c>
      <c r="BG659">
        <f t="shared" si="491"/>
        <v>1.8125668846783849E-2</v>
      </c>
      <c r="BH659">
        <f t="shared" si="492"/>
        <v>0.34129200000000209</v>
      </c>
      <c r="BI659">
        <f t="shared" si="493"/>
        <v>114.89384882630854</v>
      </c>
    </row>
    <row r="660" spans="1:61" x14ac:dyDescent="0.25">
      <c r="A660">
        <v>296</v>
      </c>
      <c r="B660">
        <v>175.7</v>
      </c>
      <c r="C660">
        <f t="shared" si="450"/>
        <v>1.7569999999999999E-4</v>
      </c>
      <c r="D660">
        <f t="shared" si="451"/>
        <v>-3.7552282385047051</v>
      </c>
      <c r="E660">
        <f t="shared" si="494"/>
        <v>-3.5599999999999998E-6</v>
      </c>
      <c r="I660" s="3">
        <v>1.738</v>
      </c>
      <c r="J660">
        <f t="shared" si="452"/>
        <v>173800</v>
      </c>
      <c r="K660">
        <f t="shared" si="453"/>
        <v>5.2400497721126476</v>
      </c>
      <c r="L660">
        <f t="shared" si="454"/>
        <v>-1.0000000000000009E-2</v>
      </c>
      <c r="M660">
        <f t="shared" si="455"/>
        <v>-0.48293434682202802</v>
      </c>
      <c r="N660">
        <f t="shared" si="456"/>
        <v>1.7528243564244483E-2</v>
      </c>
      <c r="O660">
        <f t="shared" si="457"/>
        <v>0.61872799999999994</v>
      </c>
      <c r="P660">
        <f t="shared" si="458"/>
        <v>204.72789796104948</v>
      </c>
      <c r="R660" s="4">
        <v>1.3149999999999999</v>
      </c>
      <c r="S660">
        <f t="shared" si="459"/>
        <v>131500</v>
      </c>
      <c r="T660">
        <f t="shared" si="460"/>
        <v>5.1189257528257768</v>
      </c>
      <c r="U660">
        <f t="shared" si="461"/>
        <v>-2.0000000000000018E-3</v>
      </c>
      <c r="V660">
        <f t="shared" si="462"/>
        <v>3.7347833216229934E-2</v>
      </c>
      <c r="W660">
        <f t="shared" si="463"/>
        <v>1.7528243564244483E-2</v>
      </c>
      <c r="X660">
        <f t="shared" si="464"/>
        <v>0.46814</v>
      </c>
      <c r="Y660">
        <f t="shared" si="465"/>
        <v>154.90056721448798</v>
      </c>
      <c r="AA660" s="5">
        <v>1.129</v>
      </c>
      <c r="AB660">
        <f t="shared" si="466"/>
        <v>112900</v>
      </c>
      <c r="AC660">
        <f t="shared" si="467"/>
        <v>5.0526939419249679</v>
      </c>
      <c r="AD660">
        <f t="shared" si="468"/>
        <v>-6.9999999999998952E-3</v>
      </c>
      <c r="AE660">
        <f t="shared" si="469"/>
        <v>-0.34937798591720742</v>
      </c>
      <c r="AF660">
        <f t="shared" si="470"/>
        <v>1.7528243564244483E-2</v>
      </c>
      <c r="AG660">
        <f t="shared" si="471"/>
        <v>0.401924</v>
      </c>
      <c r="AH660">
        <f t="shared" si="472"/>
        <v>132.99067709897864</v>
      </c>
      <c r="AJ660" s="6">
        <v>0.91600000000000004</v>
      </c>
      <c r="AK660">
        <f t="shared" si="473"/>
        <v>91600</v>
      </c>
      <c r="AL660">
        <f t="shared" si="474"/>
        <v>4.96189547366785</v>
      </c>
      <c r="AM660">
        <f t="shared" si="475"/>
        <v>-4.0000000000000036E-3</v>
      </c>
      <c r="AN660">
        <f t="shared" si="476"/>
        <v>-5.3665840649892486E-2</v>
      </c>
      <c r="AO660">
        <f t="shared" si="477"/>
        <v>1.7528243564244483E-2</v>
      </c>
      <c r="AP660">
        <f t="shared" si="478"/>
        <v>0.326096</v>
      </c>
      <c r="AQ660">
        <f t="shared" si="479"/>
        <v>107.90031906347603</v>
      </c>
      <c r="AS660" s="7">
        <v>0.93300000000000005</v>
      </c>
      <c r="AT660">
        <f t="shared" si="480"/>
        <v>93300</v>
      </c>
      <c r="AU660">
        <f t="shared" si="481"/>
        <v>4.9698816437464997</v>
      </c>
      <c r="AV660">
        <f t="shared" si="482"/>
        <v>2.0000000000000018E-3</v>
      </c>
      <c r="AW660">
        <f t="shared" si="483"/>
        <v>-0.15823225345312583</v>
      </c>
      <c r="AX660">
        <f t="shared" si="484"/>
        <v>1.7528243564244483E-2</v>
      </c>
      <c r="AY660">
        <f t="shared" si="485"/>
        <v>0.332148</v>
      </c>
      <c r="AZ660">
        <f t="shared" si="486"/>
        <v>109.90283590199031</v>
      </c>
      <c r="BB660" s="8">
        <v>0.95</v>
      </c>
      <c r="BC660">
        <f t="shared" si="487"/>
        <v>95000</v>
      </c>
      <c r="BD660">
        <f t="shared" si="488"/>
        <v>4.9777236052888476</v>
      </c>
      <c r="BE660">
        <f t="shared" si="489"/>
        <v>-6.0000000000000053E-3</v>
      </c>
      <c r="BF660">
        <f t="shared" si="490"/>
        <v>-0.10354286704883744</v>
      </c>
      <c r="BG660">
        <f t="shared" si="491"/>
        <v>1.7528243564244483E-2</v>
      </c>
      <c r="BH660">
        <f t="shared" si="492"/>
        <v>0.3382</v>
      </c>
      <c r="BI660">
        <f t="shared" si="493"/>
        <v>111.90535274050461</v>
      </c>
    </row>
    <row r="661" spans="1:61" x14ac:dyDescent="0.25">
      <c r="A661">
        <v>297</v>
      </c>
      <c r="B661">
        <v>172.16</v>
      </c>
      <c r="C661">
        <f t="shared" si="450"/>
        <v>1.7216000000000001E-4</v>
      </c>
      <c r="D661">
        <f t="shared" si="451"/>
        <v>-3.7640677460137049</v>
      </c>
      <c r="E661">
        <f t="shared" si="494"/>
        <v>-3.539999999999983E-6</v>
      </c>
      <c r="I661" s="3">
        <v>1.7210000000000001</v>
      </c>
      <c r="J661">
        <f t="shared" si="452"/>
        <v>172100</v>
      </c>
      <c r="K661">
        <f t="shared" si="453"/>
        <v>5.2357808703275603</v>
      </c>
      <c r="L661">
        <f t="shared" si="454"/>
        <v>-1.6999999999999904E-2</v>
      </c>
      <c r="M661">
        <f t="shared" si="455"/>
        <v>-0.1685757655705567</v>
      </c>
      <c r="N661">
        <f t="shared" si="456"/>
        <v>1.6937860153315831E-2</v>
      </c>
      <c r="O661">
        <f t="shared" si="457"/>
        <v>0.60923399999999706</v>
      </c>
      <c r="P661">
        <f t="shared" si="458"/>
        <v>198.64087429741411</v>
      </c>
      <c r="R661" s="4">
        <v>1.3160000000000001</v>
      </c>
      <c r="S661">
        <f t="shared" si="459"/>
        <v>131600</v>
      </c>
      <c r="T661">
        <f t="shared" si="460"/>
        <v>5.1192558892779365</v>
      </c>
      <c r="U661">
        <f t="shared" si="461"/>
        <v>1.0000000000001119E-3</v>
      </c>
      <c r="V661">
        <f t="shared" si="462"/>
        <v>0.25606856773515019</v>
      </c>
      <c r="W661">
        <f t="shared" si="463"/>
        <v>1.6937860153315831E-2</v>
      </c>
      <c r="X661">
        <f t="shared" si="464"/>
        <v>0.46586399999999778</v>
      </c>
      <c r="Y661">
        <f t="shared" si="465"/>
        <v>151.89505553480359</v>
      </c>
      <c r="AA661" s="5">
        <v>1.121</v>
      </c>
      <c r="AB661">
        <f t="shared" si="466"/>
        <v>112100</v>
      </c>
      <c r="AC661">
        <f t="shared" si="467"/>
        <v>5.0496056125949735</v>
      </c>
      <c r="AD661">
        <f t="shared" si="468"/>
        <v>-8.0000000000000071E-3</v>
      </c>
      <c r="AE661">
        <f t="shared" si="469"/>
        <v>-8.6194329714124662E-2</v>
      </c>
      <c r="AF661">
        <f t="shared" si="470"/>
        <v>1.6937860153315831E-2</v>
      </c>
      <c r="AG661">
        <f t="shared" si="471"/>
        <v>0.39683399999999808</v>
      </c>
      <c r="AH661">
        <f t="shared" si="472"/>
        <v>129.38780946391705</v>
      </c>
      <c r="AJ661" s="6">
        <v>0.91500000000000004</v>
      </c>
      <c r="AK661">
        <f t="shared" si="473"/>
        <v>91500</v>
      </c>
      <c r="AL661">
        <f t="shared" si="474"/>
        <v>4.9614210940664485</v>
      </c>
      <c r="AM661">
        <f t="shared" si="475"/>
        <v>-1.0000000000000009E-3</v>
      </c>
      <c r="AN661">
        <f t="shared" si="476"/>
        <v>-0.26448730183050534</v>
      </c>
      <c r="AO661">
        <f t="shared" si="477"/>
        <v>1.6937860153315831E-2</v>
      </c>
      <c r="AP661">
        <f t="shared" si="478"/>
        <v>0.32390999999999842</v>
      </c>
      <c r="AQ661">
        <f t="shared" si="479"/>
        <v>105.61092387108306</v>
      </c>
      <c r="AS661" s="7">
        <v>0.93</v>
      </c>
      <c r="AT661">
        <f t="shared" si="480"/>
        <v>93000</v>
      </c>
      <c r="AU661">
        <f t="shared" si="481"/>
        <v>4.9684829485539348</v>
      </c>
      <c r="AV661">
        <f t="shared" si="482"/>
        <v>-3.0000000000000027E-3</v>
      </c>
      <c r="AW661">
        <f t="shared" si="483"/>
        <v>-0.15595752441091124</v>
      </c>
      <c r="AX661">
        <f t="shared" si="484"/>
        <v>1.6937860153315831E-2</v>
      </c>
      <c r="AY661">
        <f t="shared" si="485"/>
        <v>0.3292199999999984</v>
      </c>
      <c r="AZ661">
        <f t="shared" si="486"/>
        <v>107.34225049192048</v>
      </c>
      <c r="BB661" s="8">
        <v>0.94799999999999995</v>
      </c>
      <c r="BC661">
        <f t="shared" si="487"/>
        <v>94800</v>
      </c>
      <c r="BD661">
        <f t="shared" si="488"/>
        <v>4.976808337338066</v>
      </c>
      <c r="BE661">
        <f t="shared" si="489"/>
        <v>-2.0000000000000018E-3</v>
      </c>
      <c r="BF661">
        <f t="shared" si="490"/>
        <v>-0.35773766998155687</v>
      </c>
      <c r="BG661">
        <f t="shared" si="491"/>
        <v>1.6937860153315831E-2</v>
      </c>
      <c r="BH661">
        <f t="shared" si="492"/>
        <v>0.33559199999999839</v>
      </c>
      <c r="BI661">
        <f t="shared" si="493"/>
        <v>109.41984243692539</v>
      </c>
    </row>
    <row r="662" spans="1:61" x14ac:dyDescent="0.25">
      <c r="A662">
        <v>298</v>
      </c>
      <c r="B662">
        <v>168.63</v>
      </c>
      <c r="C662">
        <f t="shared" si="450"/>
        <v>1.6862999999999999E-4</v>
      </c>
      <c r="D662">
        <f t="shared" si="451"/>
        <v>-3.7730651599873997</v>
      </c>
      <c r="E662">
        <f t="shared" si="494"/>
        <v>-3.5300000000000153E-6</v>
      </c>
      <c r="I662" s="3">
        <v>1.7150000000000001</v>
      </c>
      <c r="J662">
        <f t="shared" si="452"/>
        <v>171500</v>
      </c>
      <c r="K662">
        <f t="shared" si="453"/>
        <v>5.2342641243787895</v>
      </c>
      <c r="L662">
        <f t="shared" si="454"/>
        <v>-6.0000000000000053E-3</v>
      </c>
      <c r="M662">
        <f t="shared" si="455"/>
        <v>0.11075364865096923</v>
      </c>
      <c r="N662">
        <f t="shared" si="456"/>
        <v>1.6354699980077381E-2</v>
      </c>
      <c r="O662">
        <f t="shared" si="457"/>
        <v>0.60539500000000268</v>
      </c>
      <c r="P662">
        <f t="shared" si="458"/>
        <v>193.88957475339345</v>
      </c>
      <c r="R662" s="4">
        <v>1.323</v>
      </c>
      <c r="S662">
        <f t="shared" si="459"/>
        <v>132300</v>
      </c>
      <c r="T662">
        <f t="shared" si="460"/>
        <v>5.1215598441875008</v>
      </c>
      <c r="U662">
        <f t="shared" si="461"/>
        <v>6.9999999999998952E-3</v>
      </c>
      <c r="V662">
        <f t="shared" si="462"/>
        <v>0.14352005520827568</v>
      </c>
      <c r="W662">
        <f t="shared" si="463"/>
        <v>1.6354699980077381E-2</v>
      </c>
      <c r="X662">
        <f t="shared" si="464"/>
        <v>0.46701900000000202</v>
      </c>
      <c r="Y662">
        <f t="shared" si="465"/>
        <v>149.57195766690353</v>
      </c>
      <c r="AA662" s="5">
        <v>1.119</v>
      </c>
      <c r="AB662">
        <f t="shared" si="466"/>
        <v>111900</v>
      </c>
      <c r="AC662">
        <f t="shared" si="467"/>
        <v>5.0488300865283504</v>
      </c>
      <c r="AD662">
        <f t="shared" si="468"/>
        <v>-2.0000000000000018E-3</v>
      </c>
      <c r="AE662">
        <f t="shared" si="469"/>
        <v>0</v>
      </c>
      <c r="AF662">
        <f t="shared" si="470"/>
        <v>1.6354699980077381E-2</v>
      </c>
      <c r="AG662">
        <f t="shared" si="471"/>
        <v>0.39500700000000172</v>
      </c>
      <c r="AH662">
        <f t="shared" si="472"/>
        <v>126.50870795862814</v>
      </c>
      <c r="AJ662" s="6">
        <v>0.91</v>
      </c>
      <c r="AK662">
        <f t="shared" si="473"/>
        <v>91000</v>
      </c>
      <c r="AL662">
        <f t="shared" si="474"/>
        <v>4.9590413923210939</v>
      </c>
      <c r="AM662">
        <f t="shared" si="475"/>
        <v>-5.0000000000000044E-3</v>
      </c>
      <c r="AN662">
        <f t="shared" si="476"/>
        <v>0.20851341400519227</v>
      </c>
      <c r="AO662">
        <f t="shared" si="477"/>
        <v>1.6354699980077381E-2</v>
      </c>
      <c r="AP662">
        <f t="shared" si="478"/>
        <v>0.3212300000000014</v>
      </c>
      <c r="AQ662">
        <f t="shared" si="479"/>
        <v>102.88018252220877</v>
      </c>
      <c r="AS662" s="7">
        <v>0.92700000000000005</v>
      </c>
      <c r="AT662">
        <f t="shared" si="480"/>
        <v>92700</v>
      </c>
      <c r="AU662">
        <f t="shared" si="481"/>
        <v>4.9670797341444972</v>
      </c>
      <c r="AV662">
        <f t="shared" si="482"/>
        <v>-3.0000000000000027E-3</v>
      </c>
      <c r="AW662">
        <f t="shared" si="483"/>
        <v>-0.46381813924251342</v>
      </c>
      <c r="AX662">
        <f t="shared" si="484"/>
        <v>1.6354699980077381E-2</v>
      </c>
      <c r="AY662">
        <f t="shared" si="485"/>
        <v>0.32723100000000144</v>
      </c>
      <c r="AZ662">
        <f t="shared" si="486"/>
        <v>104.80211999789839</v>
      </c>
      <c r="BB662" s="8">
        <v>0.94099999999999995</v>
      </c>
      <c r="BC662">
        <f t="shared" si="487"/>
        <v>94100</v>
      </c>
      <c r="BD662">
        <f t="shared" si="488"/>
        <v>4.973589623427257</v>
      </c>
      <c r="BE662">
        <f t="shared" si="489"/>
        <v>-7.0000000000000062E-3</v>
      </c>
      <c r="BF662">
        <f t="shared" si="490"/>
        <v>-0.25328233687928936</v>
      </c>
      <c r="BG662">
        <f t="shared" si="491"/>
        <v>1.6354699980077381E-2</v>
      </c>
      <c r="BH662">
        <f t="shared" si="492"/>
        <v>0.33217300000000144</v>
      </c>
      <c r="BI662">
        <f t="shared" si="493"/>
        <v>106.38489203670159</v>
      </c>
    </row>
    <row r="663" spans="1:61" x14ac:dyDescent="0.25">
      <c r="A663">
        <v>299</v>
      </c>
      <c r="B663">
        <v>165.12</v>
      </c>
      <c r="C663">
        <f t="shared" si="450"/>
        <v>1.6511999999999999E-4</v>
      </c>
      <c r="D663">
        <f t="shared" si="451"/>
        <v>-3.7822003200528829</v>
      </c>
      <c r="E663">
        <f t="shared" si="494"/>
        <v>-3.5099999999999986E-6</v>
      </c>
      <c r="I663" s="3">
        <v>1.7190000000000001</v>
      </c>
      <c r="J663">
        <f t="shared" si="452"/>
        <v>171900</v>
      </c>
      <c r="K663">
        <f t="shared" si="453"/>
        <v>5.2352758766870524</v>
      </c>
      <c r="L663">
        <f t="shared" si="454"/>
        <v>4.0000000000000036E-3</v>
      </c>
      <c r="M663">
        <f t="shared" si="455"/>
        <v>0.13595868025463784</v>
      </c>
      <c r="N663">
        <f t="shared" si="456"/>
        <v>1.5778942252310024E-2</v>
      </c>
      <c r="O663">
        <f t="shared" si="457"/>
        <v>0.60336899999999971</v>
      </c>
      <c r="P663">
        <f t="shared" si="458"/>
        <v>190.29660941626778</v>
      </c>
      <c r="R663" s="4">
        <v>1.327</v>
      </c>
      <c r="S663">
        <f t="shared" si="459"/>
        <v>132700</v>
      </c>
      <c r="T663">
        <f t="shared" si="460"/>
        <v>5.1228709228644354</v>
      </c>
      <c r="U663">
        <f t="shared" si="461"/>
        <v>4.0000000000000036E-3</v>
      </c>
      <c r="V663">
        <f t="shared" si="462"/>
        <v>-0.21213272272782055</v>
      </c>
      <c r="W663">
        <f t="shared" si="463"/>
        <v>1.5778942252310024E-2</v>
      </c>
      <c r="X663">
        <f t="shared" si="464"/>
        <v>0.46577699999999983</v>
      </c>
      <c r="Y663">
        <f t="shared" si="465"/>
        <v>146.90145473844524</v>
      </c>
      <c r="AA663" s="5">
        <v>1.119</v>
      </c>
      <c r="AB663">
        <f t="shared" si="466"/>
        <v>111900</v>
      </c>
      <c r="AC663">
        <f t="shared" si="467"/>
        <v>5.0488300865283504</v>
      </c>
      <c r="AD663">
        <f t="shared" si="468"/>
        <v>0</v>
      </c>
      <c r="AE663">
        <f t="shared" si="469"/>
        <v>-0.12566595655796606</v>
      </c>
      <c r="AF663">
        <f t="shared" si="470"/>
        <v>1.5778942252310024E-2</v>
      </c>
      <c r="AG663">
        <f t="shared" si="471"/>
        <v>0.39276899999999987</v>
      </c>
      <c r="AH663">
        <f t="shared" si="472"/>
        <v>123.87545429715162</v>
      </c>
      <c r="AJ663" s="6">
        <v>0.91400000000000003</v>
      </c>
      <c r="AK663">
        <f t="shared" si="473"/>
        <v>91400</v>
      </c>
      <c r="AL663">
        <f t="shared" si="474"/>
        <v>4.9609461957338317</v>
      </c>
      <c r="AM663">
        <f t="shared" si="475"/>
        <v>4.0000000000000036E-3</v>
      </c>
      <c r="AN663">
        <f t="shared" si="476"/>
        <v>0.4586807154921686</v>
      </c>
      <c r="AO663">
        <f t="shared" si="477"/>
        <v>1.5778942252310024E-2</v>
      </c>
      <c r="AP663">
        <f t="shared" si="478"/>
        <v>0.32081399999999988</v>
      </c>
      <c r="AQ663">
        <f t="shared" si="479"/>
        <v>101.18155963145361</v>
      </c>
      <c r="AS663" s="7">
        <v>0.91800000000000004</v>
      </c>
      <c r="AT663">
        <f t="shared" si="480"/>
        <v>91800</v>
      </c>
      <c r="AU663">
        <f t="shared" si="481"/>
        <v>4.9628426812012423</v>
      </c>
      <c r="AV663">
        <f t="shared" si="482"/>
        <v>-9.000000000000008E-3</v>
      </c>
      <c r="AW663">
        <f t="shared" si="483"/>
        <v>-0.4097228845147014</v>
      </c>
      <c r="AX663">
        <f t="shared" si="484"/>
        <v>1.5778942252310024E-2</v>
      </c>
      <c r="AY663">
        <f t="shared" si="485"/>
        <v>0.32221799999999989</v>
      </c>
      <c r="AZ663">
        <f t="shared" si="486"/>
        <v>101.62436733224773</v>
      </c>
      <c r="BB663" s="8">
        <v>0.93600000000000005</v>
      </c>
      <c r="BC663">
        <f t="shared" si="487"/>
        <v>93600</v>
      </c>
      <c r="BD663">
        <f t="shared" si="488"/>
        <v>4.971275848738105</v>
      </c>
      <c r="BE663">
        <f t="shared" si="489"/>
        <v>-4.9999999999998934E-3</v>
      </c>
      <c r="BF663">
        <f t="shared" si="490"/>
        <v>-0.10012953701183779</v>
      </c>
      <c r="BG663">
        <f t="shared" si="491"/>
        <v>1.5778942252310024E-2</v>
      </c>
      <c r="BH663">
        <f t="shared" si="492"/>
        <v>0.32853599999999988</v>
      </c>
      <c r="BI663">
        <f t="shared" si="493"/>
        <v>103.6170019858212</v>
      </c>
    </row>
    <row r="664" spans="1:61" x14ac:dyDescent="0.25">
      <c r="A664">
        <v>300</v>
      </c>
      <c r="B664">
        <v>161.63</v>
      </c>
      <c r="C664">
        <f t="shared" si="450"/>
        <v>1.6162999999999998E-4</v>
      </c>
      <c r="D664">
        <f t="shared" si="451"/>
        <v>-3.7914780270685671</v>
      </c>
      <c r="E664">
        <f t="shared" si="494"/>
        <v>-3.4900000000000089E-6</v>
      </c>
      <c r="I664" s="3">
        <v>1.724</v>
      </c>
      <c r="J664">
        <f t="shared" si="452"/>
        <v>172400</v>
      </c>
      <c r="K664">
        <f t="shared" si="453"/>
        <v>5.236537261488694</v>
      </c>
      <c r="L664">
        <f t="shared" si="454"/>
        <v>4.9999999999998934E-3</v>
      </c>
      <c r="M664">
        <f t="shared" si="455"/>
        <v>-5.3485139128055845E-2</v>
      </c>
      <c r="N664">
        <f t="shared" si="456"/>
        <v>1.521076396323609E-2</v>
      </c>
      <c r="O664">
        <f t="shared" si="457"/>
        <v>0.60167600000000154</v>
      </c>
      <c r="P664">
        <f t="shared" si="458"/>
        <v>186.81628355620487</v>
      </c>
      <c r="R664" s="4">
        <v>1.321</v>
      </c>
      <c r="S664">
        <f t="shared" si="459"/>
        <v>132100</v>
      </c>
      <c r="T664">
        <f t="shared" si="460"/>
        <v>5.1209028176145273</v>
      </c>
      <c r="U664">
        <f t="shared" si="461"/>
        <v>-6.0000000000000053E-3</v>
      </c>
      <c r="V664">
        <f t="shared" si="462"/>
        <v>3.4867532640169153E-2</v>
      </c>
      <c r="W664">
        <f t="shared" si="463"/>
        <v>1.521076396323609E-2</v>
      </c>
      <c r="X664">
        <f t="shared" si="464"/>
        <v>0.46102900000000119</v>
      </c>
      <c r="Y664">
        <f t="shared" si="465"/>
        <v>143.14635184324052</v>
      </c>
      <c r="AA664" s="5">
        <v>1.1160000000000001</v>
      </c>
      <c r="AB664">
        <f t="shared" si="466"/>
        <v>111600.00000000001</v>
      </c>
      <c r="AC664">
        <f t="shared" si="467"/>
        <v>5.0476641946015599</v>
      </c>
      <c r="AD664">
        <f t="shared" si="468"/>
        <v>-2.9999999999998916E-3</v>
      </c>
      <c r="AE664">
        <f t="shared" si="469"/>
        <v>0.12369790565942468</v>
      </c>
      <c r="AF664">
        <f t="shared" si="470"/>
        <v>1.521076396323609E-2</v>
      </c>
      <c r="AG664">
        <f t="shared" si="471"/>
        <v>0.38948400000000105</v>
      </c>
      <c r="AH664">
        <f t="shared" si="472"/>
        <v>120.9321185897475</v>
      </c>
      <c r="AJ664" s="6">
        <v>0.92300000000000004</v>
      </c>
      <c r="AK664">
        <f t="shared" si="473"/>
        <v>92300</v>
      </c>
      <c r="AL664">
        <f t="shared" si="474"/>
        <v>4.9652017010259124</v>
      </c>
      <c r="AM664">
        <f t="shared" si="475"/>
        <v>9.000000000000008E-3</v>
      </c>
      <c r="AN664">
        <f t="shared" si="476"/>
        <v>0.39765029698463378</v>
      </c>
      <c r="AO664">
        <f t="shared" si="477"/>
        <v>1.521076396323609E-2</v>
      </c>
      <c r="AP664">
        <f t="shared" si="478"/>
        <v>0.32212700000000083</v>
      </c>
      <c r="AQ664">
        <f t="shared" si="479"/>
        <v>100.01823069743452</v>
      </c>
      <c r="AS664" s="7">
        <v>0.91</v>
      </c>
      <c r="AT664">
        <f t="shared" si="480"/>
        <v>91000</v>
      </c>
      <c r="AU664">
        <f t="shared" si="481"/>
        <v>4.9590413923210939</v>
      </c>
      <c r="AV664">
        <f t="shared" si="482"/>
        <v>-8.0000000000000071E-3</v>
      </c>
      <c r="AW664">
        <f t="shared" si="483"/>
        <v>-0.45797945187400757</v>
      </c>
      <c r="AX664">
        <f t="shared" si="484"/>
        <v>1.521076396323609E-2</v>
      </c>
      <c r="AY664">
        <f t="shared" si="485"/>
        <v>0.31759000000000082</v>
      </c>
      <c r="AZ664">
        <f t="shared" si="486"/>
        <v>98.609523222822759</v>
      </c>
      <c r="BB664" s="8">
        <v>0.93400000000000005</v>
      </c>
      <c r="BC664">
        <f t="shared" si="487"/>
        <v>93400</v>
      </c>
      <c r="BD664">
        <f t="shared" si="488"/>
        <v>4.9703468762300931</v>
      </c>
      <c r="BE664">
        <f t="shared" si="489"/>
        <v>-2.0000000000000018E-3</v>
      </c>
      <c r="BF664">
        <f t="shared" si="490"/>
        <v>-9.8772689880962078E-2</v>
      </c>
      <c r="BG664">
        <f t="shared" si="491"/>
        <v>1.521076396323609E-2</v>
      </c>
      <c r="BH664">
        <f t="shared" si="492"/>
        <v>0.32596600000000081</v>
      </c>
      <c r="BI664">
        <f t="shared" si="493"/>
        <v>101.21021394518293</v>
      </c>
    </row>
    <row r="665" spans="1:61" x14ac:dyDescent="0.25">
      <c r="A665">
        <v>301</v>
      </c>
      <c r="B665">
        <v>158.16</v>
      </c>
      <c r="C665">
        <f t="shared" si="450"/>
        <v>1.5815999999999999E-4</v>
      </c>
      <c r="D665">
        <f t="shared" si="451"/>
        <v>-3.800903343694384</v>
      </c>
      <c r="E665">
        <f t="shared" si="494"/>
        <v>-3.4699999999999922E-6</v>
      </c>
      <c r="I665" s="3">
        <v>1.722</v>
      </c>
      <c r="J665">
        <f t="shared" si="452"/>
        <v>172200</v>
      </c>
      <c r="K665">
        <f t="shared" si="453"/>
        <v>5.2360331471176362</v>
      </c>
      <c r="L665">
        <f t="shared" si="454"/>
        <v>-2.0000000000000018E-3</v>
      </c>
      <c r="M665">
        <f t="shared" si="455"/>
        <v>-5.2847085190543937E-2</v>
      </c>
      <c r="N665">
        <f t="shared" si="456"/>
        <v>1.4650339835887372E-2</v>
      </c>
      <c r="O665">
        <f t="shared" si="457"/>
        <v>0.59753399999999868</v>
      </c>
      <c r="P665">
        <f t="shared" si="458"/>
        <v>182.59349318522959</v>
      </c>
      <c r="R665" s="4">
        <v>1.3220000000000001</v>
      </c>
      <c r="S665">
        <f t="shared" si="459"/>
        <v>132200</v>
      </c>
      <c r="T665">
        <f t="shared" si="460"/>
        <v>5.1212314551496219</v>
      </c>
      <c r="U665">
        <f t="shared" si="461"/>
        <v>1.0000000000001119E-3</v>
      </c>
      <c r="V665">
        <f t="shared" si="462"/>
        <v>6.8745155478159972E-2</v>
      </c>
      <c r="W665">
        <f t="shared" si="463"/>
        <v>1.4650339835887372E-2</v>
      </c>
      <c r="X665">
        <f t="shared" si="464"/>
        <v>0.45873399999999898</v>
      </c>
      <c r="Y665">
        <f t="shared" si="465"/>
        <v>140.17920905393353</v>
      </c>
      <c r="AA665" s="5">
        <v>1.119</v>
      </c>
      <c r="AB665">
        <f t="shared" si="466"/>
        <v>111900</v>
      </c>
      <c r="AC665">
        <f t="shared" si="467"/>
        <v>5.0488300865283504</v>
      </c>
      <c r="AD665">
        <f t="shared" si="468"/>
        <v>2.9999999999998916E-3</v>
      </c>
      <c r="AE665">
        <f t="shared" si="469"/>
        <v>0</v>
      </c>
      <c r="AF665">
        <f t="shared" si="470"/>
        <v>1.4650339835887372E-2</v>
      </c>
      <c r="AG665">
        <f t="shared" si="471"/>
        <v>0.38829299999999911</v>
      </c>
      <c r="AH665">
        <f t="shared" si="472"/>
        <v>118.65395985730075</v>
      </c>
      <c r="AJ665" s="6">
        <v>0.93100000000000005</v>
      </c>
      <c r="AK665">
        <f t="shared" si="473"/>
        <v>93100</v>
      </c>
      <c r="AL665">
        <f t="shared" si="474"/>
        <v>4.9689496809813427</v>
      </c>
      <c r="AM665">
        <f t="shared" si="475"/>
        <v>8.0000000000000071E-3</v>
      </c>
      <c r="AN665">
        <f t="shared" si="476"/>
        <v>0.38909252721054677</v>
      </c>
      <c r="AO665">
        <f t="shared" si="477"/>
        <v>1.4650339835887372E-2</v>
      </c>
      <c r="AP665">
        <f t="shared" si="478"/>
        <v>0.32305699999999926</v>
      </c>
      <c r="AQ665">
        <f t="shared" si="479"/>
        <v>98.719246315591619</v>
      </c>
      <c r="AS665" s="7">
        <v>0.90100000000000002</v>
      </c>
      <c r="AT665">
        <f t="shared" si="480"/>
        <v>90100</v>
      </c>
      <c r="AU665">
        <f t="shared" si="481"/>
        <v>4.9547247909790633</v>
      </c>
      <c r="AV665">
        <f t="shared" si="482"/>
        <v>-9.000000000000008E-3</v>
      </c>
      <c r="AW665">
        <f t="shared" si="483"/>
        <v>-0.45652832409359839</v>
      </c>
      <c r="AX665">
        <f t="shared" si="484"/>
        <v>1.4650339835887372E-2</v>
      </c>
      <c r="AY665">
        <f t="shared" si="485"/>
        <v>0.31264699999999929</v>
      </c>
      <c r="AZ665">
        <f t="shared" si="486"/>
        <v>95.538175005744392</v>
      </c>
      <c r="BB665" s="8">
        <v>0.93200000000000005</v>
      </c>
      <c r="BC665">
        <f t="shared" si="487"/>
        <v>93200</v>
      </c>
      <c r="BD665">
        <f t="shared" si="488"/>
        <v>4.9694159123539814</v>
      </c>
      <c r="BE665">
        <f t="shared" si="489"/>
        <v>-2.0000000000000018E-3</v>
      </c>
      <c r="BF665">
        <f t="shared" si="490"/>
        <v>0</v>
      </c>
      <c r="BG665">
        <f t="shared" si="491"/>
        <v>1.4650339835887372E-2</v>
      </c>
      <c r="BH665">
        <f t="shared" si="492"/>
        <v>0.32340399999999925</v>
      </c>
      <c r="BI665">
        <f t="shared" si="493"/>
        <v>98.825282025919847</v>
      </c>
    </row>
    <row r="666" spans="1:61" x14ac:dyDescent="0.25">
      <c r="A666">
        <v>302</v>
      </c>
      <c r="B666">
        <v>154.72</v>
      </c>
      <c r="C666">
        <f t="shared" si="450"/>
        <v>1.5472000000000001E-4</v>
      </c>
      <c r="D666">
        <f t="shared" si="451"/>
        <v>-3.8104535432610733</v>
      </c>
      <c r="E666">
        <f t="shared" si="494"/>
        <v>-3.4399999999999806E-6</v>
      </c>
      <c r="I666" s="3">
        <v>1.72</v>
      </c>
      <c r="J666">
        <f t="shared" si="452"/>
        <v>172000</v>
      </c>
      <c r="K666">
        <f t="shared" si="453"/>
        <v>5.2355284469075487</v>
      </c>
      <c r="L666">
        <f t="shared" si="454"/>
        <v>-2.0000000000000018E-3</v>
      </c>
      <c r="M666">
        <f t="shared" si="455"/>
        <v>5.1990596666400553E-2</v>
      </c>
      <c r="N666">
        <f t="shared" si="456"/>
        <v>1.4097842268119748E-2</v>
      </c>
      <c r="O666">
        <f t="shared" si="457"/>
        <v>0.59167999999999665</v>
      </c>
      <c r="P666">
        <f t="shared" si="458"/>
        <v>178.41460277829259</v>
      </c>
      <c r="R666" s="4">
        <v>1.3240000000000001</v>
      </c>
      <c r="S666">
        <f t="shared" si="459"/>
        <v>132400</v>
      </c>
      <c r="T666">
        <f t="shared" si="460"/>
        <v>5.1218879851036814</v>
      </c>
      <c r="U666">
        <f t="shared" si="461"/>
        <v>2.0000000000000018E-3</v>
      </c>
      <c r="V666">
        <f t="shared" si="462"/>
        <v>-0.40732818617661176</v>
      </c>
      <c r="W666">
        <f t="shared" si="463"/>
        <v>1.4097842268119748E-2</v>
      </c>
      <c r="X666">
        <f t="shared" si="464"/>
        <v>0.45545599999999742</v>
      </c>
      <c r="Y666">
        <f t="shared" si="465"/>
        <v>137.3377523711973</v>
      </c>
      <c r="AA666" s="5">
        <v>1.119</v>
      </c>
      <c r="AB666">
        <f t="shared" si="466"/>
        <v>111900</v>
      </c>
      <c r="AC666">
        <f t="shared" si="467"/>
        <v>5.0488300865283504</v>
      </c>
      <c r="AD666">
        <f t="shared" si="468"/>
        <v>0</v>
      </c>
      <c r="AE666">
        <f t="shared" si="469"/>
        <v>-0.12010182621454758</v>
      </c>
      <c r="AF666">
        <f t="shared" si="470"/>
        <v>1.4097842268119748E-2</v>
      </c>
      <c r="AG666">
        <f t="shared" si="471"/>
        <v>0.38493599999999784</v>
      </c>
      <c r="AH666">
        <f t="shared" si="472"/>
        <v>116.07322122611012</v>
      </c>
      <c r="AJ666" s="6">
        <v>0.93899999999999995</v>
      </c>
      <c r="AK666">
        <f t="shared" si="473"/>
        <v>93900</v>
      </c>
      <c r="AL666">
        <f t="shared" si="474"/>
        <v>4.9726655922661109</v>
      </c>
      <c r="AM666">
        <f t="shared" si="475"/>
        <v>7.9999999999998961E-3</v>
      </c>
      <c r="AN666">
        <f t="shared" si="476"/>
        <v>9.5187064411955916E-2</v>
      </c>
      <c r="AO666">
        <f t="shared" si="477"/>
        <v>1.4097842268119748E-2</v>
      </c>
      <c r="AP666">
        <f t="shared" si="478"/>
        <v>0.32301599999999819</v>
      </c>
      <c r="AQ666">
        <f t="shared" si="479"/>
        <v>97.401925586521358</v>
      </c>
      <c r="AS666" s="7">
        <v>0.89200000000000002</v>
      </c>
      <c r="AT666">
        <f t="shared" si="480"/>
        <v>89200</v>
      </c>
      <c r="AU666">
        <f t="shared" si="481"/>
        <v>4.9503648543761232</v>
      </c>
      <c r="AV666">
        <f t="shared" si="482"/>
        <v>-9.000000000000008E-3</v>
      </c>
      <c r="AW666">
        <f t="shared" si="483"/>
        <v>-0.6568076684659665</v>
      </c>
      <c r="AX666">
        <f t="shared" si="484"/>
        <v>1.4097842268119748E-2</v>
      </c>
      <c r="AY666">
        <f t="shared" si="485"/>
        <v>0.30684799999999829</v>
      </c>
      <c r="AZ666">
        <f t="shared" si="486"/>
        <v>92.526642836184294</v>
      </c>
      <c r="BB666" s="8">
        <v>0.93200000000000005</v>
      </c>
      <c r="BC666">
        <f t="shared" si="487"/>
        <v>93200</v>
      </c>
      <c r="BD666">
        <f t="shared" si="488"/>
        <v>4.9694159123539814</v>
      </c>
      <c r="BE666">
        <f t="shared" si="489"/>
        <v>0</v>
      </c>
      <c r="BF666">
        <f t="shared" si="490"/>
        <v>-9.6107240819580358E-2</v>
      </c>
      <c r="BG666">
        <f t="shared" si="491"/>
        <v>1.4097842268119748E-2</v>
      </c>
      <c r="BH666">
        <f t="shared" si="492"/>
        <v>0.32060799999999817</v>
      </c>
      <c r="BI666">
        <f t="shared" si="493"/>
        <v>96.6758196449818</v>
      </c>
    </row>
    <row r="667" spans="1:61" x14ac:dyDescent="0.25">
      <c r="A667">
        <v>303</v>
      </c>
      <c r="B667">
        <v>151.30000000000001</v>
      </c>
      <c r="C667">
        <f t="shared" si="450"/>
        <v>1.5130000000000002E-4</v>
      </c>
      <c r="D667">
        <f t="shared" si="451"/>
        <v>-3.8201610719768131</v>
      </c>
      <c r="E667">
        <f t="shared" si="494"/>
        <v>-3.419999999999991E-6</v>
      </c>
      <c r="I667" s="3">
        <v>1.722</v>
      </c>
      <c r="J667">
        <f t="shared" si="452"/>
        <v>172200</v>
      </c>
      <c r="K667">
        <f t="shared" si="453"/>
        <v>5.2360331471176362</v>
      </c>
      <c r="L667">
        <f t="shared" si="454"/>
        <v>2.0000000000000018E-3</v>
      </c>
      <c r="M667">
        <f t="shared" si="455"/>
        <v>0</v>
      </c>
      <c r="N667">
        <f t="shared" si="456"/>
        <v>1.3553441278292361E-2</v>
      </c>
      <c r="O667">
        <f t="shared" si="457"/>
        <v>0.58892399999999845</v>
      </c>
      <c r="P667">
        <f t="shared" si="458"/>
        <v>174.67371977064519</v>
      </c>
      <c r="R667" s="4">
        <v>1.3120000000000001</v>
      </c>
      <c r="S667">
        <f t="shared" si="459"/>
        <v>131200</v>
      </c>
      <c r="T667">
        <f t="shared" si="460"/>
        <v>5.1179338350396417</v>
      </c>
      <c r="U667">
        <f t="shared" si="461"/>
        <v>-1.2000000000000011E-2</v>
      </c>
      <c r="V667">
        <f t="shared" si="462"/>
        <v>-0.70993490006477289</v>
      </c>
      <c r="W667">
        <f t="shared" si="463"/>
        <v>1.3553441278292361E-2</v>
      </c>
      <c r="X667">
        <f t="shared" si="464"/>
        <v>0.44870399999999883</v>
      </c>
      <c r="Y667">
        <f t="shared" si="465"/>
        <v>133.08473887287252</v>
      </c>
      <c r="AA667" s="5">
        <v>1.1160000000000001</v>
      </c>
      <c r="AB667">
        <f t="shared" si="466"/>
        <v>111600.00000000001</v>
      </c>
      <c r="AC667">
        <f t="shared" si="467"/>
        <v>5.0476641946015599</v>
      </c>
      <c r="AD667">
        <f t="shared" si="468"/>
        <v>-2.9999999999998916E-3</v>
      </c>
      <c r="AE667">
        <f t="shared" si="469"/>
        <v>0.11811579173026751</v>
      </c>
      <c r="AF667">
        <f t="shared" si="470"/>
        <v>1.3553441278292361E-2</v>
      </c>
      <c r="AG667">
        <f t="shared" si="471"/>
        <v>0.38167199999999907</v>
      </c>
      <c r="AH667">
        <f t="shared" si="472"/>
        <v>113.20317727296171</v>
      </c>
      <c r="AJ667" s="6">
        <v>0.94099999999999995</v>
      </c>
      <c r="AK667">
        <f t="shared" si="473"/>
        <v>94100</v>
      </c>
      <c r="AL667">
        <f t="shared" si="474"/>
        <v>4.973589623427257</v>
      </c>
      <c r="AM667">
        <f t="shared" si="475"/>
        <v>2.0000000000000018E-3</v>
      </c>
      <c r="AN667">
        <f t="shared" si="476"/>
        <v>-4.6781616311026647E-2</v>
      </c>
      <c r="AO667">
        <f t="shared" si="477"/>
        <v>1.3553441278292361E-2</v>
      </c>
      <c r="AP667">
        <f t="shared" si="478"/>
        <v>0.32182199999999916</v>
      </c>
      <c r="AQ667">
        <f t="shared" si="479"/>
        <v>95.451782987327007</v>
      </c>
      <c r="AS667" s="7">
        <v>0.879</v>
      </c>
      <c r="AT667">
        <f t="shared" si="480"/>
        <v>87900</v>
      </c>
      <c r="AU667">
        <f t="shared" si="481"/>
        <v>4.9439888750737717</v>
      </c>
      <c r="AV667">
        <f t="shared" si="482"/>
        <v>-1.3000000000000012E-2</v>
      </c>
      <c r="AW667">
        <f t="shared" si="483"/>
        <v>-0.65557130075239922</v>
      </c>
      <c r="AX667">
        <f t="shared" si="484"/>
        <v>1.3553441278292361E-2</v>
      </c>
      <c r="AY667">
        <f t="shared" si="485"/>
        <v>0.30061799999999922</v>
      </c>
      <c r="AZ667">
        <f t="shared" si="486"/>
        <v>89.16271758327359</v>
      </c>
      <c r="BB667" s="8">
        <v>0.93</v>
      </c>
      <c r="BC667">
        <f t="shared" si="487"/>
        <v>93000</v>
      </c>
      <c r="BD667">
        <f t="shared" si="488"/>
        <v>4.9684829485539348</v>
      </c>
      <c r="BE667">
        <f t="shared" si="489"/>
        <v>-2.0000000000000018E-3</v>
      </c>
      <c r="BF667">
        <f t="shared" si="490"/>
        <v>0</v>
      </c>
      <c r="BG667">
        <f t="shared" si="491"/>
        <v>1.3553441278292361E-2</v>
      </c>
      <c r="BH667">
        <f t="shared" si="492"/>
        <v>0.31805999999999918</v>
      </c>
      <c r="BI667">
        <f t="shared" si="493"/>
        <v>94.335981060801402</v>
      </c>
    </row>
    <row r="668" spans="1:61" x14ac:dyDescent="0.25">
      <c r="A668">
        <v>304</v>
      </c>
      <c r="B668">
        <v>147.9</v>
      </c>
      <c r="C668">
        <f t="shared" si="450"/>
        <v>1.4790000000000002E-4</v>
      </c>
      <c r="D668">
        <f t="shared" si="451"/>
        <v>-3.8300318260031077</v>
      </c>
      <c r="E668">
        <f t="shared" si="494"/>
        <v>-3.4000000000000013E-6</v>
      </c>
      <c r="I668" s="3">
        <v>1.722</v>
      </c>
      <c r="J668">
        <f t="shared" si="452"/>
        <v>172200</v>
      </c>
      <c r="K668">
        <f t="shared" si="453"/>
        <v>5.2360331471176362</v>
      </c>
      <c r="L668">
        <f t="shared" si="454"/>
        <v>0</v>
      </c>
      <c r="M668">
        <f t="shared" si="455"/>
        <v>-7.565009693628931E-2</v>
      </c>
      <c r="N668">
        <f t="shared" si="456"/>
        <v>1.3017304451629935E-2</v>
      </c>
      <c r="O668">
        <f t="shared" si="457"/>
        <v>0.58548000000000022</v>
      </c>
      <c r="P668">
        <f t="shared" si="458"/>
        <v>170.74846764096776</v>
      </c>
      <c r="R668" s="4">
        <v>1.2909999999999999</v>
      </c>
      <c r="S668">
        <f t="shared" si="459"/>
        <v>129099.99999999999</v>
      </c>
      <c r="T668">
        <f t="shared" si="460"/>
        <v>5.1109262422664203</v>
      </c>
      <c r="U668">
        <f t="shared" si="461"/>
        <v>-2.100000000000013E-2</v>
      </c>
      <c r="V668">
        <f t="shared" si="462"/>
        <v>-3.3619001760123481E-2</v>
      </c>
      <c r="W668">
        <f t="shared" si="463"/>
        <v>1.3017304451629935E-2</v>
      </c>
      <c r="X668">
        <f t="shared" si="464"/>
        <v>0.43894000000000011</v>
      </c>
      <c r="Y668">
        <f t="shared" si="465"/>
        <v>128.01177219772902</v>
      </c>
      <c r="AA668" s="5">
        <v>1.119</v>
      </c>
      <c r="AB668">
        <f t="shared" si="466"/>
        <v>111900</v>
      </c>
      <c r="AC668">
        <f t="shared" si="467"/>
        <v>5.0488300865283504</v>
      </c>
      <c r="AD668">
        <f t="shared" si="468"/>
        <v>2.9999999999998916E-3</v>
      </c>
      <c r="AE668">
        <f t="shared" si="469"/>
        <v>-0.23325496830968379</v>
      </c>
      <c r="AF668">
        <f t="shared" si="470"/>
        <v>1.3017304451629935E-2</v>
      </c>
      <c r="AG668">
        <f t="shared" si="471"/>
        <v>0.38046000000000013</v>
      </c>
      <c r="AH668">
        <f t="shared" si="472"/>
        <v>110.95675684683096</v>
      </c>
      <c r="AJ668" s="6">
        <v>0.94</v>
      </c>
      <c r="AK668">
        <f t="shared" si="473"/>
        <v>94000</v>
      </c>
      <c r="AL668">
        <f t="shared" si="474"/>
        <v>4.9731278535996983</v>
      </c>
      <c r="AM668">
        <f t="shared" si="475"/>
        <v>-1.0000000000000009E-3</v>
      </c>
      <c r="AN668">
        <f t="shared" si="476"/>
        <v>4.6130062400736332E-2</v>
      </c>
      <c r="AO668">
        <f t="shared" si="477"/>
        <v>1.3017304451629935E-2</v>
      </c>
      <c r="AP668">
        <f t="shared" si="478"/>
        <v>0.31960000000000011</v>
      </c>
      <c r="AQ668">
        <f t="shared" si="479"/>
        <v>93.207642033977748</v>
      </c>
      <c r="AS668" s="7">
        <v>0.86599999999999999</v>
      </c>
      <c r="AT668">
        <f t="shared" si="480"/>
        <v>86600</v>
      </c>
      <c r="AU668">
        <f t="shared" si="481"/>
        <v>4.9375178920173468</v>
      </c>
      <c r="AV668">
        <f t="shared" si="482"/>
        <v>-1.3000000000000012E-2</v>
      </c>
      <c r="AW668">
        <f t="shared" si="483"/>
        <v>-0.45324599847961977</v>
      </c>
      <c r="AX668">
        <f t="shared" si="484"/>
        <v>1.3017304451629935E-2</v>
      </c>
      <c r="AY668">
        <f t="shared" si="485"/>
        <v>0.29444000000000009</v>
      </c>
      <c r="AZ668">
        <f t="shared" si="486"/>
        <v>85.870019150451853</v>
      </c>
      <c r="BB668" s="8">
        <v>0.93</v>
      </c>
      <c r="BC668">
        <f t="shared" si="487"/>
        <v>93000</v>
      </c>
      <c r="BD668">
        <f t="shared" si="488"/>
        <v>4.9684829485539348</v>
      </c>
      <c r="BE668">
        <f t="shared" si="489"/>
        <v>0</v>
      </c>
      <c r="BF668">
        <f t="shared" si="490"/>
        <v>-4.6675980403632238E-2</v>
      </c>
      <c r="BG668">
        <f t="shared" si="491"/>
        <v>1.3017304451629935E-2</v>
      </c>
      <c r="BH668">
        <f t="shared" si="492"/>
        <v>0.31620000000000015</v>
      </c>
      <c r="BI668">
        <f t="shared" si="493"/>
        <v>92.216071374041817</v>
      </c>
    </row>
    <row r="669" spans="1:61" x14ac:dyDescent="0.25">
      <c r="A669">
        <v>305</v>
      </c>
      <c r="B669">
        <v>144.53</v>
      </c>
      <c r="C669">
        <f t="shared" si="450"/>
        <v>1.4453E-4</v>
      </c>
      <c r="D669">
        <f t="shared" si="451"/>
        <v>-3.8400419973214812</v>
      </c>
      <c r="E669">
        <f t="shared" si="494"/>
        <v>-3.3700000000000169E-6</v>
      </c>
      <c r="I669" s="3">
        <v>1.7190000000000001</v>
      </c>
      <c r="J669">
        <f t="shared" si="452"/>
        <v>171900</v>
      </c>
      <c r="K669">
        <f t="shared" si="453"/>
        <v>5.2352758766870524</v>
      </c>
      <c r="L669">
        <f t="shared" si="454"/>
        <v>-2.9999999999998916E-3</v>
      </c>
      <c r="M669">
        <f t="shared" si="455"/>
        <v>-2.4888279273422353E-2</v>
      </c>
      <c r="N669">
        <f t="shared" si="456"/>
        <v>1.248959688728557E-2</v>
      </c>
      <c r="O669">
        <f t="shared" si="457"/>
        <v>0.5793030000000029</v>
      </c>
      <c r="P669">
        <f t="shared" si="458"/>
        <v>166.56715697028332</v>
      </c>
      <c r="R669" s="4">
        <v>1.29</v>
      </c>
      <c r="S669">
        <f t="shared" si="459"/>
        <v>129000</v>
      </c>
      <c r="T669">
        <f t="shared" si="460"/>
        <v>5.1105897102992488</v>
      </c>
      <c r="U669">
        <f t="shared" si="461"/>
        <v>-9.9999999999988987E-4</v>
      </c>
      <c r="V669">
        <f t="shared" si="462"/>
        <v>0.19847138502540282</v>
      </c>
      <c r="W669">
        <f t="shared" si="463"/>
        <v>1.248959688728557E-2</v>
      </c>
      <c r="X669">
        <f t="shared" si="464"/>
        <v>0.43473000000000217</v>
      </c>
      <c r="Y669">
        <f t="shared" si="465"/>
        <v>124.99804100736795</v>
      </c>
      <c r="AA669" s="5">
        <v>1.113</v>
      </c>
      <c r="AB669">
        <f t="shared" si="466"/>
        <v>111300</v>
      </c>
      <c r="AC669">
        <f t="shared" si="467"/>
        <v>5.0464951643347087</v>
      </c>
      <c r="AD669">
        <f t="shared" si="468"/>
        <v>-6.0000000000000053E-3</v>
      </c>
      <c r="AE669">
        <f t="shared" si="469"/>
        <v>-0.54140604853138252</v>
      </c>
      <c r="AF669">
        <f t="shared" si="470"/>
        <v>1.248959688728557E-2</v>
      </c>
      <c r="AG669">
        <f t="shared" si="471"/>
        <v>0.37508100000000189</v>
      </c>
      <c r="AH669">
        <f t="shared" si="472"/>
        <v>107.84714700868258</v>
      </c>
      <c r="AJ669" s="6">
        <v>0.94099999999999995</v>
      </c>
      <c r="AK669">
        <f t="shared" si="473"/>
        <v>94100</v>
      </c>
      <c r="AL669">
        <f t="shared" si="474"/>
        <v>4.973589623427257</v>
      </c>
      <c r="AM669">
        <f t="shared" si="475"/>
        <v>1.0000000000000009E-3</v>
      </c>
      <c r="AN669">
        <f t="shared" si="476"/>
        <v>0.18142341825830208</v>
      </c>
      <c r="AO669">
        <f t="shared" si="477"/>
        <v>1.248959688728557E-2</v>
      </c>
      <c r="AP669">
        <f t="shared" si="478"/>
        <v>0.31711700000000159</v>
      </c>
      <c r="AQ669">
        <f t="shared" si="479"/>
        <v>91.180741541033512</v>
      </c>
      <c r="AS669" s="7">
        <v>0.85699999999999998</v>
      </c>
      <c r="AT669">
        <f t="shared" si="480"/>
        <v>85700</v>
      </c>
      <c r="AU669">
        <f t="shared" si="481"/>
        <v>4.9329808219231985</v>
      </c>
      <c r="AV669">
        <f t="shared" si="482"/>
        <v>-9.000000000000008E-3</v>
      </c>
      <c r="AW669">
        <f t="shared" si="483"/>
        <v>-0.40113313232376013</v>
      </c>
      <c r="AX669">
        <f t="shared" si="484"/>
        <v>1.248959688728557E-2</v>
      </c>
      <c r="AY669">
        <f t="shared" si="485"/>
        <v>0.28880900000000143</v>
      </c>
      <c r="AZ669">
        <f t="shared" si="486"/>
        <v>83.041334219623522</v>
      </c>
      <c r="BB669" s="8">
        <v>0.92900000000000005</v>
      </c>
      <c r="BC669">
        <f t="shared" si="487"/>
        <v>92900</v>
      </c>
      <c r="BD669">
        <f t="shared" si="488"/>
        <v>4.9680157139936414</v>
      </c>
      <c r="BE669">
        <f t="shared" si="489"/>
        <v>-1.0000000000000009E-3</v>
      </c>
      <c r="BF669">
        <f t="shared" si="490"/>
        <v>4.6014535610372394E-2</v>
      </c>
      <c r="BG669">
        <f t="shared" si="491"/>
        <v>1.248959688728557E-2</v>
      </c>
      <c r="BH669">
        <f t="shared" si="492"/>
        <v>0.31307300000000154</v>
      </c>
      <c r="BI669">
        <f t="shared" si="493"/>
        <v>90.017969066546385</v>
      </c>
    </row>
    <row r="670" spans="1:61" x14ac:dyDescent="0.25">
      <c r="A670">
        <v>306</v>
      </c>
      <c r="B670">
        <v>141.19</v>
      </c>
      <c r="C670">
        <f t="shared" si="450"/>
        <v>1.4118999999999999E-4</v>
      </c>
      <c r="D670">
        <f t="shared" si="451"/>
        <v>-3.8501960617729778</v>
      </c>
      <c r="E670">
        <f t="shared" si="494"/>
        <v>-3.3400000000000053E-6</v>
      </c>
      <c r="I670" s="3">
        <v>1.718</v>
      </c>
      <c r="J670">
        <f t="shared" si="452"/>
        <v>171800</v>
      </c>
      <c r="K670">
        <f t="shared" si="453"/>
        <v>5.2350231594952232</v>
      </c>
      <c r="L670">
        <f t="shared" si="454"/>
        <v>-1.0000000000001119E-3</v>
      </c>
      <c r="M670">
        <f t="shared" si="455"/>
        <v>0.22092700412532099</v>
      </c>
      <c r="N670">
        <f t="shared" si="456"/>
        <v>1.1970481146122536E-2</v>
      </c>
      <c r="O670">
        <f t="shared" si="457"/>
        <v>0.57381200000000088</v>
      </c>
      <c r="P670">
        <f t="shared" si="458"/>
        <v>162.62323327679306</v>
      </c>
      <c r="R670" s="4">
        <v>1.296</v>
      </c>
      <c r="S670">
        <f t="shared" si="459"/>
        <v>129600</v>
      </c>
      <c r="T670">
        <f t="shared" si="460"/>
        <v>5.1126050015345745</v>
      </c>
      <c r="U670">
        <f t="shared" si="461"/>
        <v>6.0000000000000053E-3</v>
      </c>
      <c r="V670">
        <f t="shared" si="462"/>
        <v>-0.3275219912065338</v>
      </c>
      <c r="W670">
        <f t="shared" si="463"/>
        <v>1.1970481146122536E-2</v>
      </c>
      <c r="X670">
        <f t="shared" si="464"/>
        <v>0.43286400000000069</v>
      </c>
      <c r="Y670">
        <f t="shared" si="465"/>
        <v>122.67736340321524</v>
      </c>
      <c r="AA670" s="5">
        <v>1.099</v>
      </c>
      <c r="AB670">
        <f t="shared" si="466"/>
        <v>109900</v>
      </c>
      <c r="AC670">
        <f t="shared" si="467"/>
        <v>5.0409976924234909</v>
      </c>
      <c r="AD670">
        <f t="shared" si="468"/>
        <v>-1.4000000000000012E-2</v>
      </c>
      <c r="AE670">
        <f t="shared" si="469"/>
        <v>-0.3089173751854537</v>
      </c>
      <c r="AF670">
        <f t="shared" si="470"/>
        <v>1.1970481146122536E-2</v>
      </c>
      <c r="AG670">
        <f t="shared" si="471"/>
        <v>0.36706600000000056</v>
      </c>
      <c r="AH670">
        <f t="shared" si="472"/>
        <v>104.0296468982512</v>
      </c>
      <c r="AJ670" s="6">
        <v>0.94499999999999995</v>
      </c>
      <c r="AK670">
        <f t="shared" si="473"/>
        <v>94500</v>
      </c>
      <c r="AL670">
        <f t="shared" si="474"/>
        <v>4.9754318085092626</v>
      </c>
      <c r="AM670">
        <f t="shared" si="475"/>
        <v>4.0000000000000036E-3</v>
      </c>
      <c r="AN670">
        <f t="shared" si="476"/>
        <v>0.22312915974858963</v>
      </c>
      <c r="AO670">
        <f t="shared" si="477"/>
        <v>1.1970481146122536E-2</v>
      </c>
      <c r="AP670">
        <f t="shared" si="478"/>
        <v>0.31563000000000052</v>
      </c>
      <c r="AQ670">
        <f t="shared" si="479"/>
        <v>89.452244148177783</v>
      </c>
      <c r="AS670" s="7">
        <v>0.84899999999999998</v>
      </c>
      <c r="AT670">
        <f t="shared" si="480"/>
        <v>84900</v>
      </c>
      <c r="AU670">
        <f t="shared" si="481"/>
        <v>4.9289076902439524</v>
      </c>
      <c r="AV670">
        <f t="shared" si="482"/>
        <v>-8.0000000000000071E-3</v>
      </c>
      <c r="AW670">
        <f t="shared" si="483"/>
        <v>0</v>
      </c>
      <c r="AX670">
        <f t="shared" si="484"/>
        <v>1.1970481146122536E-2</v>
      </c>
      <c r="AY670">
        <f t="shared" si="485"/>
        <v>0.28356600000000043</v>
      </c>
      <c r="AZ670">
        <f t="shared" si="486"/>
        <v>80.365032044235917</v>
      </c>
      <c r="BB670" s="8">
        <v>0.93</v>
      </c>
      <c r="BC670">
        <f t="shared" si="487"/>
        <v>93000</v>
      </c>
      <c r="BD670">
        <f t="shared" si="488"/>
        <v>4.9684829485539348</v>
      </c>
      <c r="BE670">
        <f t="shared" si="489"/>
        <v>1.0000000000000009E-3</v>
      </c>
      <c r="BF670">
        <f t="shared" si="490"/>
        <v>4.5441033551763758E-2</v>
      </c>
      <c r="BG670">
        <f t="shared" si="491"/>
        <v>1.1970481146122536E-2</v>
      </c>
      <c r="BH670">
        <f t="shared" si="492"/>
        <v>0.31062000000000051</v>
      </c>
      <c r="BI670">
        <f t="shared" si="493"/>
        <v>88.03236725693688</v>
      </c>
    </row>
    <row r="671" spans="1:61" x14ac:dyDescent="0.25">
      <c r="A671">
        <v>307</v>
      </c>
      <c r="B671">
        <v>137.88999999999999</v>
      </c>
      <c r="C671">
        <f t="shared" si="450"/>
        <v>1.3789E-4</v>
      </c>
      <c r="D671">
        <f t="shared" si="451"/>
        <v>-3.8604672284020607</v>
      </c>
      <c r="E671">
        <f t="shared" si="494"/>
        <v>-3.2999999999999989E-6</v>
      </c>
      <c r="I671" s="3">
        <v>1.7270000000000001</v>
      </c>
      <c r="J671">
        <f t="shared" si="452"/>
        <v>172700</v>
      </c>
      <c r="K671">
        <f t="shared" si="453"/>
        <v>5.2372923375674585</v>
      </c>
      <c r="L671">
        <f t="shared" si="454"/>
        <v>9.000000000000119E-3</v>
      </c>
      <c r="M671">
        <f t="shared" si="455"/>
        <v>0.21590499176969086</v>
      </c>
      <c r="N671">
        <f t="shared" si="456"/>
        <v>1.1460117199232012E-2</v>
      </c>
      <c r="O671">
        <f t="shared" si="457"/>
        <v>0.56990999999999981</v>
      </c>
      <c r="P671">
        <f t="shared" si="458"/>
        <v>159.65429372658772</v>
      </c>
      <c r="R671" s="4">
        <v>1.286</v>
      </c>
      <c r="S671">
        <f t="shared" si="459"/>
        <v>128600</v>
      </c>
      <c r="T671">
        <f t="shared" si="460"/>
        <v>5.1092409685882032</v>
      </c>
      <c r="U671">
        <f t="shared" si="461"/>
        <v>-1.0000000000000009E-2</v>
      </c>
      <c r="V671">
        <f t="shared" si="462"/>
        <v>-0.35682679994948874</v>
      </c>
      <c r="W671">
        <f t="shared" si="463"/>
        <v>1.1460117199232012E-2</v>
      </c>
      <c r="X671">
        <f t="shared" si="464"/>
        <v>0.42437999999999987</v>
      </c>
      <c r="Y671">
        <f t="shared" si="465"/>
        <v>118.88559451788755</v>
      </c>
      <c r="AA671" s="5">
        <v>1.091</v>
      </c>
      <c r="AB671">
        <f t="shared" si="466"/>
        <v>109100</v>
      </c>
      <c r="AC671">
        <f t="shared" si="467"/>
        <v>5.0378247505883422</v>
      </c>
      <c r="AD671">
        <f t="shared" si="468"/>
        <v>-8.0000000000000071E-3</v>
      </c>
      <c r="AE671">
        <f t="shared" si="469"/>
        <v>-0.61367879583476137</v>
      </c>
      <c r="AF671">
        <f t="shared" si="470"/>
        <v>1.1460117199232012E-2</v>
      </c>
      <c r="AG671">
        <f t="shared" si="471"/>
        <v>0.36002999999999991</v>
      </c>
      <c r="AH671">
        <f t="shared" si="472"/>
        <v>100.85861867730586</v>
      </c>
      <c r="AJ671" s="6">
        <v>0.95</v>
      </c>
      <c r="AK671">
        <f t="shared" si="473"/>
        <v>95000</v>
      </c>
      <c r="AL671">
        <f t="shared" si="474"/>
        <v>4.9777236052888476</v>
      </c>
      <c r="AM671">
        <f t="shared" si="475"/>
        <v>5.0000000000000044E-3</v>
      </c>
      <c r="AN671">
        <f t="shared" si="476"/>
        <v>0.34832596535121008</v>
      </c>
      <c r="AO671">
        <f t="shared" si="477"/>
        <v>1.1460117199232012E-2</v>
      </c>
      <c r="AP671">
        <f t="shared" si="478"/>
        <v>0.31349999999999989</v>
      </c>
      <c r="AQ671">
        <f t="shared" si="479"/>
        <v>87.823728454115994</v>
      </c>
      <c r="AS671" s="7">
        <v>0.84899999999999998</v>
      </c>
      <c r="AT671">
        <f t="shared" si="480"/>
        <v>84900</v>
      </c>
      <c r="AU671">
        <f t="shared" si="481"/>
        <v>4.9289076902439524</v>
      </c>
      <c r="AV671">
        <f t="shared" si="482"/>
        <v>0</v>
      </c>
      <c r="AW671">
        <f t="shared" si="483"/>
        <v>-4.8954192999982049E-2</v>
      </c>
      <c r="AX671">
        <f t="shared" si="484"/>
        <v>1.1460117199232012E-2</v>
      </c>
      <c r="AY671">
        <f t="shared" si="485"/>
        <v>0.28016999999999992</v>
      </c>
      <c r="AZ671">
        <f t="shared" si="486"/>
        <v>78.486679428994194</v>
      </c>
      <c r="BB671" s="8">
        <v>0.93100000000000005</v>
      </c>
      <c r="BC671">
        <f t="shared" si="487"/>
        <v>93100</v>
      </c>
      <c r="BD671">
        <f t="shared" si="488"/>
        <v>4.9689496809813427</v>
      </c>
      <c r="BE671">
        <f t="shared" si="489"/>
        <v>1.0000000000000009E-3</v>
      </c>
      <c r="BF671">
        <f t="shared" si="490"/>
        <v>-0.17884905113156294</v>
      </c>
      <c r="BG671">
        <f t="shared" si="491"/>
        <v>1.1460117199232012E-2</v>
      </c>
      <c r="BH671">
        <f t="shared" si="492"/>
        <v>0.30722999999999989</v>
      </c>
      <c r="BI671">
        <f t="shared" si="493"/>
        <v>86.067253885033679</v>
      </c>
    </row>
    <row r="672" spans="1:61" x14ac:dyDescent="0.25">
      <c r="A672">
        <v>308</v>
      </c>
      <c r="B672">
        <v>134.61000000000001</v>
      </c>
      <c r="C672">
        <f t="shared" si="450"/>
        <v>1.3461000000000001E-4</v>
      </c>
      <c r="D672">
        <f t="shared" si="451"/>
        <v>-3.8709226757472632</v>
      </c>
      <c r="E672">
        <f t="shared" si="494"/>
        <v>-3.2799999999999821E-6</v>
      </c>
      <c r="I672" s="3">
        <v>1.736</v>
      </c>
      <c r="J672">
        <f t="shared" si="452"/>
        <v>173600</v>
      </c>
      <c r="K672">
        <f t="shared" si="453"/>
        <v>5.2395497208404729</v>
      </c>
      <c r="L672">
        <f t="shared" si="454"/>
        <v>8.999999999999897E-3</v>
      </c>
      <c r="M672">
        <f t="shared" si="455"/>
        <v>-0.1658356437377243</v>
      </c>
      <c r="N672">
        <f t="shared" si="456"/>
        <v>1.0958662377204997E-2</v>
      </c>
      <c r="O672">
        <f t="shared" si="457"/>
        <v>0.56940799999999692</v>
      </c>
      <c r="P672">
        <f t="shared" si="458"/>
        <v>156.66880788572166</v>
      </c>
      <c r="R672" s="4">
        <v>1.2749999999999999</v>
      </c>
      <c r="S672">
        <f t="shared" si="459"/>
        <v>127499.99999999999</v>
      </c>
      <c r="T672">
        <f t="shared" si="460"/>
        <v>5.1055101847699742</v>
      </c>
      <c r="U672">
        <f t="shared" si="461"/>
        <v>-1.1000000000000121E-2</v>
      </c>
      <c r="V672">
        <f t="shared" si="462"/>
        <v>-0.29075162426097168</v>
      </c>
      <c r="W672">
        <f t="shared" si="463"/>
        <v>1.0958662377204997E-2</v>
      </c>
      <c r="X672">
        <f t="shared" si="464"/>
        <v>0.41819999999999768</v>
      </c>
      <c r="Y672">
        <f t="shared" si="465"/>
        <v>115.06493666722069</v>
      </c>
      <c r="AA672" s="5">
        <v>1.075</v>
      </c>
      <c r="AB672">
        <f t="shared" si="466"/>
        <v>107500</v>
      </c>
      <c r="AC672">
        <f t="shared" si="467"/>
        <v>5.0314084642516246</v>
      </c>
      <c r="AD672">
        <f t="shared" si="468"/>
        <v>-1.6000000000000014E-2</v>
      </c>
      <c r="AE672">
        <f t="shared" si="469"/>
        <v>-0.57674390643319307</v>
      </c>
      <c r="AF672">
        <f t="shared" si="470"/>
        <v>1.0958662377204997E-2</v>
      </c>
      <c r="AG672">
        <f t="shared" si="471"/>
        <v>0.35259999999999808</v>
      </c>
      <c r="AH672">
        <f t="shared" si="472"/>
        <v>97.015534837068444</v>
      </c>
      <c r="AJ672" s="6">
        <v>0.95799999999999996</v>
      </c>
      <c r="AK672">
        <f t="shared" si="473"/>
        <v>95800</v>
      </c>
      <c r="AL672">
        <f t="shared" si="474"/>
        <v>4.981365509078544</v>
      </c>
      <c r="AM672">
        <f t="shared" si="475"/>
        <v>8.0000000000000071E-3</v>
      </c>
      <c r="AN672">
        <f t="shared" si="476"/>
        <v>0</v>
      </c>
      <c r="AO672">
        <f t="shared" si="477"/>
        <v>1.0958662377204997E-2</v>
      </c>
      <c r="AP672">
        <f t="shared" si="478"/>
        <v>0.31422399999999828</v>
      </c>
      <c r="AQ672">
        <f t="shared" si="479"/>
        <v>86.45663476642936</v>
      </c>
      <c r="AS672" s="7">
        <v>0.84799999999999998</v>
      </c>
      <c r="AT672">
        <f t="shared" si="480"/>
        <v>84800</v>
      </c>
      <c r="AU672">
        <f t="shared" si="481"/>
        <v>4.9283958522567142</v>
      </c>
      <c r="AV672">
        <f t="shared" si="482"/>
        <v>-1.0000000000000009E-3</v>
      </c>
      <c r="AW672">
        <f t="shared" si="483"/>
        <v>0.193149843450592</v>
      </c>
      <c r="AX672">
        <f t="shared" si="484"/>
        <v>1.0958662377204997E-2</v>
      </c>
      <c r="AY672">
        <f t="shared" si="485"/>
        <v>0.2781439999999985</v>
      </c>
      <c r="AZ672">
        <f t="shared" si="486"/>
        <v>76.529463759845612</v>
      </c>
      <c r="BB672" s="8">
        <v>0.92700000000000005</v>
      </c>
      <c r="BC672">
        <f t="shared" si="487"/>
        <v>92700</v>
      </c>
      <c r="BD672">
        <f t="shared" si="488"/>
        <v>4.9670797341444972</v>
      </c>
      <c r="BE672">
        <f t="shared" si="489"/>
        <v>-4.0000000000000036E-3</v>
      </c>
      <c r="BF672">
        <f t="shared" si="490"/>
        <v>-4.4300345356362507E-2</v>
      </c>
      <c r="BG672">
        <f t="shared" si="491"/>
        <v>1.0958662377204997E-2</v>
      </c>
      <c r="BH672">
        <f t="shared" si="492"/>
        <v>0.30405599999999833</v>
      </c>
      <c r="BI672">
        <f t="shared" si="493"/>
        <v>83.658977482755759</v>
      </c>
    </row>
    <row r="673" spans="1:61" x14ac:dyDescent="0.25">
      <c r="A673">
        <v>309</v>
      </c>
      <c r="B673">
        <v>131.37</v>
      </c>
      <c r="C673">
        <f t="shared" si="450"/>
        <v>1.3137000000000001E-4</v>
      </c>
      <c r="D673">
        <f t="shared" si="451"/>
        <v>-3.8815038000882121</v>
      </c>
      <c r="E673">
        <f t="shared" si="494"/>
        <v>-3.2400000000000029E-6</v>
      </c>
      <c r="I673" s="3">
        <v>1.7290000000000001</v>
      </c>
      <c r="J673">
        <f t="shared" si="452"/>
        <v>172900</v>
      </c>
      <c r="K673">
        <f t="shared" si="453"/>
        <v>5.2377949932739227</v>
      </c>
      <c r="L673">
        <f t="shared" si="454"/>
        <v>-6.9999999999998952E-3</v>
      </c>
      <c r="M673">
        <f t="shared" si="455"/>
        <v>-0.30508199259048546</v>
      </c>
      <c r="N673">
        <f t="shared" si="456"/>
        <v>1.0466271320175025E-2</v>
      </c>
      <c r="O673">
        <f t="shared" si="457"/>
        <v>0.56019600000000047</v>
      </c>
      <c r="P673">
        <f t="shared" si="458"/>
        <v>152.28133901494917</v>
      </c>
      <c r="R673" s="4">
        <v>1.266</v>
      </c>
      <c r="S673">
        <f t="shared" si="459"/>
        <v>126600</v>
      </c>
      <c r="T673">
        <f t="shared" si="460"/>
        <v>5.102433705681336</v>
      </c>
      <c r="U673">
        <f t="shared" si="461"/>
        <v>-8.999999999999897E-3</v>
      </c>
      <c r="V673">
        <f t="shared" si="462"/>
        <v>-0.61126534495744633</v>
      </c>
      <c r="W673">
        <f t="shared" si="463"/>
        <v>1.0466271320175025E-2</v>
      </c>
      <c r="X673">
        <f t="shared" si="464"/>
        <v>0.41018400000000038</v>
      </c>
      <c r="Y673">
        <f t="shared" si="465"/>
        <v>111.5027039866545</v>
      </c>
      <c r="AA673" s="5">
        <v>1.06</v>
      </c>
      <c r="AB673">
        <f t="shared" si="466"/>
        <v>106000</v>
      </c>
      <c r="AC673">
        <f t="shared" si="467"/>
        <v>5.0253058652647704</v>
      </c>
      <c r="AD673">
        <f t="shared" si="468"/>
        <v>-1.4999999999999902E-2</v>
      </c>
      <c r="AE673">
        <f t="shared" si="469"/>
        <v>-0.11456740444294802</v>
      </c>
      <c r="AF673">
        <f t="shared" si="470"/>
        <v>1.0466271320175025E-2</v>
      </c>
      <c r="AG673">
        <f t="shared" si="471"/>
        <v>0.3434400000000003</v>
      </c>
      <c r="AH673">
        <f t="shared" si="472"/>
        <v>93.359294017262073</v>
      </c>
      <c r="AJ673" s="6">
        <v>0.95799999999999996</v>
      </c>
      <c r="AK673">
        <f t="shared" si="473"/>
        <v>95800</v>
      </c>
      <c r="AL673">
        <f t="shared" si="474"/>
        <v>4.981365509078544</v>
      </c>
      <c r="AM673">
        <f t="shared" si="475"/>
        <v>0</v>
      </c>
      <c r="AN673">
        <f t="shared" si="476"/>
        <v>0.12638834311470529</v>
      </c>
      <c r="AO673">
        <f t="shared" si="477"/>
        <v>1.0466271320175025E-2</v>
      </c>
      <c r="AP673">
        <f t="shared" si="478"/>
        <v>0.31039200000000028</v>
      </c>
      <c r="AQ673">
        <f t="shared" si="479"/>
        <v>84.375663838242517</v>
      </c>
      <c r="AS673" s="7">
        <v>0.85199999999999998</v>
      </c>
      <c r="AT673">
        <f t="shared" si="480"/>
        <v>85200</v>
      </c>
      <c r="AU673">
        <f t="shared" si="481"/>
        <v>4.9304395947666997</v>
      </c>
      <c r="AV673">
        <f t="shared" si="482"/>
        <v>4.0000000000000036E-3</v>
      </c>
      <c r="AW673">
        <f t="shared" si="483"/>
        <v>0.1893360470436517</v>
      </c>
      <c r="AX673">
        <f t="shared" si="484"/>
        <v>1.0466271320175025E-2</v>
      </c>
      <c r="AY673">
        <f t="shared" si="485"/>
        <v>0.27604800000000024</v>
      </c>
      <c r="AZ673">
        <f t="shared" si="486"/>
        <v>75.039734436516298</v>
      </c>
      <c r="BB673" s="8">
        <v>0.92600000000000005</v>
      </c>
      <c r="BC673">
        <f t="shared" si="487"/>
        <v>92600</v>
      </c>
      <c r="BD673">
        <f t="shared" si="488"/>
        <v>4.9666109866819346</v>
      </c>
      <c r="BE673">
        <f t="shared" si="489"/>
        <v>-1.0000000000000009E-3</v>
      </c>
      <c r="BF673">
        <f t="shared" si="490"/>
        <v>8.7212918710171214E-2</v>
      </c>
      <c r="BG673">
        <f t="shared" si="491"/>
        <v>1.0466271320175025E-2</v>
      </c>
      <c r="BH673">
        <f t="shared" si="492"/>
        <v>0.30002400000000029</v>
      </c>
      <c r="BI673">
        <f t="shared" si="493"/>
        <v>81.557270056589317</v>
      </c>
    </row>
    <row r="674" spans="1:61" x14ac:dyDescent="0.25">
      <c r="A674">
        <v>310</v>
      </c>
      <c r="B674">
        <v>128.16</v>
      </c>
      <c r="C674">
        <f t="shared" si="450"/>
        <v>1.2815999999999999E-4</v>
      </c>
      <c r="D674">
        <f t="shared" si="451"/>
        <v>-3.8922475012598374</v>
      </c>
      <c r="E674">
        <f t="shared" si="494"/>
        <v>-3.2100000000000184E-6</v>
      </c>
      <c r="I674" s="3">
        <v>1.716</v>
      </c>
      <c r="J674">
        <f t="shared" si="452"/>
        <v>171600</v>
      </c>
      <c r="K674">
        <f t="shared" si="453"/>
        <v>5.2345172835126865</v>
      </c>
      <c r="L674">
        <f t="shared" si="454"/>
        <v>-1.3000000000000123E-2</v>
      </c>
      <c r="M674">
        <f t="shared" si="455"/>
        <v>-0.35054601783539457</v>
      </c>
      <c r="N674">
        <f t="shared" si="456"/>
        <v>9.9830959286488774E-3</v>
      </c>
      <c r="O674">
        <f t="shared" si="457"/>
        <v>0.55083600000000321</v>
      </c>
      <c r="P674">
        <f t="shared" si="458"/>
        <v>147.44337927924266</v>
      </c>
      <c r="R674" s="4">
        <v>1.2470000000000001</v>
      </c>
      <c r="S674">
        <f t="shared" si="459"/>
        <v>124700.00000000001</v>
      </c>
      <c r="T674">
        <f t="shared" si="460"/>
        <v>5.0958664534785427</v>
      </c>
      <c r="U674">
        <f t="shared" si="461"/>
        <v>-1.8999999999999906E-2</v>
      </c>
      <c r="V674">
        <f t="shared" si="462"/>
        <v>-0.8412793478845475</v>
      </c>
      <c r="W674">
        <f t="shared" si="463"/>
        <v>9.9830959286488774E-3</v>
      </c>
      <c r="X674">
        <f t="shared" si="464"/>
        <v>0.40028700000000234</v>
      </c>
      <c r="Y674">
        <f t="shared" si="465"/>
        <v>107.14562585152426</v>
      </c>
      <c r="AA674" s="5">
        <v>1.0569999999999999</v>
      </c>
      <c r="AB674">
        <f t="shared" si="466"/>
        <v>105700</v>
      </c>
      <c r="AC674">
        <f t="shared" si="467"/>
        <v>5.0240749873074266</v>
      </c>
      <c r="AD674">
        <f t="shared" si="468"/>
        <v>-3.0000000000001137E-3</v>
      </c>
      <c r="AE674">
        <f t="shared" si="469"/>
        <v>-0.30333999625394936</v>
      </c>
      <c r="AF674">
        <f t="shared" si="470"/>
        <v>9.9830959286488774E-3</v>
      </c>
      <c r="AG674">
        <f t="shared" si="471"/>
        <v>0.33929700000000196</v>
      </c>
      <c r="AH674">
        <f t="shared" si="472"/>
        <v>90.820309963962416</v>
      </c>
      <c r="AJ674" s="6">
        <v>0.96099999999999997</v>
      </c>
      <c r="AK674">
        <f t="shared" si="473"/>
        <v>96100</v>
      </c>
      <c r="AL674">
        <f t="shared" si="474"/>
        <v>4.9827233876685453</v>
      </c>
      <c r="AM674">
        <f t="shared" si="475"/>
        <v>3.0000000000000027E-3</v>
      </c>
      <c r="AN674">
        <f t="shared" si="476"/>
        <v>0.24850869618022528</v>
      </c>
      <c r="AO674">
        <f t="shared" si="477"/>
        <v>9.9830959286488774E-3</v>
      </c>
      <c r="AP674">
        <f t="shared" si="478"/>
        <v>0.30848100000000178</v>
      </c>
      <c r="AQ674">
        <f t="shared" si="479"/>
        <v>82.571729304983805</v>
      </c>
      <c r="AS674" s="7">
        <v>0.85599999999999998</v>
      </c>
      <c r="AT674">
        <f t="shared" si="480"/>
        <v>85600</v>
      </c>
      <c r="AU674">
        <f t="shared" si="481"/>
        <v>4.9324737646771535</v>
      </c>
      <c r="AV674">
        <f t="shared" si="482"/>
        <v>4.0000000000000036E-3</v>
      </c>
      <c r="AW674">
        <f t="shared" si="483"/>
        <v>0.23253959126212512</v>
      </c>
      <c r="AX674">
        <f t="shared" si="484"/>
        <v>9.9830959286488774E-3</v>
      </c>
      <c r="AY674">
        <f t="shared" si="485"/>
        <v>0.27477600000000157</v>
      </c>
      <c r="AZ674">
        <f t="shared" si="486"/>
        <v>73.549844209225938</v>
      </c>
      <c r="BB674" s="8">
        <v>0.92800000000000005</v>
      </c>
      <c r="BC674">
        <f t="shared" si="487"/>
        <v>92800</v>
      </c>
      <c r="BD674">
        <f t="shared" si="488"/>
        <v>4.9675479762188619</v>
      </c>
      <c r="BE674">
        <f t="shared" si="489"/>
        <v>2.0000000000000018E-3</v>
      </c>
      <c r="BF674">
        <f t="shared" si="490"/>
        <v>-0.12928322669056624</v>
      </c>
      <c r="BG674">
        <f t="shared" si="491"/>
        <v>9.9830959286488774E-3</v>
      </c>
      <c r="BH674">
        <f t="shared" si="492"/>
        <v>0.29788800000000171</v>
      </c>
      <c r="BI674">
        <f t="shared" si="493"/>
        <v>79.736279703459914</v>
      </c>
    </row>
    <row r="675" spans="1:61" x14ac:dyDescent="0.25">
      <c r="A675">
        <v>311</v>
      </c>
      <c r="B675">
        <v>124.99</v>
      </c>
      <c r="C675">
        <f t="shared" si="450"/>
        <v>1.2499000000000001E-4</v>
      </c>
      <c r="D675">
        <f t="shared" si="451"/>
        <v>-3.9031247319403124</v>
      </c>
      <c r="E675">
        <f t="shared" si="494"/>
        <v>-3.1699999999999849E-6</v>
      </c>
      <c r="I675" s="3">
        <v>1.7010000000000001</v>
      </c>
      <c r="J675">
        <f t="shared" si="452"/>
        <v>170100</v>
      </c>
      <c r="K675">
        <f t="shared" si="453"/>
        <v>5.230704313612569</v>
      </c>
      <c r="L675">
        <f t="shared" si="454"/>
        <v>-1.4999999999999902E-2</v>
      </c>
      <c r="M675">
        <f t="shared" si="455"/>
        <v>-0.48824990932506479</v>
      </c>
      <c r="N675">
        <f t="shared" si="456"/>
        <v>9.5092853151424184E-3</v>
      </c>
      <c r="O675">
        <f t="shared" si="457"/>
        <v>0.53921699999999739</v>
      </c>
      <c r="P675">
        <f t="shared" si="458"/>
        <v>142.53944891950803</v>
      </c>
      <c r="R675" s="4">
        <v>1.2210000000000001</v>
      </c>
      <c r="S675">
        <f t="shared" si="459"/>
        <v>122100.00000000001</v>
      </c>
      <c r="T675">
        <f t="shared" si="460"/>
        <v>5.0867156639448829</v>
      </c>
      <c r="U675">
        <f t="shared" si="461"/>
        <v>-2.6000000000000023E-2</v>
      </c>
      <c r="V675">
        <f t="shared" si="462"/>
        <v>-0.55106998286846576</v>
      </c>
      <c r="W675">
        <f t="shared" si="463"/>
        <v>9.5092853151424184E-3</v>
      </c>
      <c r="X675">
        <f t="shared" si="464"/>
        <v>0.38705699999999821</v>
      </c>
      <c r="Y675">
        <f t="shared" si="465"/>
        <v>102.31667673763629</v>
      </c>
      <c r="AA675" s="5">
        <v>1.0489999999999999</v>
      </c>
      <c r="AB675">
        <f t="shared" si="466"/>
        <v>104900</v>
      </c>
      <c r="AC675">
        <f t="shared" si="467"/>
        <v>5.020775488193558</v>
      </c>
      <c r="AD675">
        <f t="shared" si="468"/>
        <v>-8.0000000000000071E-3</v>
      </c>
      <c r="AE675">
        <f t="shared" si="469"/>
        <v>-0.22545154892607897</v>
      </c>
      <c r="AF675">
        <f t="shared" si="470"/>
        <v>9.5092853151424184E-3</v>
      </c>
      <c r="AG675">
        <f t="shared" si="471"/>
        <v>0.33253299999999841</v>
      </c>
      <c r="AH675">
        <f t="shared" si="472"/>
        <v>87.903516705798893</v>
      </c>
      <c r="AJ675" s="6">
        <v>0.96699999999999997</v>
      </c>
      <c r="AK675">
        <f t="shared" si="473"/>
        <v>96700</v>
      </c>
      <c r="AL675">
        <f t="shared" si="474"/>
        <v>4.9854264740830017</v>
      </c>
      <c r="AM675">
        <f t="shared" si="475"/>
        <v>6.0000000000000053E-3</v>
      </c>
      <c r="AN675">
        <f t="shared" si="476"/>
        <v>0.1217459277869703</v>
      </c>
      <c r="AO675">
        <f t="shared" si="477"/>
        <v>9.5092853151424184E-3</v>
      </c>
      <c r="AP675">
        <f t="shared" si="478"/>
        <v>0.30653899999999856</v>
      </c>
      <c r="AQ675">
        <f t="shared" si="479"/>
        <v>81.032126458062464</v>
      </c>
      <c r="AS675" s="7">
        <v>0.86099999999999999</v>
      </c>
      <c r="AT675">
        <f t="shared" si="480"/>
        <v>86100</v>
      </c>
      <c r="AU675">
        <f t="shared" si="481"/>
        <v>4.935003151453655</v>
      </c>
      <c r="AV675">
        <f t="shared" si="482"/>
        <v>5.0000000000000044E-3</v>
      </c>
      <c r="AW675">
        <f t="shared" si="483"/>
        <v>0.18217234125074855</v>
      </c>
      <c r="AX675">
        <f t="shared" si="484"/>
        <v>9.5092853151424184E-3</v>
      </c>
      <c r="AY675">
        <f t="shared" si="485"/>
        <v>0.27293699999999871</v>
      </c>
      <c r="AZ675">
        <f t="shared" si="486"/>
        <v>72.149597601232458</v>
      </c>
      <c r="BB675" s="8">
        <v>0.92500000000000004</v>
      </c>
      <c r="BC675">
        <f t="shared" si="487"/>
        <v>92500</v>
      </c>
      <c r="BD675">
        <f t="shared" si="488"/>
        <v>4.9661417327390325</v>
      </c>
      <c r="BE675">
        <f t="shared" si="489"/>
        <v>-3.0000000000000027E-3</v>
      </c>
      <c r="BF675">
        <f t="shared" si="490"/>
        <v>-4.2513375979332572E-2</v>
      </c>
      <c r="BG675">
        <f t="shared" si="491"/>
        <v>9.5092853151424184E-3</v>
      </c>
      <c r="BH675">
        <f t="shared" si="492"/>
        <v>0.29322499999999863</v>
      </c>
      <c r="BI675">
        <f t="shared" si="493"/>
        <v>77.512633892148685</v>
      </c>
    </row>
    <row r="676" spans="1:61" x14ac:dyDescent="0.25">
      <c r="A676">
        <v>312</v>
      </c>
      <c r="B676">
        <v>121.85</v>
      </c>
      <c r="C676">
        <f t="shared" si="450"/>
        <v>1.2184999999999999E-4</v>
      </c>
      <c r="D676">
        <f t="shared" si="451"/>
        <v>-3.914174466479257</v>
      </c>
      <c r="E676">
        <f t="shared" si="494"/>
        <v>-3.140000000000014E-6</v>
      </c>
      <c r="I676" s="3">
        <v>1.68</v>
      </c>
      <c r="J676">
        <f t="shared" si="452"/>
        <v>168000</v>
      </c>
      <c r="K676">
        <f t="shared" si="453"/>
        <v>5.2253092817258633</v>
      </c>
      <c r="L676">
        <f t="shared" si="454"/>
        <v>-2.100000000000013E-2</v>
      </c>
      <c r="M676">
        <f t="shared" si="455"/>
        <v>-0.37255323985011168</v>
      </c>
      <c r="N676">
        <f t="shared" si="456"/>
        <v>9.0449857566383407E-3</v>
      </c>
      <c r="O676">
        <f t="shared" si="457"/>
        <v>0.52752000000000232</v>
      </c>
      <c r="P676">
        <f t="shared" si="458"/>
        <v>137.24303357279587</v>
      </c>
      <c r="R676" s="4">
        <v>1.204</v>
      </c>
      <c r="S676">
        <f t="shared" si="459"/>
        <v>120400</v>
      </c>
      <c r="T676">
        <f t="shared" si="460"/>
        <v>5.0806264869218056</v>
      </c>
      <c r="U676">
        <f t="shared" si="461"/>
        <v>-1.7000000000000126E-2</v>
      </c>
      <c r="V676">
        <f t="shared" si="462"/>
        <v>-0.45534456468165174</v>
      </c>
      <c r="W676">
        <f t="shared" si="463"/>
        <v>9.0449857566383407E-3</v>
      </c>
      <c r="X676">
        <f t="shared" si="464"/>
        <v>0.37805600000000167</v>
      </c>
      <c r="Y676">
        <f t="shared" si="465"/>
        <v>98.357507393837025</v>
      </c>
      <c r="AA676" s="5">
        <v>1.0429999999999999</v>
      </c>
      <c r="AB676">
        <f t="shared" si="466"/>
        <v>104299.99999999999</v>
      </c>
      <c r="AC676">
        <f t="shared" si="467"/>
        <v>5.0182843084265309</v>
      </c>
      <c r="AD676">
        <f t="shared" si="468"/>
        <v>-6.0000000000000053E-3</v>
      </c>
      <c r="AE676">
        <f t="shared" si="469"/>
        <v>-0.11214078748551311</v>
      </c>
      <c r="AF676">
        <f t="shared" si="470"/>
        <v>9.0449857566383407E-3</v>
      </c>
      <c r="AG676">
        <f t="shared" si="471"/>
        <v>0.3275020000000014</v>
      </c>
      <c r="AH676">
        <f t="shared" si="472"/>
        <v>85.205050009777409</v>
      </c>
      <c r="AJ676" s="6">
        <v>0.97</v>
      </c>
      <c r="AK676">
        <f t="shared" si="473"/>
        <v>97000</v>
      </c>
      <c r="AL676">
        <f t="shared" si="474"/>
        <v>4.9867717342662452</v>
      </c>
      <c r="AM676">
        <f t="shared" si="475"/>
        <v>3.0000000000000027E-3</v>
      </c>
      <c r="AN676">
        <f t="shared" si="476"/>
        <v>0.12022093898372968</v>
      </c>
      <c r="AO676">
        <f t="shared" si="477"/>
        <v>9.0449857566383407E-3</v>
      </c>
      <c r="AP676">
        <f t="shared" si="478"/>
        <v>0.30458000000000135</v>
      </c>
      <c r="AQ676">
        <f t="shared" si="479"/>
        <v>79.241513431911883</v>
      </c>
      <c r="AS676" s="7">
        <v>0.86499999999999999</v>
      </c>
      <c r="AT676">
        <f t="shared" si="480"/>
        <v>86500</v>
      </c>
      <c r="AU676">
        <f t="shared" si="481"/>
        <v>4.9370161074648138</v>
      </c>
      <c r="AV676">
        <f t="shared" si="482"/>
        <v>4.0000000000000036E-3</v>
      </c>
      <c r="AW676">
        <f t="shared" si="483"/>
        <v>0.35840544468035057</v>
      </c>
      <c r="AX676">
        <f t="shared" si="484"/>
        <v>9.0449857566383407E-3</v>
      </c>
      <c r="AY676">
        <f t="shared" si="485"/>
        <v>0.27161000000000118</v>
      </c>
      <c r="AZ676">
        <f t="shared" si="486"/>
        <v>70.663823833612156</v>
      </c>
      <c r="BB676" s="8">
        <v>0.92400000000000004</v>
      </c>
      <c r="BC676">
        <f t="shared" si="487"/>
        <v>92400</v>
      </c>
      <c r="BD676">
        <f t="shared" si="488"/>
        <v>4.9656719712201065</v>
      </c>
      <c r="BE676">
        <f t="shared" si="489"/>
        <v>-1.0000000000000009E-3</v>
      </c>
      <c r="BF676">
        <f t="shared" si="490"/>
        <v>-0.12660666920778585</v>
      </c>
      <c r="BG676">
        <f t="shared" si="491"/>
        <v>9.0449857566383407E-3</v>
      </c>
      <c r="BH676">
        <f t="shared" si="492"/>
        <v>0.29013600000000128</v>
      </c>
      <c r="BI676">
        <f t="shared" si="493"/>
        <v>75.483668465037709</v>
      </c>
    </row>
    <row r="677" spans="1:61" x14ac:dyDescent="0.25">
      <c r="A677">
        <v>313</v>
      </c>
      <c r="B677">
        <v>118.76</v>
      </c>
      <c r="C677">
        <f t="shared" si="450"/>
        <v>1.1876000000000001E-4</v>
      </c>
      <c r="D677">
        <f t="shared" si="451"/>
        <v>-3.9253298110759931</v>
      </c>
      <c r="E677">
        <f t="shared" si="494"/>
        <v>-3.0899999999999857E-6</v>
      </c>
      <c r="I677" s="3">
        <v>1.6639999999999999</v>
      </c>
      <c r="J677">
        <f t="shared" si="452"/>
        <v>166400</v>
      </c>
      <c r="K677">
        <f t="shared" si="453"/>
        <v>5.2211533219547048</v>
      </c>
      <c r="L677">
        <f t="shared" si="454"/>
        <v>-1.6000000000000014E-2</v>
      </c>
      <c r="M677">
        <f t="shared" si="455"/>
        <v>-0.4632255016194326</v>
      </c>
      <c r="N677">
        <f t="shared" si="456"/>
        <v>8.5903406478814726E-3</v>
      </c>
      <c r="O677">
        <f t="shared" si="457"/>
        <v>0.51417599999999763</v>
      </c>
      <c r="P677">
        <f t="shared" si="458"/>
        <v>132.48875060116416</v>
      </c>
      <c r="R677" s="4">
        <v>1.19</v>
      </c>
      <c r="S677">
        <f t="shared" si="459"/>
        <v>119000</v>
      </c>
      <c r="T677">
        <f t="shared" si="460"/>
        <v>5.075546961392531</v>
      </c>
      <c r="U677">
        <f t="shared" si="461"/>
        <v>-1.4000000000000012E-2</v>
      </c>
      <c r="V677">
        <f t="shared" si="462"/>
        <v>-0.51856334577851093</v>
      </c>
      <c r="W677">
        <f t="shared" si="463"/>
        <v>8.5903406478814726E-3</v>
      </c>
      <c r="X677">
        <f t="shared" si="464"/>
        <v>0.36770999999999832</v>
      </c>
      <c r="Y677">
        <f t="shared" si="465"/>
        <v>94.748565634246006</v>
      </c>
      <c r="AA677" s="5">
        <v>1.04</v>
      </c>
      <c r="AB677">
        <f t="shared" si="466"/>
        <v>104000</v>
      </c>
      <c r="AC677">
        <f t="shared" si="467"/>
        <v>5.0170333392987807</v>
      </c>
      <c r="AD677">
        <f t="shared" si="468"/>
        <v>-2.9999999999998916E-3</v>
      </c>
      <c r="AE677">
        <f t="shared" si="469"/>
        <v>-0.25871586557595999</v>
      </c>
      <c r="AF677">
        <f t="shared" si="470"/>
        <v>8.5903406478814726E-3</v>
      </c>
      <c r="AG677">
        <f t="shared" si="471"/>
        <v>0.32135999999999854</v>
      </c>
      <c r="AH677">
        <f t="shared" si="472"/>
        <v>82.805469125727598</v>
      </c>
      <c r="AJ677" s="6">
        <v>0.97299999999999998</v>
      </c>
      <c r="AK677">
        <f t="shared" si="473"/>
        <v>97300</v>
      </c>
      <c r="AL677">
        <f t="shared" si="474"/>
        <v>4.9881128402683519</v>
      </c>
      <c r="AM677">
        <f t="shared" si="475"/>
        <v>3.0000000000000027E-3</v>
      </c>
      <c r="AN677">
        <f t="shared" si="476"/>
        <v>3.9351089445245895E-2</v>
      </c>
      <c r="AO677">
        <f t="shared" si="477"/>
        <v>8.5903406478814726E-3</v>
      </c>
      <c r="AP677">
        <f t="shared" si="478"/>
        <v>0.30065699999999862</v>
      </c>
      <c r="AQ677">
        <f t="shared" si="479"/>
        <v>77.470886018589383</v>
      </c>
      <c r="AS677" s="7">
        <v>0.873</v>
      </c>
      <c r="AT677">
        <f t="shared" si="480"/>
        <v>87300</v>
      </c>
      <c r="AU677">
        <f t="shared" si="481"/>
        <v>4.9410142437055695</v>
      </c>
      <c r="AV677">
        <f t="shared" si="482"/>
        <v>8.0000000000000071E-3</v>
      </c>
      <c r="AW677">
        <f t="shared" si="483"/>
        <v>0.1314179066068194</v>
      </c>
      <c r="AX677">
        <f t="shared" si="484"/>
        <v>8.5903406478814726E-3</v>
      </c>
      <c r="AY677">
        <f t="shared" si="485"/>
        <v>0.26975699999999875</v>
      </c>
      <c r="AZ677">
        <f t="shared" si="486"/>
        <v>69.50882167957711</v>
      </c>
      <c r="BB677" s="8">
        <v>0.92100000000000004</v>
      </c>
      <c r="BC677">
        <f t="shared" si="487"/>
        <v>92100</v>
      </c>
      <c r="BD677">
        <f t="shared" si="488"/>
        <v>4.9642596301968487</v>
      </c>
      <c r="BE677">
        <f t="shared" si="489"/>
        <v>-3.0000000000000027E-3</v>
      </c>
      <c r="BF677">
        <f t="shared" si="490"/>
        <v>-0.16673924998903039</v>
      </c>
      <c r="BG677">
        <f t="shared" si="491"/>
        <v>8.5903406478814726E-3</v>
      </c>
      <c r="BH677">
        <f t="shared" si="492"/>
        <v>0.2845889999999987</v>
      </c>
      <c r="BI677">
        <f t="shared" si="493"/>
        <v>73.330612562303003</v>
      </c>
    </row>
    <row r="678" spans="1:61" x14ac:dyDescent="0.25">
      <c r="A678">
        <v>314</v>
      </c>
      <c r="B678">
        <v>115.7</v>
      </c>
      <c r="C678">
        <f t="shared" si="450"/>
        <v>1.1570000000000001E-4</v>
      </c>
      <c r="D678">
        <f t="shared" si="451"/>
        <v>-3.9366666410482503</v>
      </c>
      <c r="E678">
        <f t="shared" si="494"/>
        <v>-3.0600000000000012E-6</v>
      </c>
      <c r="I678" s="3">
        <v>1.6439999999999999</v>
      </c>
      <c r="J678">
        <f t="shared" si="452"/>
        <v>164400</v>
      </c>
      <c r="K678">
        <f t="shared" si="453"/>
        <v>5.2159018132040318</v>
      </c>
      <c r="L678">
        <f t="shared" si="454"/>
        <v>-2.0000000000000018E-2</v>
      </c>
      <c r="M678">
        <f t="shared" si="455"/>
        <v>-0.41765201547689051</v>
      </c>
      <c r="N678">
        <f t="shared" si="456"/>
        <v>8.1454904555291474E-3</v>
      </c>
      <c r="O678">
        <f t="shared" si="457"/>
        <v>0.50306400000000018</v>
      </c>
      <c r="P678">
        <f t="shared" si="458"/>
        <v>127.52362980591066</v>
      </c>
      <c r="R678" s="4">
        <v>1.1739999999999999</v>
      </c>
      <c r="S678">
        <f t="shared" si="459"/>
        <v>117400</v>
      </c>
      <c r="T678">
        <f t="shared" si="460"/>
        <v>5.0696680969115953</v>
      </c>
      <c r="U678">
        <f t="shared" si="461"/>
        <v>-1.6000000000000014E-2</v>
      </c>
      <c r="V678">
        <f t="shared" si="462"/>
        <v>-0.42242187240741952</v>
      </c>
      <c r="W678">
        <f t="shared" si="463"/>
        <v>8.1454904555291474E-3</v>
      </c>
      <c r="X678">
        <f t="shared" si="464"/>
        <v>0.35924400000000012</v>
      </c>
      <c r="Y678">
        <f t="shared" si="465"/>
        <v>91.06614439911138</v>
      </c>
      <c r="AA678" s="5">
        <v>1.0329999999999999</v>
      </c>
      <c r="AB678">
        <f t="shared" si="466"/>
        <v>103299.99999999999</v>
      </c>
      <c r="AC678">
        <f t="shared" si="467"/>
        <v>5.0141003215196207</v>
      </c>
      <c r="AD678">
        <f t="shared" si="468"/>
        <v>-7.0000000000001172E-3</v>
      </c>
      <c r="AE678">
        <f t="shared" si="469"/>
        <v>-0.3319681602577555</v>
      </c>
      <c r="AF678">
        <f t="shared" si="470"/>
        <v>8.1454904555291474E-3</v>
      </c>
      <c r="AG678">
        <f t="shared" si="471"/>
        <v>0.3160980000000001</v>
      </c>
      <c r="AH678">
        <f t="shared" si="472"/>
        <v>80.128898777071583</v>
      </c>
      <c r="AJ678" s="6">
        <v>0.97399999999999998</v>
      </c>
      <c r="AK678">
        <f t="shared" si="473"/>
        <v>97400</v>
      </c>
      <c r="AL678">
        <f t="shared" si="474"/>
        <v>4.9885589568786157</v>
      </c>
      <c r="AM678">
        <f t="shared" si="475"/>
        <v>1.0000000000000009E-3</v>
      </c>
      <c r="AN678">
        <f t="shared" si="476"/>
        <v>0</v>
      </c>
      <c r="AO678">
        <f t="shared" si="477"/>
        <v>8.1454904555291474E-3</v>
      </c>
      <c r="AP678">
        <f t="shared" si="478"/>
        <v>0.29804400000000014</v>
      </c>
      <c r="AQ678">
        <f t="shared" si="479"/>
        <v>75.552320821749987</v>
      </c>
      <c r="AS678" s="7">
        <v>0.876</v>
      </c>
      <c r="AT678">
        <f t="shared" si="480"/>
        <v>87600</v>
      </c>
      <c r="AU678">
        <f t="shared" si="481"/>
        <v>4.942504106168081</v>
      </c>
      <c r="AV678">
        <f t="shared" si="482"/>
        <v>3.0000000000000027E-3</v>
      </c>
      <c r="AW678">
        <f t="shared" si="483"/>
        <v>0.30193950293454691</v>
      </c>
      <c r="AX678">
        <f t="shared" si="484"/>
        <v>8.1454904555291474E-3</v>
      </c>
      <c r="AY678">
        <f t="shared" si="485"/>
        <v>0.26805600000000013</v>
      </c>
      <c r="AZ678">
        <f t="shared" si="486"/>
        <v>67.950547268842897</v>
      </c>
      <c r="BB678" s="8">
        <v>0.91700000000000004</v>
      </c>
      <c r="BC678">
        <f t="shared" si="487"/>
        <v>91700</v>
      </c>
      <c r="BD678">
        <f t="shared" si="488"/>
        <v>4.9623693356700214</v>
      </c>
      <c r="BE678">
        <f t="shared" si="489"/>
        <v>-4.0000000000000036E-3</v>
      </c>
      <c r="BF678">
        <f t="shared" si="490"/>
        <v>-0.16584219447101595</v>
      </c>
      <c r="BG678">
        <f t="shared" si="491"/>
        <v>8.1454904555291474E-3</v>
      </c>
      <c r="BH678">
        <f t="shared" si="492"/>
        <v>0.28060200000000013</v>
      </c>
      <c r="BI678">
        <f t="shared" si="493"/>
        <v>71.130881102201997</v>
      </c>
    </row>
    <row r="679" spans="1:61" x14ac:dyDescent="0.25">
      <c r="A679">
        <v>315</v>
      </c>
      <c r="B679">
        <v>112.69</v>
      </c>
      <c r="C679">
        <f t="shared" si="450"/>
        <v>1.1268999999999999E-4</v>
      </c>
      <c r="D679">
        <f t="shared" si="451"/>
        <v>-3.9481146211101281</v>
      </c>
      <c r="E679">
        <f t="shared" si="494"/>
        <v>-3.0100000000000135E-6</v>
      </c>
      <c r="I679" s="3">
        <v>1.6259999999999999</v>
      </c>
      <c r="J679">
        <f t="shared" si="452"/>
        <v>162600</v>
      </c>
      <c r="K679">
        <f t="shared" si="453"/>
        <v>5.2111205412580492</v>
      </c>
      <c r="L679">
        <f t="shared" si="454"/>
        <v>-1.8000000000000016E-2</v>
      </c>
      <c r="M679">
        <f t="shared" si="455"/>
        <v>-0.34699539583506217</v>
      </c>
      <c r="N679">
        <f t="shared" si="456"/>
        <v>7.7105726731714896E-3</v>
      </c>
      <c r="O679">
        <f t="shared" si="457"/>
        <v>0.48942600000000219</v>
      </c>
      <c r="P679">
        <f t="shared" si="458"/>
        <v>122.84611143236054</v>
      </c>
      <c r="R679" s="4">
        <v>1.161</v>
      </c>
      <c r="S679">
        <f t="shared" si="459"/>
        <v>116100</v>
      </c>
      <c r="T679">
        <f t="shared" si="460"/>
        <v>5.064832219738574</v>
      </c>
      <c r="U679">
        <f t="shared" si="461"/>
        <v>-1.2999999999999901E-2</v>
      </c>
      <c r="V679">
        <f t="shared" si="462"/>
        <v>-9.6870779052765893E-2</v>
      </c>
      <c r="W679">
        <f t="shared" si="463"/>
        <v>7.7105726731714896E-3</v>
      </c>
      <c r="X679">
        <f t="shared" si="464"/>
        <v>0.34946100000000158</v>
      </c>
      <c r="Y679">
        <f t="shared" si="465"/>
        <v>87.714843402810942</v>
      </c>
      <c r="AA679" s="5">
        <v>1.024</v>
      </c>
      <c r="AB679">
        <f t="shared" si="466"/>
        <v>102400</v>
      </c>
      <c r="AC679">
        <f t="shared" si="467"/>
        <v>5.0102999566398116</v>
      </c>
      <c r="AD679">
        <f t="shared" si="468"/>
        <v>-8.999999999999897E-3</v>
      </c>
      <c r="AE679">
        <f t="shared" si="469"/>
        <v>-0.18326289755282699</v>
      </c>
      <c r="AF679">
        <f t="shared" si="470"/>
        <v>7.7105726731714896E-3</v>
      </c>
      <c r="AG679">
        <f t="shared" si="471"/>
        <v>0.30822400000000139</v>
      </c>
      <c r="AH679">
        <f t="shared" si="472"/>
        <v>77.364340779051162</v>
      </c>
      <c r="AJ679" s="6">
        <v>0.97399999999999998</v>
      </c>
      <c r="AK679">
        <f t="shared" si="473"/>
        <v>97400</v>
      </c>
      <c r="AL679">
        <f t="shared" si="474"/>
        <v>4.9885589568786157</v>
      </c>
      <c r="AM679">
        <f t="shared" si="475"/>
        <v>0</v>
      </c>
      <c r="AN679">
        <f t="shared" si="476"/>
        <v>0</v>
      </c>
      <c r="AO679">
        <f t="shared" si="477"/>
        <v>7.7105726731714896E-3</v>
      </c>
      <c r="AP679">
        <f t="shared" si="478"/>
        <v>0.29317400000000132</v>
      </c>
      <c r="AQ679">
        <f t="shared" si="479"/>
        <v>73.586785076949056</v>
      </c>
      <c r="AS679" s="7">
        <v>0.88300000000000001</v>
      </c>
      <c r="AT679">
        <f t="shared" si="480"/>
        <v>88300</v>
      </c>
      <c r="AU679">
        <f t="shared" si="481"/>
        <v>4.945960703577569</v>
      </c>
      <c r="AV679">
        <f t="shared" si="482"/>
        <v>7.0000000000000062E-3</v>
      </c>
      <c r="AW679">
        <f t="shared" si="483"/>
        <v>4.2377520333475985E-2</v>
      </c>
      <c r="AX679">
        <f t="shared" si="484"/>
        <v>7.7105726731714896E-3</v>
      </c>
      <c r="AY679">
        <f t="shared" si="485"/>
        <v>0.26578300000000121</v>
      </c>
      <c r="AZ679">
        <f t="shared" si="486"/>
        <v>66.711633699123212</v>
      </c>
      <c r="BB679" s="8">
        <v>0.91300000000000003</v>
      </c>
      <c r="BC679">
        <f t="shared" si="487"/>
        <v>91300</v>
      </c>
      <c r="BD679">
        <f t="shared" si="488"/>
        <v>4.9604707775342991</v>
      </c>
      <c r="BE679">
        <f t="shared" si="489"/>
        <v>-4.0000000000000036E-3</v>
      </c>
      <c r="BF679">
        <f t="shared" si="490"/>
        <v>-0.1643933934968432</v>
      </c>
      <c r="BG679">
        <f t="shared" si="491"/>
        <v>7.7105726731714896E-3</v>
      </c>
      <c r="BH679">
        <f t="shared" si="492"/>
        <v>0.27481300000000125</v>
      </c>
      <c r="BI679">
        <f t="shared" si="493"/>
        <v>68.978167120384484</v>
      </c>
    </row>
    <row r="680" spans="1:61" x14ac:dyDescent="0.25">
      <c r="A680">
        <v>316</v>
      </c>
      <c r="B680">
        <v>109.72</v>
      </c>
      <c r="C680">
        <f t="shared" si="450"/>
        <v>1.0972E-4</v>
      </c>
      <c r="D680">
        <f t="shared" si="451"/>
        <v>-3.9597142010675084</v>
      </c>
      <c r="E680">
        <f t="shared" si="494"/>
        <v>-2.9699999999999936E-6</v>
      </c>
      <c r="I680" s="3">
        <v>1.611</v>
      </c>
      <c r="J680">
        <f t="shared" si="452"/>
        <v>161100</v>
      </c>
      <c r="K680">
        <f t="shared" si="453"/>
        <v>5.2070955404192176</v>
      </c>
      <c r="L680">
        <f t="shared" si="454"/>
        <v>-1.4999999999999902E-2</v>
      </c>
      <c r="M680">
        <f t="shared" si="455"/>
        <v>-0.39329080826114365</v>
      </c>
      <c r="N680">
        <f t="shared" si="456"/>
        <v>7.2857217772382132E-3</v>
      </c>
      <c r="O680">
        <f t="shared" si="457"/>
        <v>0.47846699999999898</v>
      </c>
      <c r="P680">
        <f t="shared" si="458"/>
        <v>118.50504324135422</v>
      </c>
      <c r="R680" s="4">
        <v>1.1579999999999999</v>
      </c>
      <c r="S680">
        <f t="shared" si="459"/>
        <v>115799.99999999999</v>
      </c>
      <c r="T680">
        <f t="shared" si="460"/>
        <v>5.0637085593914177</v>
      </c>
      <c r="U680">
        <f t="shared" si="461"/>
        <v>-3.0000000000001137E-3</v>
      </c>
      <c r="V680">
        <f t="shared" si="462"/>
        <v>-0.22478341949299158</v>
      </c>
      <c r="W680">
        <f t="shared" si="463"/>
        <v>7.2857217772382132E-3</v>
      </c>
      <c r="X680">
        <f t="shared" si="464"/>
        <v>0.34392599999999923</v>
      </c>
      <c r="Y680">
        <f t="shared" si="465"/>
        <v>85.182396072928711</v>
      </c>
      <c r="AA680" s="5">
        <v>1.0189999999999999</v>
      </c>
      <c r="AB680">
        <f t="shared" si="466"/>
        <v>101899.99999999999</v>
      </c>
      <c r="AC680">
        <f t="shared" si="467"/>
        <v>5.0081741840064264</v>
      </c>
      <c r="AD680">
        <f t="shared" si="468"/>
        <v>-5.0000000000001155E-3</v>
      </c>
      <c r="AE680">
        <f t="shared" si="469"/>
        <v>-0.18235695735475202</v>
      </c>
      <c r="AF680">
        <f t="shared" si="470"/>
        <v>7.2857217772382132E-3</v>
      </c>
      <c r="AG680">
        <f t="shared" si="471"/>
        <v>0.30264299999999933</v>
      </c>
      <c r="AH680">
        <f t="shared" si="472"/>
        <v>74.957566147076292</v>
      </c>
      <c r="AJ680" s="6">
        <v>0.97399999999999998</v>
      </c>
      <c r="AK680">
        <f t="shared" si="473"/>
        <v>97400</v>
      </c>
      <c r="AL680">
        <f t="shared" si="474"/>
        <v>4.9885589568786157</v>
      </c>
      <c r="AM680">
        <f t="shared" si="475"/>
        <v>0</v>
      </c>
      <c r="AN680">
        <f t="shared" si="476"/>
        <v>-3.8082278316704271E-2</v>
      </c>
      <c r="AO680">
        <f t="shared" si="477"/>
        <v>7.2857217772382132E-3</v>
      </c>
      <c r="AP680">
        <f t="shared" si="478"/>
        <v>0.28927799999999937</v>
      </c>
      <c r="AQ680">
        <f t="shared" si="479"/>
        <v>71.647369408491002</v>
      </c>
      <c r="AS680" s="7">
        <v>0.88400000000000001</v>
      </c>
      <c r="AT680">
        <f t="shared" si="480"/>
        <v>88400</v>
      </c>
      <c r="AU680">
        <f t="shared" si="481"/>
        <v>4.9464522650130727</v>
      </c>
      <c r="AV680">
        <f t="shared" si="482"/>
        <v>1.0000000000000009E-3</v>
      </c>
      <c r="AW680">
        <f t="shared" si="483"/>
        <v>0.20909866306099431</v>
      </c>
      <c r="AX680">
        <f t="shared" si="484"/>
        <v>7.2857217772382132E-3</v>
      </c>
      <c r="AY680">
        <f t="shared" si="485"/>
        <v>0.26254799999999945</v>
      </c>
      <c r="AZ680">
        <f t="shared" si="486"/>
        <v>65.026975931320379</v>
      </c>
      <c r="BB680" s="8">
        <v>0.90900000000000003</v>
      </c>
      <c r="BC680">
        <f t="shared" si="487"/>
        <v>90900</v>
      </c>
      <c r="BD680">
        <f t="shared" si="488"/>
        <v>4.9585638832219674</v>
      </c>
      <c r="BE680">
        <f t="shared" si="489"/>
        <v>-4.0000000000000036E-3</v>
      </c>
      <c r="BF680">
        <f t="shared" si="490"/>
        <v>-0.20448532085977419</v>
      </c>
      <c r="BG680">
        <f t="shared" si="491"/>
        <v>7.2857217772382132E-3</v>
      </c>
      <c r="BH680">
        <f t="shared" si="492"/>
        <v>0.26997299999999941</v>
      </c>
      <c r="BI680">
        <f t="shared" si="493"/>
        <v>66.865974119423313</v>
      </c>
    </row>
    <row r="681" spans="1:61" x14ac:dyDescent="0.25">
      <c r="A681">
        <v>317</v>
      </c>
      <c r="B681">
        <v>106.8</v>
      </c>
      <c r="C681">
        <f t="shared" si="450"/>
        <v>1.0679999999999999E-4</v>
      </c>
      <c r="D681">
        <f t="shared" si="451"/>
        <v>-3.9714287473074625</v>
      </c>
      <c r="E681">
        <f t="shared" si="494"/>
        <v>-2.9200000000000059E-6</v>
      </c>
      <c r="I681" s="3">
        <v>1.5940000000000001</v>
      </c>
      <c r="J681">
        <f t="shared" si="452"/>
        <v>159400</v>
      </c>
      <c r="K681">
        <f t="shared" si="453"/>
        <v>5.2024883170600935</v>
      </c>
      <c r="L681">
        <f t="shared" si="454"/>
        <v>-1.6999999999999904E-2</v>
      </c>
      <c r="M681">
        <f t="shared" si="455"/>
        <v>-0.36904278000471802</v>
      </c>
      <c r="N681">
        <f t="shared" si="456"/>
        <v>6.8710691838070048E-3</v>
      </c>
      <c r="O681">
        <f t="shared" si="457"/>
        <v>0.46544800000000097</v>
      </c>
      <c r="P681">
        <f t="shared" si="458"/>
        <v>114.13400668760336</v>
      </c>
      <c r="R681" s="4">
        <v>1.151</v>
      </c>
      <c r="S681">
        <f t="shared" si="459"/>
        <v>115100</v>
      </c>
      <c r="T681">
        <f t="shared" si="460"/>
        <v>5.0610753236297921</v>
      </c>
      <c r="U681">
        <f t="shared" si="461"/>
        <v>-6.9999999999998952E-3</v>
      </c>
      <c r="V681">
        <f t="shared" si="462"/>
        <v>-0.57659599668118544</v>
      </c>
      <c r="W681">
        <f t="shared" si="463"/>
        <v>6.8710691838070048E-3</v>
      </c>
      <c r="X681">
        <f t="shared" si="464"/>
        <v>0.33609200000000067</v>
      </c>
      <c r="Y681">
        <f t="shared" si="465"/>
        <v>82.414204327121368</v>
      </c>
      <c r="AA681" s="5">
        <v>1.014</v>
      </c>
      <c r="AB681">
        <f t="shared" si="466"/>
        <v>101400</v>
      </c>
      <c r="AC681">
        <f t="shared" si="467"/>
        <v>5.0060379549973169</v>
      </c>
      <c r="AD681">
        <f t="shared" si="468"/>
        <v>-4.9999999999998934E-3</v>
      </c>
      <c r="AE681">
        <f t="shared" si="469"/>
        <v>0</v>
      </c>
      <c r="AF681">
        <f t="shared" si="470"/>
        <v>6.8710691838070048E-3</v>
      </c>
      <c r="AG681">
        <f t="shared" si="471"/>
        <v>0.29608800000000057</v>
      </c>
      <c r="AH681">
        <f t="shared" si="472"/>
        <v>72.604694342051317</v>
      </c>
      <c r="AJ681" s="6">
        <v>0.97299999999999998</v>
      </c>
      <c r="AK681">
        <f t="shared" si="473"/>
        <v>97300</v>
      </c>
      <c r="AL681">
        <f t="shared" si="474"/>
        <v>4.9881128402683519</v>
      </c>
      <c r="AM681">
        <f t="shared" si="475"/>
        <v>-1.0000000000000009E-3</v>
      </c>
      <c r="AN681">
        <f t="shared" si="476"/>
        <v>-0.15069457074077375</v>
      </c>
      <c r="AO681">
        <f t="shared" si="477"/>
        <v>6.8710691838070048E-3</v>
      </c>
      <c r="AP681">
        <f t="shared" si="478"/>
        <v>0.28411600000000059</v>
      </c>
      <c r="AQ681">
        <f t="shared" si="479"/>
        <v>69.669001572796773</v>
      </c>
      <c r="AS681" s="7">
        <v>0.88900000000000001</v>
      </c>
      <c r="AT681">
        <f t="shared" si="480"/>
        <v>88900</v>
      </c>
      <c r="AU681">
        <f t="shared" si="481"/>
        <v>4.9489017609702133</v>
      </c>
      <c r="AV681">
        <f t="shared" si="482"/>
        <v>5.0000000000000044E-3</v>
      </c>
      <c r="AW681">
        <f t="shared" si="483"/>
        <v>0.2869117085512739</v>
      </c>
      <c r="AX681">
        <f t="shared" si="484"/>
        <v>6.8710691838070048E-3</v>
      </c>
      <c r="AY681">
        <f t="shared" si="485"/>
        <v>0.25958800000000054</v>
      </c>
      <c r="AZ681">
        <f t="shared" si="486"/>
        <v>63.654411508958205</v>
      </c>
      <c r="BB681" s="8">
        <v>0.90400000000000003</v>
      </c>
      <c r="BC681">
        <f t="shared" si="487"/>
        <v>90400</v>
      </c>
      <c r="BD681">
        <f t="shared" si="488"/>
        <v>4.9561684304753637</v>
      </c>
      <c r="BE681">
        <f t="shared" si="489"/>
        <v>-5.0000000000000044E-3</v>
      </c>
      <c r="BF681">
        <f t="shared" si="490"/>
        <v>-0.16222224064167021</v>
      </c>
      <c r="BG681">
        <f t="shared" si="491"/>
        <v>6.8710691838070048E-3</v>
      </c>
      <c r="BH681">
        <f t="shared" si="492"/>
        <v>0.26396800000000054</v>
      </c>
      <c r="BI681">
        <f t="shared" si="493"/>
        <v>64.728445448929378</v>
      </c>
    </row>
    <row r="682" spans="1:61" x14ac:dyDescent="0.25">
      <c r="A682">
        <v>318</v>
      </c>
      <c r="B682">
        <v>103.92</v>
      </c>
      <c r="C682">
        <f t="shared" si="450"/>
        <v>1.0392000000000001E-4</v>
      </c>
      <c r="D682">
        <f t="shared" si="451"/>
        <v>-3.9833008619350285</v>
      </c>
      <c r="E682">
        <f t="shared" si="494"/>
        <v>-2.879999999999986E-6</v>
      </c>
      <c r="I682" s="3">
        <v>1.5780000000000001</v>
      </c>
      <c r="J682">
        <f t="shared" si="452"/>
        <v>157800</v>
      </c>
      <c r="K682">
        <f t="shared" si="453"/>
        <v>5.1981069988734019</v>
      </c>
      <c r="L682">
        <f t="shared" si="454"/>
        <v>-1.6000000000000014E-2</v>
      </c>
      <c r="M682">
        <f t="shared" si="455"/>
        <v>-0.41551370343742583</v>
      </c>
      <c r="N682">
        <f t="shared" si="456"/>
        <v>6.4667432063294505E-3</v>
      </c>
      <c r="O682">
        <f t="shared" si="457"/>
        <v>0.45446399999999781</v>
      </c>
      <c r="P682">
        <f t="shared" si="458"/>
        <v>109.94149307863125</v>
      </c>
      <c r="R682" s="4">
        <v>1.133</v>
      </c>
      <c r="S682">
        <f t="shared" si="459"/>
        <v>113300</v>
      </c>
      <c r="T682">
        <f t="shared" si="460"/>
        <v>5.0542299098633974</v>
      </c>
      <c r="U682">
        <f t="shared" si="461"/>
        <v>-1.8000000000000016E-2</v>
      </c>
      <c r="V682">
        <f t="shared" si="462"/>
        <v>-0.28885126529843885</v>
      </c>
      <c r="W682">
        <f t="shared" si="463"/>
        <v>6.4667432063294505E-3</v>
      </c>
      <c r="X682">
        <f t="shared" si="464"/>
        <v>0.32630399999999843</v>
      </c>
      <c r="Y682">
        <f t="shared" si="465"/>
        <v>78.937713344796705</v>
      </c>
      <c r="AA682" s="5">
        <v>1.014</v>
      </c>
      <c r="AB682">
        <f t="shared" si="466"/>
        <v>101400</v>
      </c>
      <c r="AC682">
        <f t="shared" si="467"/>
        <v>5.0060379549973169</v>
      </c>
      <c r="AD682">
        <f t="shared" si="468"/>
        <v>0</v>
      </c>
      <c r="AE682">
        <f t="shared" si="469"/>
        <v>0</v>
      </c>
      <c r="AF682">
        <f t="shared" si="470"/>
        <v>6.4667432063294505E-3</v>
      </c>
      <c r="AG682">
        <f t="shared" si="471"/>
        <v>0.29203199999999857</v>
      </c>
      <c r="AH682">
        <f t="shared" si="472"/>
        <v>70.646814944063422</v>
      </c>
      <c r="AJ682" s="6">
        <v>0.96899999999999997</v>
      </c>
      <c r="AK682">
        <f t="shared" si="473"/>
        <v>96900</v>
      </c>
      <c r="AL682">
        <f t="shared" si="474"/>
        <v>4.9863237770507656</v>
      </c>
      <c r="AM682">
        <f t="shared" si="475"/>
        <v>-4.0000000000000036E-3</v>
      </c>
      <c r="AN682">
        <f t="shared" si="476"/>
        <v>7.467744344333542E-2</v>
      </c>
      <c r="AO682">
        <f t="shared" si="477"/>
        <v>6.4667432063294505E-3</v>
      </c>
      <c r="AP682">
        <f t="shared" si="478"/>
        <v>0.27907199999999865</v>
      </c>
      <c r="AQ682">
        <f t="shared" si="479"/>
        <v>67.51160126311386</v>
      </c>
      <c r="AS682" s="7">
        <v>0.89600000000000002</v>
      </c>
      <c r="AT682">
        <f t="shared" si="480"/>
        <v>89600</v>
      </c>
      <c r="AU682">
        <f t="shared" si="481"/>
        <v>4.9523080096621248</v>
      </c>
      <c r="AV682">
        <f t="shared" si="482"/>
        <v>7.0000000000000062E-3</v>
      </c>
      <c r="AW682">
        <f t="shared" si="483"/>
        <v>0.28185782121985392</v>
      </c>
      <c r="AX682">
        <f t="shared" si="484"/>
        <v>6.4667432063294505E-3</v>
      </c>
      <c r="AY682">
        <f t="shared" si="485"/>
        <v>0.25804799999999872</v>
      </c>
      <c r="AZ682">
        <f t="shared" si="486"/>
        <v>62.425587958462351</v>
      </c>
      <c r="BB682" s="8">
        <v>0.9</v>
      </c>
      <c r="BC682">
        <f t="shared" si="487"/>
        <v>90000</v>
      </c>
      <c r="BD682">
        <f t="shared" si="488"/>
        <v>4.9542425094393252</v>
      </c>
      <c r="BE682">
        <f t="shared" si="489"/>
        <v>-4.0000000000000036E-3</v>
      </c>
      <c r="BF682">
        <f t="shared" si="490"/>
        <v>-0.16133009854741751</v>
      </c>
      <c r="BG682">
        <f t="shared" si="491"/>
        <v>6.4667432063294505E-3</v>
      </c>
      <c r="BH682">
        <f t="shared" si="492"/>
        <v>0.25919999999999876</v>
      </c>
      <c r="BI682">
        <f t="shared" si="493"/>
        <v>62.704273618991202</v>
      </c>
    </row>
    <row r="683" spans="1:61" x14ac:dyDescent="0.25">
      <c r="A683">
        <v>319</v>
      </c>
      <c r="B683">
        <v>101.09</v>
      </c>
      <c r="C683">
        <f t="shared" si="450"/>
        <v>1.0109000000000001E-4</v>
      </c>
      <c r="D683">
        <f t="shared" si="451"/>
        <v>-3.9952918034556637</v>
      </c>
      <c r="E683">
        <f t="shared" si="494"/>
        <v>-2.8299999999999983E-6</v>
      </c>
      <c r="I683" s="3">
        <v>1.56</v>
      </c>
      <c r="J683">
        <f t="shared" si="452"/>
        <v>156000</v>
      </c>
      <c r="K683">
        <f t="shared" si="453"/>
        <v>5.1931245983544612</v>
      </c>
      <c r="L683">
        <f t="shared" si="454"/>
        <v>-1.8000000000000016E-2</v>
      </c>
      <c r="M683">
        <f t="shared" si="455"/>
        <v>-0.34522628635142261</v>
      </c>
      <c r="N683">
        <f t="shared" si="456"/>
        <v>6.0728690142887176E-3</v>
      </c>
      <c r="O683">
        <f t="shared" si="457"/>
        <v>0.44147999999999976</v>
      </c>
      <c r="P683">
        <f t="shared" si="458"/>
        <v>105.72757924284022</v>
      </c>
      <c r="R683" s="4">
        <v>1.1240000000000001</v>
      </c>
      <c r="S683">
        <f t="shared" si="459"/>
        <v>112400.00000000001</v>
      </c>
      <c r="T683">
        <f t="shared" si="460"/>
        <v>5.0507663112330423</v>
      </c>
      <c r="U683">
        <f t="shared" si="461"/>
        <v>-8.999999999999897E-3</v>
      </c>
      <c r="V683">
        <f t="shared" si="462"/>
        <v>-9.5493979359871445E-2</v>
      </c>
      <c r="W683">
        <f t="shared" si="463"/>
        <v>6.0728690142887176E-3</v>
      </c>
      <c r="X683">
        <f t="shared" si="464"/>
        <v>0.31809199999999987</v>
      </c>
      <c r="Y683">
        <f t="shared" si="465"/>
        <v>76.178076326251556</v>
      </c>
      <c r="AA683" s="5">
        <v>1.014</v>
      </c>
      <c r="AB683">
        <f t="shared" si="466"/>
        <v>101400</v>
      </c>
      <c r="AC683">
        <f t="shared" si="467"/>
        <v>5.0060379549973169</v>
      </c>
      <c r="AD683">
        <f t="shared" si="468"/>
        <v>0</v>
      </c>
      <c r="AE683">
        <f t="shared" si="469"/>
        <v>0.10555588969534292</v>
      </c>
      <c r="AF683">
        <f t="shared" si="470"/>
        <v>6.0728690142887176E-3</v>
      </c>
      <c r="AG683">
        <f t="shared" si="471"/>
        <v>0.28696199999999983</v>
      </c>
      <c r="AH683">
        <f t="shared" si="472"/>
        <v>68.72292650784614</v>
      </c>
      <c r="AJ683" s="6">
        <v>0.97099999999999997</v>
      </c>
      <c r="AK683">
        <f t="shared" si="473"/>
        <v>97100</v>
      </c>
      <c r="AL683">
        <f t="shared" si="474"/>
        <v>4.9872192299080051</v>
      </c>
      <c r="AM683">
        <f t="shared" si="475"/>
        <v>2.0000000000000018E-3</v>
      </c>
      <c r="AN683">
        <f t="shared" si="476"/>
        <v>-0.25851740548437124</v>
      </c>
      <c r="AO683">
        <f t="shared" si="477"/>
        <v>6.0728690142887176E-3</v>
      </c>
      <c r="AP683">
        <f t="shared" si="478"/>
        <v>0.27479299999999984</v>
      </c>
      <c r="AQ683">
        <f t="shared" si="479"/>
        <v>65.808640669742218</v>
      </c>
      <c r="AS683" s="7">
        <v>0.90300000000000002</v>
      </c>
      <c r="AT683">
        <f t="shared" si="480"/>
        <v>90300</v>
      </c>
      <c r="AU683">
        <f t="shared" si="481"/>
        <v>4.9556877503135057</v>
      </c>
      <c r="AV683">
        <f t="shared" si="482"/>
        <v>7.0000000000000062E-3</v>
      </c>
      <c r="AW683">
        <f t="shared" si="483"/>
        <v>0.3543563854622741</v>
      </c>
      <c r="AX683">
        <f t="shared" si="484"/>
        <v>6.0728690142887176E-3</v>
      </c>
      <c r="AY683">
        <f t="shared" si="485"/>
        <v>0.25554899999999986</v>
      </c>
      <c r="AZ683">
        <f t="shared" si="486"/>
        <v>61.200002600182515</v>
      </c>
      <c r="BB683" s="8">
        <v>0.89600000000000002</v>
      </c>
      <c r="BC683">
        <f t="shared" si="487"/>
        <v>89600</v>
      </c>
      <c r="BD683">
        <f t="shared" si="488"/>
        <v>4.9523080096621248</v>
      </c>
      <c r="BE683">
        <f t="shared" si="489"/>
        <v>-4.0000000000000036E-3</v>
      </c>
      <c r="BF683">
        <f t="shared" si="490"/>
        <v>-0.11983457630318872</v>
      </c>
      <c r="BG683">
        <f t="shared" si="491"/>
        <v>6.0728690142887176E-3</v>
      </c>
      <c r="BH683">
        <f t="shared" si="492"/>
        <v>0.25356799999999985</v>
      </c>
      <c r="BI683">
        <f t="shared" si="493"/>
        <v>60.725583975374896</v>
      </c>
    </row>
    <row r="684" spans="1:61" x14ac:dyDescent="0.25">
      <c r="A684">
        <v>320</v>
      </c>
      <c r="B684">
        <v>98.3</v>
      </c>
      <c r="C684">
        <f t="shared" si="450"/>
        <v>9.8299999999999991E-5</v>
      </c>
      <c r="D684">
        <f t="shared" si="451"/>
        <v>-4.0074464821678646</v>
      </c>
      <c r="E684">
        <f t="shared" si="494"/>
        <v>-2.790000000000019E-6</v>
      </c>
      <c r="I684" s="3">
        <v>1.5449999999999999</v>
      </c>
      <c r="J684">
        <f t="shared" si="452"/>
        <v>154500</v>
      </c>
      <c r="K684">
        <f t="shared" si="453"/>
        <v>5.1889284837608534</v>
      </c>
      <c r="L684">
        <f t="shared" si="454"/>
        <v>-1.5000000000000124E-2</v>
      </c>
      <c r="M684">
        <f t="shared" si="455"/>
        <v>-0.41607873375363774</v>
      </c>
      <c r="N684">
        <f t="shared" si="456"/>
        <v>5.6895685928045336E-3</v>
      </c>
      <c r="O684">
        <f t="shared" si="457"/>
        <v>0.43105500000000296</v>
      </c>
      <c r="P684">
        <f t="shared" si="458"/>
        <v>101.8210321986342</v>
      </c>
      <c r="R684" s="4">
        <v>1.121</v>
      </c>
      <c r="S684">
        <f t="shared" si="459"/>
        <v>112100</v>
      </c>
      <c r="T684">
        <f t="shared" si="460"/>
        <v>5.0496056125949735</v>
      </c>
      <c r="U684">
        <f t="shared" si="461"/>
        <v>-3.0000000000001137E-3</v>
      </c>
      <c r="V684">
        <f t="shared" si="462"/>
        <v>-0.15871720194703379</v>
      </c>
      <c r="W684">
        <f t="shared" si="463"/>
        <v>5.6895685928045336E-3</v>
      </c>
      <c r="X684">
        <f t="shared" si="464"/>
        <v>0.31275900000000212</v>
      </c>
      <c r="Y684">
        <f t="shared" si="465"/>
        <v>73.877913977131996</v>
      </c>
      <c r="AA684" s="5">
        <v>1.0169999999999999</v>
      </c>
      <c r="AB684">
        <f t="shared" si="466"/>
        <v>101699.99999999999</v>
      </c>
      <c r="AC684">
        <f t="shared" si="467"/>
        <v>5.0073209529227443</v>
      </c>
      <c r="AD684">
        <f t="shared" si="468"/>
        <v>2.9999999999998916E-3</v>
      </c>
      <c r="AE684">
        <f t="shared" si="469"/>
        <v>0.13937202960106063</v>
      </c>
      <c r="AF684">
        <f t="shared" si="470"/>
        <v>5.6895685928045336E-3</v>
      </c>
      <c r="AG684">
        <f t="shared" si="471"/>
        <v>0.28374300000000191</v>
      </c>
      <c r="AH684">
        <f t="shared" si="472"/>
        <v>67.023941583178612</v>
      </c>
      <c r="AJ684" s="6">
        <v>0.96399999999999997</v>
      </c>
      <c r="AK684">
        <f t="shared" si="473"/>
        <v>96400</v>
      </c>
      <c r="AL684">
        <f t="shared" si="474"/>
        <v>4.9840770339028309</v>
      </c>
      <c r="AM684">
        <f t="shared" si="475"/>
        <v>-7.0000000000000062E-3</v>
      </c>
      <c r="AN684">
        <f t="shared" si="476"/>
        <v>-0.18463369194477181</v>
      </c>
      <c r="AO684">
        <f t="shared" si="477"/>
        <v>5.6895685928045336E-3</v>
      </c>
      <c r="AP684">
        <f t="shared" si="478"/>
        <v>0.26895600000000186</v>
      </c>
      <c r="AQ684">
        <f t="shared" si="479"/>
        <v>63.531051805490854</v>
      </c>
      <c r="AS684" s="7">
        <v>0.91200000000000003</v>
      </c>
      <c r="AT684">
        <f t="shared" si="480"/>
        <v>91200</v>
      </c>
      <c r="AU684">
        <f t="shared" si="481"/>
        <v>4.9599948383284165</v>
      </c>
      <c r="AV684">
        <f t="shared" si="482"/>
        <v>9.000000000000008E-3</v>
      </c>
      <c r="AW684">
        <f t="shared" si="483"/>
        <v>0.46412398087758866</v>
      </c>
      <c r="AX684">
        <f t="shared" si="484"/>
        <v>5.6895685928045336E-3</v>
      </c>
      <c r="AY684">
        <f t="shared" si="485"/>
        <v>0.25444800000000173</v>
      </c>
      <c r="AZ684">
        <f t="shared" si="486"/>
        <v>60.104065608514169</v>
      </c>
      <c r="BB684" s="8">
        <v>0.89300000000000002</v>
      </c>
      <c r="BC684">
        <f t="shared" si="487"/>
        <v>89300</v>
      </c>
      <c r="BD684">
        <f t="shared" si="488"/>
        <v>4.9508514588885468</v>
      </c>
      <c r="BE684">
        <f t="shared" si="489"/>
        <v>-3.0000000000000027E-3</v>
      </c>
      <c r="BF684">
        <f t="shared" si="490"/>
        <v>-3.9781493181117969E-2</v>
      </c>
      <c r="BG684">
        <f t="shared" si="491"/>
        <v>5.6895685928045336E-3</v>
      </c>
      <c r="BH684">
        <f t="shared" si="492"/>
        <v>0.2491470000000017</v>
      </c>
      <c r="BI684">
        <f t="shared" si="493"/>
        <v>58.851897575003449</v>
      </c>
    </row>
    <row r="685" spans="1:61" x14ac:dyDescent="0.25">
      <c r="A685">
        <v>321</v>
      </c>
      <c r="B685">
        <v>95.57</v>
      </c>
      <c r="C685">
        <f t="shared" si="450"/>
        <v>9.5569999999999995E-5</v>
      </c>
      <c r="D685">
        <f t="shared" si="451"/>
        <v>-4.0196784139912438</v>
      </c>
      <c r="E685">
        <f t="shared" si="494"/>
        <v>-2.7299999999999959E-6</v>
      </c>
      <c r="I685" s="3">
        <v>1.5269999999999999</v>
      </c>
      <c r="J685">
        <f t="shared" si="452"/>
        <v>152700</v>
      </c>
      <c r="K685">
        <f t="shared" si="453"/>
        <v>5.1838390370564209</v>
      </c>
      <c r="L685">
        <f t="shared" si="454"/>
        <v>-1.8000000000000016E-2</v>
      </c>
      <c r="M685">
        <f t="shared" si="455"/>
        <v>-0.6272172249700515</v>
      </c>
      <c r="N685">
        <f t="shared" si="456"/>
        <v>5.3169607031997579E-3</v>
      </c>
      <c r="O685">
        <f t="shared" si="457"/>
        <v>0.41687099999999938</v>
      </c>
      <c r="P685">
        <f t="shared" si="458"/>
        <v>97.839926281479251</v>
      </c>
      <c r="R685" s="4">
        <v>1.1160000000000001</v>
      </c>
      <c r="S685">
        <f t="shared" si="459"/>
        <v>111600.00000000001</v>
      </c>
      <c r="T685">
        <f t="shared" si="460"/>
        <v>5.0476641946015599</v>
      </c>
      <c r="U685">
        <f t="shared" si="461"/>
        <v>-4.9999999999998934E-3</v>
      </c>
      <c r="V685">
        <f t="shared" si="462"/>
        <v>0</v>
      </c>
      <c r="W685">
        <f t="shared" si="463"/>
        <v>5.3169607031997579E-3</v>
      </c>
      <c r="X685">
        <f t="shared" si="464"/>
        <v>0.30466799999999961</v>
      </c>
      <c r="Y685">
        <f t="shared" si="465"/>
        <v>71.505800740098792</v>
      </c>
      <c r="AA685" s="5">
        <v>1.0209999999999999</v>
      </c>
      <c r="AB685">
        <f t="shared" si="466"/>
        <v>102099.99999999999</v>
      </c>
      <c r="AC685">
        <f t="shared" si="467"/>
        <v>5.0090257420869104</v>
      </c>
      <c r="AD685">
        <f t="shared" si="468"/>
        <v>4.0000000000000036E-3</v>
      </c>
      <c r="AE685">
        <f t="shared" si="469"/>
        <v>-0.10345689921200214</v>
      </c>
      <c r="AF685">
        <f t="shared" si="470"/>
        <v>5.3169607031997579E-3</v>
      </c>
      <c r="AG685">
        <f t="shared" si="471"/>
        <v>0.27873299999999956</v>
      </c>
      <c r="AH685">
        <f t="shared" si="472"/>
        <v>65.418837415448792</v>
      </c>
      <c r="AJ685" s="6">
        <v>0.95899999999999996</v>
      </c>
      <c r="AK685">
        <f t="shared" si="473"/>
        <v>95900</v>
      </c>
      <c r="AL685">
        <f t="shared" si="474"/>
        <v>4.9818186071706636</v>
      </c>
      <c r="AM685">
        <f t="shared" si="475"/>
        <v>-5.0000000000000044E-3</v>
      </c>
      <c r="AN685">
        <f t="shared" si="476"/>
        <v>3.664208517806819E-2</v>
      </c>
      <c r="AO685">
        <f t="shared" si="477"/>
        <v>5.3169607031997579E-3</v>
      </c>
      <c r="AP685">
        <f t="shared" si="478"/>
        <v>0.26180699999999962</v>
      </c>
      <c r="AQ685">
        <f t="shared" si="479"/>
        <v>61.446292929887761</v>
      </c>
      <c r="AS685" s="7">
        <v>0.92400000000000004</v>
      </c>
      <c r="AT685">
        <f t="shared" si="480"/>
        <v>92400</v>
      </c>
      <c r="AU685">
        <f t="shared" si="481"/>
        <v>4.9656719712201065</v>
      </c>
      <c r="AV685">
        <f t="shared" si="482"/>
        <v>1.2000000000000011E-2</v>
      </c>
      <c r="AW685">
        <f t="shared" si="483"/>
        <v>0.34079178827593426</v>
      </c>
      <c r="AX685">
        <f t="shared" si="484"/>
        <v>5.3169607031997579E-3</v>
      </c>
      <c r="AY685">
        <f t="shared" si="485"/>
        <v>0.25225199999999964</v>
      </c>
      <c r="AZ685">
        <f t="shared" si="486"/>
        <v>59.203727494490394</v>
      </c>
      <c r="BB685" s="8">
        <v>0.89200000000000002</v>
      </c>
      <c r="BC685">
        <f t="shared" si="487"/>
        <v>89200</v>
      </c>
      <c r="BD685">
        <f t="shared" si="488"/>
        <v>4.9503648543761232</v>
      </c>
      <c r="BE685">
        <f t="shared" si="489"/>
        <v>-1.0000000000000009E-3</v>
      </c>
      <c r="BF685">
        <f t="shared" si="490"/>
        <v>0</v>
      </c>
      <c r="BG685">
        <f t="shared" si="491"/>
        <v>5.3169607031997579E-3</v>
      </c>
      <c r="BH685">
        <f t="shared" si="492"/>
        <v>0.24351599999999962</v>
      </c>
      <c r="BI685">
        <f t="shared" si="493"/>
        <v>57.153381953555666</v>
      </c>
    </row>
    <row r="686" spans="1:61" x14ac:dyDescent="0.25">
      <c r="A686">
        <v>322</v>
      </c>
      <c r="B686">
        <v>92.89</v>
      </c>
      <c r="C686">
        <f t="shared" si="450"/>
        <v>9.289E-5</v>
      </c>
      <c r="D686">
        <f t="shared" si="451"/>
        <v>-4.0320310371213077</v>
      </c>
      <c r="E686">
        <f t="shared" si="494"/>
        <v>-2.6799999999999947E-6</v>
      </c>
      <c r="I686" s="3">
        <v>1.5</v>
      </c>
      <c r="J686">
        <f t="shared" si="452"/>
        <v>150000</v>
      </c>
      <c r="K686">
        <f t="shared" si="453"/>
        <v>5.1760912590556813</v>
      </c>
      <c r="L686">
        <f t="shared" si="454"/>
        <v>-2.6999999999999913E-2</v>
      </c>
      <c r="M686">
        <f t="shared" si="455"/>
        <v>-0.77452532669836915</v>
      </c>
      <c r="N686">
        <f t="shared" si="456"/>
        <v>4.9551608445429218E-3</v>
      </c>
      <c r="O686">
        <f t="shared" si="457"/>
        <v>0.40199999999999919</v>
      </c>
      <c r="P686">
        <f t="shared" si="458"/>
        <v>93.414805883822382</v>
      </c>
      <c r="R686" s="4">
        <v>1.1160000000000001</v>
      </c>
      <c r="S686">
        <f t="shared" si="459"/>
        <v>111600.00000000001</v>
      </c>
      <c r="T686">
        <f t="shared" si="460"/>
        <v>5.0476641946015599</v>
      </c>
      <c r="U686">
        <f t="shared" si="461"/>
        <v>0</v>
      </c>
      <c r="V686">
        <f t="shared" si="462"/>
        <v>0.40323032137776044</v>
      </c>
      <c r="W686">
        <f t="shared" si="463"/>
        <v>4.9551608445429218E-3</v>
      </c>
      <c r="X686">
        <f t="shared" si="464"/>
        <v>0.29908799999999947</v>
      </c>
      <c r="Y686">
        <f t="shared" si="465"/>
        <v>69.500615577563863</v>
      </c>
      <c r="AA686" s="5">
        <v>1.018</v>
      </c>
      <c r="AB686">
        <f t="shared" si="466"/>
        <v>101800</v>
      </c>
      <c r="AC686">
        <f t="shared" si="467"/>
        <v>5.0077477780007396</v>
      </c>
      <c r="AD686">
        <f t="shared" si="468"/>
        <v>-2.9999999999998916E-3</v>
      </c>
      <c r="AE686">
        <f t="shared" si="469"/>
        <v>-0.30918109816781925</v>
      </c>
      <c r="AF686">
        <f t="shared" si="470"/>
        <v>4.9551608445429218E-3</v>
      </c>
      <c r="AG686">
        <f t="shared" si="471"/>
        <v>0.27282399999999946</v>
      </c>
      <c r="AH686">
        <f t="shared" si="472"/>
        <v>63.397514926487446</v>
      </c>
      <c r="AJ686" s="6">
        <v>0.96</v>
      </c>
      <c r="AK686">
        <f t="shared" si="473"/>
        <v>96000</v>
      </c>
      <c r="AL686">
        <f t="shared" si="474"/>
        <v>4.982271233039568</v>
      </c>
      <c r="AM686">
        <f t="shared" si="475"/>
        <v>1.0000000000000009E-3</v>
      </c>
      <c r="AN686">
        <f t="shared" si="476"/>
        <v>0.10863346785286337</v>
      </c>
      <c r="AO686">
        <f t="shared" si="477"/>
        <v>4.9551608445429218E-3</v>
      </c>
      <c r="AP686">
        <f t="shared" si="478"/>
        <v>0.25727999999999951</v>
      </c>
      <c r="AQ686">
        <f t="shared" si="479"/>
        <v>59.785475765646311</v>
      </c>
      <c r="AS686" s="7">
        <v>0.93300000000000005</v>
      </c>
      <c r="AT686">
        <f t="shared" si="480"/>
        <v>93300</v>
      </c>
      <c r="AU686">
        <f t="shared" si="481"/>
        <v>4.9698816437464997</v>
      </c>
      <c r="AV686">
        <f t="shared" si="482"/>
        <v>9.000000000000008E-3</v>
      </c>
      <c r="AW686">
        <f t="shared" si="483"/>
        <v>0.11177216084298036</v>
      </c>
      <c r="AX686">
        <f t="shared" si="484"/>
        <v>4.9551608445429218E-3</v>
      </c>
      <c r="AY686">
        <f t="shared" si="485"/>
        <v>0.25004399999999949</v>
      </c>
      <c r="AZ686">
        <f t="shared" si="486"/>
        <v>58.104009259737516</v>
      </c>
      <c r="BB686" s="8">
        <v>0.89200000000000002</v>
      </c>
      <c r="BC686">
        <f t="shared" si="487"/>
        <v>89200</v>
      </c>
      <c r="BD686">
        <f t="shared" si="488"/>
        <v>4.9503648543761232</v>
      </c>
      <c r="BE686">
        <f t="shared" si="489"/>
        <v>0</v>
      </c>
      <c r="BF686">
        <f t="shared" si="490"/>
        <v>3.9010646323186071E-2</v>
      </c>
      <c r="BG686">
        <f t="shared" si="491"/>
        <v>4.9551608445429218E-3</v>
      </c>
      <c r="BH686">
        <f t="shared" si="492"/>
        <v>0.23905599999999952</v>
      </c>
      <c r="BI686">
        <f t="shared" si="493"/>
        <v>55.550671232246373</v>
      </c>
    </row>
    <row r="687" spans="1:61" x14ac:dyDescent="0.25">
      <c r="A687">
        <v>323</v>
      </c>
      <c r="B687">
        <v>90.26</v>
      </c>
      <c r="C687">
        <f t="shared" si="450"/>
        <v>9.0260000000000007E-5</v>
      </c>
      <c r="D687">
        <f t="shared" si="451"/>
        <v>-4.0445046708158729</v>
      </c>
      <c r="E687">
        <f t="shared" si="494"/>
        <v>-2.6299999999999935E-6</v>
      </c>
      <c r="I687" s="3">
        <v>1.4670000000000001</v>
      </c>
      <c r="J687">
        <f t="shared" si="452"/>
        <v>146700</v>
      </c>
      <c r="K687">
        <f t="shared" si="453"/>
        <v>5.1664301138432824</v>
      </c>
      <c r="L687">
        <f t="shared" si="454"/>
        <v>-3.2999999999999918E-2</v>
      </c>
      <c r="M687">
        <f t="shared" si="455"/>
        <v>-0.66713009554248881</v>
      </c>
      <c r="N687">
        <f t="shared" si="456"/>
        <v>4.6042812161807833E-3</v>
      </c>
      <c r="O687">
        <f t="shared" si="457"/>
        <v>0.38582099999999903</v>
      </c>
      <c r="P687">
        <f t="shared" si="458"/>
        <v>88.773008189624122</v>
      </c>
      <c r="R687" s="4">
        <v>1.129</v>
      </c>
      <c r="S687">
        <f t="shared" si="459"/>
        <v>112900</v>
      </c>
      <c r="T687">
        <f t="shared" si="460"/>
        <v>5.0526939419249679</v>
      </c>
      <c r="U687">
        <f t="shared" si="461"/>
        <v>1.2999999999999901E-2</v>
      </c>
      <c r="V687">
        <f t="shared" si="462"/>
        <v>0.3963379267372667</v>
      </c>
      <c r="W687">
        <f t="shared" si="463"/>
        <v>4.6042812161807833E-3</v>
      </c>
      <c r="X687">
        <f t="shared" si="464"/>
        <v>0.29692699999999927</v>
      </c>
      <c r="Y687">
        <f t="shared" si="465"/>
        <v>68.319513460181071</v>
      </c>
      <c r="AA687" s="5">
        <v>1.0089999999999999</v>
      </c>
      <c r="AB687">
        <f t="shared" si="466"/>
        <v>100899.99999999999</v>
      </c>
      <c r="AC687">
        <f t="shared" si="467"/>
        <v>5.0038911662369108</v>
      </c>
      <c r="AD687">
        <f t="shared" si="468"/>
        <v>-9.000000000000119E-3</v>
      </c>
      <c r="AE687">
        <f t="shared" si="469"/>
        <v>-0.48369550914942688</v>
      </c>
      <c r="AF687">
        <f t="shared" si="470"/>
        <v>4.6042812161807833E-3</v>
      </c>
      <c r="AG687">
        <f t="shared" si="471"/>
        <v>0.2653669999999993</v>
      </c>
      <c r="AH687">
        <f t="shared" si="472"/>
        <v>61.057917698248623</v>
      </c>
      <c r="AJ687" s="6">
        <v>0.96299999999999997</v>
      </c>
      <c r="AK687">
        <f t="shared" si="473"/>
        <v>96300</v>
      </c>
      <c r="AL687">
        <f t="shared" si="474"/>
        <v>4.9836262871245349</v>
      </c>
      <c r="AM687">
        <f t="shared" si="475"/>
        <v>3.0000000000000027E-3</v>
      </c>
      <c r="AN687">
        <f t="shared" si="476"/>
        <v>-0.39770710971332007</v>
      </c>
      <c r="AO687">
        <f t="shared" si="477"/>
        <v>4.6042812161807833E-3</v>
      </c>
      <c r="AP687">
        <f t="shared" si="478"/>
        <v>0.25326899999999936</v>
      </c>
      <c r="AQ687">
        <f t="shared" si="479"/>
        <v>58.274305989507852</v>
      </c>
      <c r="AS687" s="7">
        <v>0.93600000000000005</v>
      </c>
      <c r="AT687">
        <f t="shared" si="480"/>
        <v>93600</v>
      </c>
      <c r="AU687">
        <f t="shared" si="481"/>
        <v>4.971275848738105</v>
      </c>
      <c r="AV687">
        <f t="shared" si="482"/>
        <v>3.0000000000000027E-3</v>
      </c>
      <c r="AW687">
        <f t="shared" si="483"/>
        <v>0.18443418899619599</v>
      </c>
      <c r="AX687">
        <f t="shared" si="484"/>
        <v>4.6042812161807833E-3</v>
      </c>
      <c r="AY687">
        <f t="shared" si="485"/>
        <v>0.24616799999999939</v>
      </c>
      <c r="AZ687">
        <f t="shared" si="486"/>
        <v>56.640446943073059</v>
      </c>
      <c r="BB687" s="8">
        <v>0.89300000000000002</v>
      </c>
      <c r="BC687">
        <f t="shared" si="487"/>
        <v>89300</v>
      </c>
      <c r="BD687">
        <f t="shared" si="488"/>
        <v>4.9508514588885468</v>
      </c>
      <c r="BE687">
        <f t="shared" si="489"/>
        <v>1.0000000000000009E-3</v>
      </c>
      <c r="BF687">
        <f t="shared" si="490"/>
        <v>0.1547185386117251</v>
      </c>
      <c r="BG687">
        <f t="shared" si="491"/>
        <v>4.6042812161807833E-3</v>
      </c>
      <c r="BH687">
        <f t="shared" si="492"/>
        <v>0.23485899999999943</v>
      </c>
      <c r="BI687">
        <f t="shared" si="493"/>
        <v>54.038375128380601</v>
      </c>
    </row>
    <row r="688" spans="1:61" x14ac:dyDescent="0.25">
      <c r="A688">
        <v>324</v>
      </c>
      <c r="B688">
        <v>87.69</v>
      </c>
      <c r="C688">
        <f t="shared" si="450"/>
        <v>8.7689999999999996E-5</v>
      </c>
      <c r="D688">
        <f t="shared" si="451"/>
        <v>-4.0570499299229015</v>
      </c>
      <c r="E688">
        <f t="shared" si="494"/>
        <v>-2.570000000000011E-6</v>
      </c>
      <c r="I688" s="3">
        <v>1.4390000000000001</v>
      </c>
      <c r="J688">
        <f t="shared" si="452"/>
        <v>143900</v>
      </c>
      <c r="K688">
        <f t="shared" si="453"/>
        <v>5.1580607939366052</v>
      </c>
      <c r="L688">
        <f t="shared" si="454"/>
        <v>-2.8000000000000025E-2</v>
      </c>
      <c r="M688">
        <f t="shared" si="455"/>
        <v>-0.47999648751943119</v>
      </c>
      <c r="N688">
        <f t="shared" si="456"/>
        <v>4.2644306812744392E-3</v>
      </c>
      <c r="O688">
        <f t="shared" si="457"/>
        <v>0.36982300000000157</v>
      </c>
      <c r="P688">
        <f t="shared" si="458"/>
        <v>84.599219779118513</v>
      </c>
      <c r="R688" s="4">
        <v>1.1419999999999999</v>
      </c>
      <c r="S688">
        <f t="shared" si="459"/>
        <v>114199.99999999999</v>
      </c>
      <c r="T688">
        <f t="shared" si="460"/>
        <v>5.0576661039098294</v>
      </c>
      <c r="U688">
        <f t="shared" si="461"/>
        <v>1.2999999999999901E-2</v>
      </c>
      <c r="V688">
        <f t="shared" si="462"/>
        <v>0.26921786986857654</v>
      </c>
      <c r="W688">
        <f t="shared" si="463"/>
        <v>4.2644306812744392E-3</v>
      </c>
      <c r="X688">
        <f t="shared" si="464"/>
        <v>0.2934940000000012</v>
      </c>
      <c r="Y688">
        <f t="shared" si="465"/>
        <v>67.138505203442222</v>
      </c>
      <c r="AA688" s="5">
        <v>0.995</v>
      </c>
      <c r="AB688">
        <f t="shared" si="466"/>
        <v>99500</v>
      </c>
      <c r="AC688">
        <f t="shared" si="467"/>
        <v>4.9978230807457251</v>
      </c>
      <c r="AD688">
        <f t="shared" si="468"/>
        <v>-1.3999999999999901E-2</v>
      </c>
      <c r="AE688">
        <f t="shared" si="469"/>
        <v>-0.52094959956475662</v>
      </c>
      <c r="AF688">
        <f t="shared" si="470"/>
        <v>4.2644306812744392E-3</v>
      </c>
      <c r="AG688">
        <f t="shared" si="471"/>
        <v>0.25571500000000108</v>
      </c>
      <c r="AH688">
        <f t="shared" si="472"/>
        <v>58.496333342753942</v>
      </c>
      <c r="AJ688" s="6">
        <v>0.95199999999999996</v>
      </c>
      <c r="AK688">
        <f t="shared" si="473"/>
        <v>95200</v>
      </c>
      <c r="AL688">
        <f t="shared" si="474"/>
        <v>4.9786369483844739</v>
      </c>
      <c r="AM688">
        <f t="shared" si="475"/>
        <v>-1.100000000000001E-2</v>
      </c>
      <c r="AN688">
        <f t="shared" si="476"/>
        <v>7.1973141206974345E-2</v>
      </c>
      <c r="AO688">
        <f t="shared" si="477"/>
        <v>4.2644306812744392E-3</v>
      </c>
      <c r="AP688">
        <f t="shared" si="478"/>
        <v>0.24466400000000105</v>
      </c>
      <c r="AQ688">
        <f t="shared" si="479"/>
        <v>55.968351097790709</v>
      </c>
      <c r="AS688" s="7">
        <v>0.94099999999999995</v>
      </c>
      <c r="AT688">
        <f t="shared" si="480"/>
        <v>94100</v>
      </c>
      <c r="AU688">
        <f t="shared" si="481"/>
        <v>4.973589623427257</v>
      </c>
      <c r="AV688">
        <f t="shared" si="482"/>
        <v>4.9999999999998934E-3</v>
      </c>
      <c r="AW688">
        <f t="shared" si="483"/>
        <v>0</v>
      </c>
      <c r="AX688">
        <f t="shared" si="484"/>
        <v>4.2644306812744392E-3</v>
      </c>
      <c r="AY688">
        <f t="shared" si="485"/>
        <v>0.24183700000000102</v>
      </c>
      <c r="AZ688">
        <f t="shared" si="486"/>
        <v>55.321657965358256</v>
      </c>
      <c r="BB688" s="8">
        <v>0.89700000000000002</v>
      </c>
      <c r="BC688">
        <f t="shared" si="487"/>
        <v>89700</v>
      </c>
      <c r="BD688">
        <f t="shared" si="488"/>
        <v>4.9527924430440917</v>
      </c>
      <c r="BE688">
        <f t="shared" si="489"/>
        <v>4.0000000000000036E-3</v>
      </c>
      <c r="BF688">
        <f t="shared" si="490"/>
        <v>0.19063522792829549</v>
      </c>
      <c r="BG688">
        <f t="shared" si="491"/>
        <v>4.2644306812744392E-3</v>
      </c>
      <c r="BH688">
        <f t="shared" si="492"/>
        <v>0.23052900000000098</v>
      </c>
      <c r="BI688">
        <f t="shared" si="493"/>
        <v>52.734885435628435</v>
      </c>
    </row>
    <row r="689" spans="1:61" x14ac:dyDescent="0.25">
      <c r="A689">
        <v>325</v>
      </c>
      <c r="B689">
        <v>85.17</v>
      </c>
      <c r="C689">
        <f t="shared" si="450"/>
        <v>8.5169999999999999E-5</v>
      </c>
      <c r="D689">
        <f t="shared" si="451"/>
        <v>-4.06971335275448</v>
      </c>
      <c r="E689">
        <f t="shared" si="494"/>
        <v>-2.5199999999999962E-6</v>
      </c>
      <c r="I689" s="3">
        <v>1.419</v>
      </c>
      <c r="J689">
        <f t="shared" si="452"/>
        <v>141900</v>
      </c>
      <c r="K689">
        <f t="shared" si="453"/>
        <v>5.1519823954574742</v>
      </c>
      <c r="L689">
        <f t="shared" si="454"/>
        <v>-2.0000000000000018E-2</v>
      </c>
      <c r="M689">
        <f t="shared" si="455"/>
        <v>-0.65546429815605589</v>
      </c>
      <c r="N689">
        <f t="shared" si="456"/>
        <v>3.9357147313530683E-3</v>
      </c>
      <c r="O689">
        <f t="shared" si="457"/>
        <v>0.35758799999999946</v>
      </c>
      <c r="P689">
        <f t="shared" si="458"/>
        <v>81.02602551620619</v>
      </c>
      <c r="R689" s="4">
        <v>1.151</v>
      </c>
      <c r="S689">
        <f t="shared" si="459"/>
        <v>115100</v>
      </c>
      <c r="T689">
        <f t="shared" si="460"/>
        <v>5.0610753236297921</v>
      </c>
      <c r="U689">
        <f t="shared" si="461"/>
        <v>9.000000000000119E-3</v>
      </c>
      <c r="V689">
        <f t="shared" si="462"/>
        <v>0.11836788579114815</v>
      </c>
      <c r="W689">
        <f t="shared" si="463"/>
        <v>3.9357147313530683E-3</v>
      </c>
      <c r="X689">
        <f t="shared" si="464"/>
        <v>0.29005199999999959</v>
      </c>
      <c r="Y689">
        <f t="shared" si="465"/>
        <v>65.723012945139772</v>
      </c>
      <c r="AA689" s="5">
        <v>0.98</v>
      </c>
      <c r="AB689">
        <f t="shared" si="466"/>
        <v>98000</v>
      </c>
      <c r="AC689">
        <f t="shared" si="467"/>
        <v>4.9912260756924951</v>
      </c>
      <c r="AD689">
        <f t="shared" si="468"/>
        <v>-1.5000000000000013E-2</v>
      </c>
      <c r="AE689">
        <f t="shared" si="469"/>
        <v>-0.31479011577932303</v>
      </c>
      <c r="AF689">
        <f t="shared" si="470"/>
        <v>3.9357147313530683E-3</v>
      </c>
      <c r="AG689">
        <f t="shared" si="471"/>
        <v>0.24695999999999962</v>
      </c>
      <c r="AH689">
        <f t="shared" si="472"/>
        <v>55.958777312108573</v>
      </c>
      <c r="AJ689" s="6">
        <v>0.95399999999999996</v>
      </c>
      <c r="AK689">
        <f t="shared" si="473"/>
        <v>95400</v>
      </c>
      <c r="AL689">
        <f t="shared" si="474"/>
        <v>4.9795483747040947</v>
      </c>
      <c r="AM689">
        <f t="shared" si="475"/>
        <v>2.0000000000000018E-3</v>
      </c>
      <c r="AN689">
        <f t="shared" si="476"/>
        <v>-0.28732387781696028</v>
      </c>
      <c r="AO689">
        <f t="shared" si="477"/>
        <v>3.9357147313530683E-3</v>
      </c>
      <c r="AP689">
        <f t="shared" si="478"/>
        <v>0.24040799999999965</v>
      </c>
      <c r="AQ689">
        <f t="shared" si="479"/>
        <v>54.474156689542433</v>
      </c>
      <c r="AS689" s="7">
        <v>0.94099999999999995</v>
      </c>
      <c r="AT689">
        <f t="shared" si="480"/>
        <v>94100</v>
      </c>
      <c r="AU689">
        <f t="shared" si="481"/>
        <v>4.973589623427257</v>
      </c>
      <c r="AV689">
        <f t="shared" si="482"/>
        <v>0</v>
      </c>
      <c r="AW689">
        <f t="shared" si="483"/>
        <v>0</v>
      </c>
      <c r="AX689">
        <f t="shared" si="484"/>
        <v>3.9357147313530683E-3</v>
      </c>
      <c r="AY689">
        <f t="shared" si="485"/>
        <v>0.23713199999999965</v>
      </c>
      <c r="AZ689">
        <f t="shared" si="486"/>
        <v>53.731846378259362</v>
      </c>
      <c r="BB689" s="8">
        <v>0.90200000000000002</v>
      </c>
      <c r="BC689">
        <f t="shared" si="487"/>
        <v>90200</v>
      </c>
      <c r="BD689">
        <f t="shared" si="488"/>
        <v>4.9552065375419421</v>
      </c>
      <c r="BE689">
        <f t="shared" si="489"/>
        <v>5.0000000000000044E-3</v>
      </c>
      <c r="BF689">
        <f t="shared" si="490"/>
        <v>0.22620751714417772</v>
      </c>
      <c r="BG689">
        <f t="shared" si="491"/>
        <v>3.9357147313530683E-3</v>
      </c>
      <c r="BH689">
        <f t="shared" si="492"/>
        <v>0.22730399999999965</v>
      </c>
      <c r="BI689">
        <f t="shared" si="493"/>
        <v>51.504915444410138</v>
      </c>
    </row>
    <row r="690" spans="1:61" x14ac:dyDescent="0.25">
      <c r="A690">
        <v>326</v>
      </c>
      <c r="B690">
        <v>82.71</v>
      </c>
      <c r="C690">
        <f t="shared" si="450"/>
        <v>8.2709999999999999E-5</v>
      </c>
      <c r="D690">
        <f t="shared" si="451"/>
        <v>-4.0824419791745639</v>
      </c>
      <c r="E690">
        <f t="shared" si="494"/>
        <v>-2.4600000000000002E-6</v>
      </c>
      <c r="I690" s="3">
        <v>1.3919999999999999</v>
      </c>
      <c r="J690">
        <f t="shared" si="452"/>
        <v>139200</v>
      </c>
      <c r="K690">
        <f t="shared" si="453"/>
        <v>5.1436392352745433</v>
      </c>
      <c r="L690">
        <f t="shared" si="454"/>
        <v>-2.7000000000000135E-2</v>
      </c>
      <c r="M690">
        <f t="shared" si="455"/>
        <v>-0.61545805839359846</v>
      </c>
      <c r="N690">
        <f t="shared" si="456"/>
        <v>3.6182354518976556E-3</v>
      </c>
      <c r="O690">
        <f t="shared" si="457"/>
        <v>0.34243200000000001</v>
      </c>
      <c r="P690">
        <f t="shared" si="458"/>
        <v>77.18852638428335</v>
      </c>
      <c r="R690" s="4">
        <v>1.155</v>
      </c>
      <c r="S690">
        <f t="shared" si="459"/>
        <v>115500</v>
      </c>
      <c r="T690">
        <f t="shared" si="460"/>
        <v>5.0625819842281627</v>
      </c>
      <c r="U690">
        <f t="shared" si="461"/>
        <v>4.0000000000000036E-3</v>
      </c>
      <c r="V690">
        <f t="shared" si="462"/>
        <v>-5.8856247264810937E-2</v>
      </c>
      <c r="W690">
        <f t="shared" si="463"/>
        <v>3.6182354518976556E-3</v>
      </c>
      <c r="X690">
        <f t="shared" si="464"/>
        <v>0.28412999999999999</v>
      </c>
      <c r="Y690">
        <f t="shared" si="465"/>
        <v>64.046514349028214</v>
      </c>
      <c r="AA690" s="5">
        <v>0.97099999999999997</v>
      </c>
      <c r="AB690">
        <f t="shared" si="466"/>
        <v>97100</v>
      </c>
      <c r="AC690">
        <f t="shared" si="467"/>
        <v>4.9872192299080051</v>
      </c>
      <c r="AD690">
        <f t="shared" si="468"/>
        <v>-9.000000000000008E-3</v>
      </c>
      <c r="AE690">
        <f t="shared" si="469"/>
        <v>-0.2809533804884865</v>
      </c>
      <c r="AF690">
        <f t="shared" si="470"/>
        <v>3.6182354518976556E-3</v>
      </c>
      <c r="AG690">
        <f t="shared" si="471"/>
        <v>0.23886600000000002</v>
      </c>
      <c r="AH690">
        <f t="shared" si="472"/>
        <v>53.843433275243626</v>
      </c>
      <c r="AJ690" s="6">
        <v>0.94599999999999995</v>
      </c>
      <c r="AK690">
        <f t="shared" si="473"/>
        <v>94600</v>
      </c>
      <c r="AL690">
        <f t="shared" si="474"/>
        <v>4.9758911364017928</v>
      </c>
      <c r="AM690">
        <f t="shared" si="475"/>
        <v>-8.0000000000000071E-3</v>
      </c>
      <c r="AN690">
        <f t="shared" si="476"/>
        <v>-0.17996886936491271</v>
      </c>
      <c r="AO690">
        <f t="shared" si="477"/>
        <v>3.6182354518976556E-3</v>
      </c>
      <c r="AP690">
        <f t="shared" si="478"/>
        <v>0.23271600000000001</v>
      </c>
      <c r="AQ690">
        <f t="shared" si="479"/>
        <v>52.457145085870721</v>
      </c>
      <c r="AS690" s="7">
        <v>0.94099999999999995</v>
      </c>
      <c r="AT690">
        <f t="shared" si="480"/>
        <v>94100</v>
      </c>
      <c r="AU690">
        <f t="shared" si="481"/>
        <v>4.973589623427257</v>
      </c>
      <c r="AV690">
        <f t="shared" si="482"/>
        <v>0</v>
      </c>
      <c r="AW690">
        <f t="shared" si="483"/>
        <v>-7.2255444644163516E-2</v>
      </c>
      <c r="AX690">
        <f t="shared" si="484"/>
        <v>3.6182354518976556E-3</v>
      </c>
      <c r="AY690">
        <f t="shared" si="485"/>
        <v>0.23148600000000003</v>
      </c>
      <c r="AZ690">
        <f t="shared" si="486"/>
        <v>52.179887447996144</v>
      </c>
      <c r="BB690" s="8">
        <v>0.90800000000000003</v>
      </c>
      <c r="BC690">
        <f t="shared" si="487"/>
        <v>90800</v>
      </c>
      <c r="BD690">
        <f t="shared" si="488"/>
        <v>4.958085848521085</v>
      </c>
      <c r="BE690">
        <f t="shared" si="489"/>
        <v>6.0000000000000053E-3</v>
      </c>
      <c r="BF690">
        <f t="shared" si="490"/>
        <v>0.26080251403947724</v>
      </c>
      <c r="BG690">
        <f t="shared" si="491"/>
        <v>3.6182354518976556E-3</v>
      </c>
      <c r="BH690">
        <f t="shared" si="492"/>
        <v>0.22336800000000001</v>
      </c>
      <c r="BI690">
        <f t="shared" si="493"/>
        <v>50.349987038023905</v>
      </c>
    </row>
    <row r="691" spans="1:61" x14ac:dyDescent="0.25">
      <c r="A691">
        <v>327</v>
      </c>
      <c r="B691">
        <v>80.31</v>
      </c>
      <c r="C691">
        <f t="shared" si="450"/>
        <v>8.0310000000000009E-5</v>
      </c>
      <c r="D691">
        <f t="shared" si="451"/>
        <v>-4.0952303740934051</v>
      </c>
      <c r="E691">
        <f t="shared" si="494"/>
        <v>-2.3999999999999906E-6</v>
      </c>
      <c r="I691" s="3">
        <v>1.367</v>
      </c>
      <c r="J691">
        <f t="shared" si="452"/>
        <v>136700</v>
      </c>
      <c r="K691">
        <f t="shared" si="453"/>
        <v>5.1357685145678227</v>
      </c>
      <c r="L691">
        <f t="shared" si="454"/>
        <v>-2.4999999999999911E-2</v>
      </c>
      <c r="M691">
        <f t="shared" si="455"/>
        <v>-0.22242131471320645</v>
      </c>
      <c r="N691">
        <f t="shared" si="456"/>
        <v>3.3120914889684661E-3</v>
      </c>
      <c r="O691">
        <f t="shared" si="457"/>
        <v>0.32807999999999871</v>
      </c>
      <c r="P691">
        <f t="shared" si="458"/>
        <v>73.602681047433904</v>
      </c>
      <c r="R691" s="4">
        <v>1.153</v>
      </c>
      <c r="S691">
        <f t="shared" si="459"/>
        <v>115300</v>
      </c>
      <c r="T691">
        <f t="shared" si="460"/>
        <v>5.0618293072946994</v>
      </c>
      <c r="U691">
        <f t="shared" si="461"/>
        <v>-2.0000000000000018E-3</v>
      </c>
      <c r="V691">
        <f t="shared" si="462"/>
        <v>-0.41135581903414686</v>
      </c>
      <c r="W691">
        <f t="shared" si="463"/>
        <v>3.3120914889684661E-3</v>
      </c>
      <c r="X691">
        <f t="shared" si="464"/>
        <v>0.27671999999999891</v>
      </c>
      <c r="Y691">
        <f t="shared" si="465"/>
        <v>62.080388623036782</v>
      </c>
      <c r="AA691" s="5">
        <v>0.96299999999999997</v>
      </c>
      <c r="AB691">
        <f t="shared" si="466"/>
        <v>96300</v>
      </c>
      <c r="AC691">
        <f t="shared" si="467"/>
        <v>4.9836262871245349</v>
      </c>
      <c r="AD691">
        <f t="shared" si="468"/>
        <v>-8.0000000000000071E-3</v>
      </c>
      <c r="AE691">
        <f t="shared" si="469"/>
        <v>-3.4983892253968307E-2</v>
      </c>
      <c r="AF691">
        <f t="shared" si="470"/>
        <v>3.3120914889684661E-3</v>
      </c>
      <c r="AG691">
        <f t="shared" si="471"/>
        <v>0.2311199999999991</v>
      </c>
      <c r="AH691">
        <f t="shared" si="472"/>
        <v>51.850315909787014</v>
      </c>
      <c r="AJ691" s="6">
        <v>0.94099999999999995</v>
      </c>
      <c r="AK691">
        <f t="shared" si="473"/>
        <v>94100</v>
      </c>
      <c r="AL691">
        <f t="shared" si="474"/>
        <v>4.973589623427257</v>
      </c>
      <c r="AM691">
        <f t="shared" si="475"/>
        <v>-5.0000000000000044E-3</v>
      </c>
      <c r="AN691">
        <f t="shared" si="476"/>
        <v>-0.28748941568860431</v>
      </c>
      <c r="AO691">
        <f t="shared" si="477"/>
        <v>3.3120914889684661E-3</v>
      </c>
      <c r="AP691">
        <f t="shared" si="478"/>
        <v>0.22583999999999912</v>
      </c>
      <c r="AQ691">
        <f t="shared" si="479"/>
        <v>50.665781174568622</v>
      </c>
      <c r="AS691" s="7">
        <v>0.93899999999999995</v>
      </c>
      <c r="AT691">
        <f t="shared" si="480"/>
        <v>93900</v>
      </c>
      <c r="AU691">
        <f t="shared" si="481"/>
        <v>4.9726655922661109</v>
      </c>
      <c r="AV691">
        <f t="shared" si="482"/>
        <v>-2.0000000000000018E-3</v>
      </c>
      <c r="AW691">
        <f t="shared" si="483"/>
        <v>-7.1795322009250317E-2</v>
      </c>
      <c r="AX691">
        <f t="shared" si="484"/>
        <v>3.3120914889684661E-3</v>
      </c>
      <c r="AY691">
        <f t="shared" si="485"/>
        <v>0.22535999999999912</v>
      </c>
      <c r="AZ691">
        <f t="shared" si="486"/>
        <v>50.558096198639674</v>
      </c>
      <c r="BB691" s="8">
        <v>0.91500000000000004</v>
      </c>
      <c r="BC691">
        <f t="shared" si="487"/>
        <v>91500</v>
      </c>
      <c r="BD691">
        <f t="shared" si="488"/>
        <v>4.9614210940664485</v>
      </c>
      <c r="BE691">
        <f t="shared" si="489"/>
        <v>7.0000000000000062E-3</v>
      </c>
      <c r="BF691">
        <f t="shared" si="490"/>
        <v>0.29312039959792036</v>
      </c>
      <c r="BG691">
        <f t="shared" si="491"/>
        <v>3.3120914889684661E-3</v>
      </c>
      <c r="BH691">
        <f t="shared" si="492"/>
        <v>0.21959999999999913</v>
      </c>
      <c r="BI691">
        <f t="shared" si="493"/>
        <v>49.265876487492335</v>
      </c>
    </row>
    <row r="692" spans="1:61" x14ac:dyDescent="0.25">
      <c r="A692">
        <v>328</v>
      </c>
      <c r="B692">
        <v>77.959999999999994</v>
      </c>
      <c r="C692">
        <f t="shared" si="450"/>
        <v>7.7959999999999992E-5</v>
      </c>
      <c r="D692">
        <f t="shared" si="451"/>
        <v>-4.1081281695544165</v>
      </c>
      <c r="E692">
        <f t="shared" si="494"/>
        <v>-2.3500000000000165E-6</v>
      </c>
      <c r="I692" s="3">
        <v>1.3580000000000001</v>
      </c>
      <c r="J692">
        <f t="shared" si="452"/>
        <v>135800</v>
      </c>
      <c r="K692">
        <f t="shared" si="453"/>
        <v>5.1328997699444825</v>
      </c>
      <c r="L692">
        <f t="shared" si="454"/>
        <v>-8.999999999999897E-3</v>
      </c>
      <c r="M692">
        <f t="shared" si="455"/>
        <v>-0.24790344670595005</v>
      </c>
      <c r="N692">
        <f t="shared" si="456"/>
        <v>3.0173780168881725E-3</v>
      </c>
      <c r="O692">
        <f t="shared" si="457"/>
        <v>0.31913000000000225</v>
      </c>
      <c r="P692">
        <f t="shared" si="458"/>
        <v>70.978545277083228</v>
      </c>
      <c r="R692" s="4">
        <v>1.139</v>
      </c>
      <c r="S692">
        <f t="shared" si="459"/>
        <v>113900</v>
      </c>
      <c r="T692">
        <f t="shared" si="460"/>
        <v>5.0565237240791001</v>
      </c>
      <c r="U692">
        <f t="shared" si="461"/>
        <v>-1.4000000000000012E-2</v>
      </c>
      <c r="V692">
        <f t="shared" si="462"/>
        <v>-0.38502443754854887</v>
      </c>
      <c r="W692">
        <f t="shared" si="463"/>
        <v>3.0173780168881725E-3</v>
      </c>
      <c r="X692">
        <f t="shared" si="464"/>
        <v>0.26766500000000187</v>
      </c>
      <c r="Y692">
        <f t="shared" si="465"/>
        <v>59.532078844328268</v>
      </c>
      <c r="AA692" s="5">
        <v>0.96199999999999997</v>
      </c>
      <c r="AB692">
        <f t="shared" si="466"/>
        <v>96200</v>
      </c>
      <c r="AC692">
        <f t="shared" si="467"/>
        <v>4.9831750720378132</v>
      </c>
      <c r="AD692">
        <f t="shared" si="468"/>
        <v>-1.0000000000000009E-3</v>
      </c>
      <c r="AE692">
        <f t="shared" si="469"/>
        <v>6.9659804168824876E-2</v>
      </c>
      <c r="AF692">
        <f t="shared" si="470"/>
        <v>3.0173780168881725E-3</v>
      </c>
      <c r="AG692">
        <f t="shared" si="471"/>
        <v>0.22607000000000158</v>
      </c>
      <c r="AH692">
        <f t="shared" si="472"/>
        <v>50.280825152101663</v>
      </c>
      <c r="AJ692" s="6">
        <v>0.93300000000000005</v>
      </c>
      <c r="AK692">
        <f t="shared" si="473"/>
        <v>93300</v>
      </c>
      <c r="AL692">
        <f t="shared" si="474"/>
        <v>4.9698816437464997</v>
      </c>
      <c r="AM692">
        <f t="shared" si="475"/>
        <v>-7.9999999999998961E-3</v>
      </c>
      <c r="AN692">
        <f t="shared" si="476"/>
        <v>-0.36143866618023457</v>
      </c>
      <c r="AO692">
        <f t="shared" si="477"/>
        <v>3.0173780168881725E-3</v>
      </c>
      <c r="AP692">
        <f t="shared" si="478"/>
        <v>0.21925500000000153</v>
      </c>
      <c r="AQ692">
        <f t="shared" si="479"/>
        <v>48.765083021736849</v>
      </c>
      <c r="AS692" s="7">
        <v>0.93700000000000006</v>
      </c>
      <c r="AT692">
        <f t="shared" si="480"/>
        <v>93700</v>
      </c>
      <c r="AU692">
        <f t="shared" si="481"/>
        <v>4.9717395908877782</v>
      </c>
      <c r="AV692">
        <f t="shared" si="482"/>
        <v>-1.9999999999998908E-3</v>
      </c>
      <c r="AW692">
        <f t="shared" si="483"/>
        <v>-0.10756134386623339</v>
      </c>
      <c r="AX692">
        <f t="shared" si="484"/>
        <v>3.0173780168881725E-3</v>
      </c>
      <c r="AY692">
        <f t="shared" si="485"/>
        <v>0.22019500000000156</v>
      </c>
      <c r="AZ692">
        <f t="shared" si="486"/>
        <v>48.974150901787169</v>
      </c>
      <c r="BB692" s="8">
        <v>0.92300000000000004</v>
      </c>
      <c r="BC692">
        <f t="shared" si="487"/>
        <v>92300</v>
      </c>
      <c r="BD692">
        <f t="shared" si="488"/>
        <v>4.9652017010259124</v>
      </c>
      <c r="BE692">
        <f t="shared" si="489"/>
        <v>8.0000000000000071E-3</v>
      </c>
      <c r="BF692">
        <f t="shared" si="490"/>
        <v>0.21733024406380358</v>
      </c>
      <c r="BG692">
        <f t="shared" si="491"/>
        <v>3.0173780168881725E-3</v>
      </c>
      <c r="BH692">
        <f t="shared" si="492"/>
        <v>0.21690500000000151</v>
      </c>
      <c r="BI692">
        <f t="shared" si="493"/>
        <v>48.242413321611053</v>
      </c>
    </row>
    <row r="693" spans="1:61" x14ac:dyDescent="0.25">
      <c r="A693">
        <v>329</v>
      </c>
      <c r="B693">
        <v>75.67</v>
      </c>
      <c r="C693">
        <f t="shared" si="450"/>
        <v>7.5669999999999999E-5</v>
      </c>
      <c r="D693">
        <f t="shared" si="451"/>
        <v>-4.1210762660324329</v>
      </c>
      <c r="E693">
        <f t="shared" si="494"/>
        <v>-2.2899999999999933E-6</v>
      </c>
      <c r="I693" s="3">
        <v>1.3480000000000001</v>
      </c>
      <c r="J693">
        <f t="shared" si="452"/>
        <v>134800</v>
      </c>
      <c r="K693">
        <f t="shared" si="453"/>
        <v>5.129689892199301</v>
      </c>
      <c r="L693">
        <f t="shared" si="454"/>
        <v>-1.0000000000000009E-2</v>
      </c>
      <c r="M693">
        <f t="shared" si="455"/>
        <v>-0.40099705339201558</v>
      </c>
      <c r="N693">
        <f t="shared" si="456"/>
        <v>2.7341867069936576E-3</v>
      </c>
      <c r="O693">
        <f t="shared" si="457"/>
        <v>0.30869199999999908</v>
      </c>
      <c r="P693">
        <f t="shared" si="458"/>
        <v>68.386302012677888</v>
      </c>
      <c r="R693" s="4">
        <v>1.1259999999999999</v>
      </c>
      <c r="S693">
        <f t="shared" si="459"/>
        <v>112599.99999999999</v>
      </c>
      <c r="T693">
        <f t="shared" si="460"/>
        <v>5.0515383905153275</v>
      </c>
      <c r="U693">
        <f t="shared" si="461"/>
        <v>-1.3000000000000123E-2</v>
      </c>
      <c r="V693">
        <f t="shared" si="462"/>
        <v>-0.29958364783752206</v>
      </c>
      <c r="W693">
        <f t="shared" si="463"/>
        <v>2.7341867069936576E-3</v>
      </c>
      <c r="X693">
        <f t="shared" si="464"/>
        <v>0.25785399999999919</v>
      </c>
      <c r="Y693">
        <f t="shared" si="465"/>
        <v>57.123869485367436</v>
      </c>
      <c r="AA693" s="5">
        <v>0.96399999999999997</v>
      </c>
      <c r="AB693">
        <f t="shared" si="466"/>
        <v>96400</v>
      </c>
      <c r="AC693">
        <f t="shared" si="467"/>
        <v>4.9840770339028309</v>
      </c>
      <c r="AD693">
        <f t="shared" si="468"/>
        <v>2.0000000000000018E-3</v>
      </c>
      <c r="AE693">
        <f t="shared" si="469"/>
        <v>0.10434944972128329</v>
      </c>
      <c r="AF693">
        <f t="shared" si="470"/>
        <v>2.7341867069936576E-3</v>
      </c>
      <c r="AG693">
        <f t="shared" si="471"/>
        <v>0.22075599999999937</v>
      </c>
      <c r="AH693">
        <f t="shared" si="472"/>
        <v>48.905337641113867</v>
      </c>
      <c r="AJ693" s="6">
        <v>0.92300000000000004</v>
      </c>
      <c r="AK693">
        <f t="shared" si="473"/>
        <v>92300</v>
      </c>
      <c r="AL693">
        <f t="shared" si="474"/>
        <v>4.9652017010259124</v>
      </c>
      <c r="AM693">
        <f t="shared" si="475"/>
        <v>-1.0000000000000009E-2</v>
      </c>
      <c r="AN693">
        <f t="shared" si="476"/>
        <v>-0.32906952233957382</v>
      </c>
      <c r="AO693">
        <f t="shared" si="477"/>
        <v>2.7341867069936576E-3</v>
      </c>
      <c r="AP693">
        <f t="shared" si="478"/>
        <v>0.21136699999999939</v>
      </c>
      <c r="AQ693">
        <f t="shared" si="479"/>
        <v>46.825338841024994</v>
      </c>
      <c r="AS693" s="7">
        <v>0.93400000000000005</v>
      </c>
      <c r="AT693">
        <f t="shared" si="480"/>
        <v>93400</v>
      </c>
      <c r="AU693">
        <f t="shared" si="481"/>
        <v>4.9703468762300931</v>
      </c>
      <c r="AV693">
        <f t="shared" si="482"/>
        <v>-3.0000000000000027E-3</v>
      </c>
      <c r="AW693">
        <f t="shared" si="483"/>
        <v>0.14351775780394485</v>
      </c>
      <c r="AX693">
        <f t="shared" si="484"/>
        <v>2.7341867069936576E-3</v>
      </c>
      <c r="AY693">
        <f t="shared" si="485"/>
        <v>0.21388599999999938</v>
      </c>
      <c r="AZ693">
        <f t="shared" si="486"/>
        <v>47.383387299585429</v>
      </c>
      <c r="BB693" s="8">
        <v>0.92900000000000005</v>
      </c>
      <c r="BC693">
        <f t="shared" si="487"/>
        <v>92900</v>
      </c>
      <c r="BD693">
        <f t="shared" si="488"/>
        <v>4.9680157139936414</v>
      </c>
      <c r="BE693">
        <f t="shared" si="489"/>
        <v>6.0000000000000053E-3</v>
      </c>
      <c r="BF693">
        <f t="shared" si="490"/>
        <v>0.21620098843605093</v>
      </c>
      <c r="BG693">
        <f t="shared" si="491"/>
        <v>2.7341867069936576E-3</v>
      </c>
      <c r="BH693">
        <f t="shared" si="492"/>
        <v>0.21274099999999938</v>
      </c>
      <c r="BI693">
        <f t="shared" si="493"/>
        <v>47.129728909330687</v>
      </c>
    </row>
    <row r="694" spans="1:61" x14ac:dyDescent="0.25">
      <c r="A694">
        <v>330</v>
      </c>
      <c r="B694">
        <v>73.45</v>
      </c>
      <c r="C694">
        <f t="shared" si="450"/>
        <v>7.3449999999999996E-5</v>
      </c>
      <c r="D694">
        <f t="shared" si="451"/>
        <v>-4.1340081998737244</v>
      </c>
      <c r="E694">
        <f t="shared" si="494"/>
        <v>-2.2200000000000025E-6</v>
      </c>
      <c r="I694" s="3">
        <v>1.3320000000000001</v>
      </c>
      <c r="J694">
        <f t="shared" si="452"/>
        <v>133200</v>
      </c>
      <c r="K694">
        <f t="shared" si="453"/>
        <v>5.1245042248342827</v>
      </c>
      <c r="L694">
        <f t="shared" si="454"/>
        <v>-1.6000000000000014E-2</v>
      </c>
      <c r="M694">
        <f t="shared" si="455"/>
        <v>-0.12599541839256664</v>
      </c>
      <c r="N694">
        <f t="shared" si="456"/>
        <v>2.4626056974674515E-3</v>
      </c>
      <c r="O694">
        <f t="shared" si="457"/>
        <v>0.29570400000000036</v>
      </c>
      <c r="P694">
        <f t="shared" si="458"/>
        <v>65.592097459835045</v>
      </c>
      <c r="R694" s="4">
        <v>1.1160000000000001</v>
      </c>
      <c r="S694">
        <f t="shared" si="459"/>
        <v>111600.00000000001</v>
      </c>
      <c r="T694">
        <f t="shared" si="460"/>
        <v>5.0476641946015599</v>
      </c>
      <c r="U694">
        <f t="shared" si="461"/>
        <v>-9.9999999999997868E-3</v>
      </c>
      <c r="V694">
        <f t="shared" si="462"/>
        <v>-0.3015514712051004</v>
      </c>
      <c r="W694">
        <f t="shared" si="463"/>
        <v>2.4626056974674515E-3</v>
      </c>
      <c r="X694">
        <f t="shared" si="464"/>
        <v>0.24775200000000031</v>
      </c>
      <c r="Y694">
        <f t="shared" si="465"/>
        <v>54.955541114996926</v>
      </c>
      <c r="AA694" s="5">
        <v>0.96699999999999997</v>
      </c>
      <c r="AB694">
        <f t="shared" si="466"/>
        <v>96700</v>
      </c>
      <c r="AC694">
        <f t="shared" si="467"/>
        <v>4.9854264740830017</v>
      </c>
      <c r="AD694">
        <f t="shared" si="468"/>
        <v>3.0000000000000027E-3</v>
      </c>
      <c r="AE694">
        <f t="shared" si="469"/>
        <v>0.20723040670212398</v>
      </c>
      <c r="AF694">
        <f t="shared" si="470"/>
        <v>2.4626056974674515E-3</v>
      </c>
      <c r="AG694">
        <f t="shared" si="471"/>
        <v>0.21467400000000023</v>
      </c>
      <c r="AH694">
        <f t="shared" si="472"/>
        <v>47.618286969715072</v>
      </c>
      <c r="AJ694" s="6">
        <v>0.91400000000000003</v>
      </c>
      <c r="AK694">
        <f t="shared" si="473"/>
        <v>91400</v>
      </c>
      <c r="AL694">
        <f t="shared" si="474"/>
        <v>4.9609461957338317</v>
      </c>
      <c r="AM694">
        <f t="shared" si="475"/>
        <v>-9.000000000000008E-3</v>
      </c>
      <c r="AN694">
        <f t="shared" si="476"/>
        <v>0.10978319686233566</v>
      </c>
      <c r="AO694">
        <f t="shared" si="477"/>
        <v>2.4626056974674515E-3</v>
      </c>
      <c r="AP694">
        <f t="shared" si="478"/>
        <v>0.20290800000000023</v>
      </c>
      <c r="AQ694">
        <f t="shared" si="479"/>
        <v>45.008391199916836</v>
      </c>
      <c r="AS694" s="7">
        <v>0.93799999999999994</v>
      </c>
      <c r="AT694">
        <f t="shared" si="480"/>
        <v>93800</v>
      </c>
      <c r="AU694">
        <f t="shared" si="481"/>
        <v>4.9722028383790642</v>
      </c>
      <c r="AV694">
        <f t="shared" si="482"/>
        <v>3.9999999999998925E-3</v>
      </c>
      <c r="AW694">
        <f t="shared" si="483"/>
        <v>-0.25095354991894098</v>
      </c>
      <c r="AX694">
        <f t="shared" si="484"/>
        <v>2.4626056974674515E-3</v>
      </c>
      <c r="AY694">
        <f t="shared" si="485"/>
        <v>0.20823600000000023</v>
      </c>
      <c r="AZ694">
        <f t="shared" si="486"/>
        <v>46.190230793787734</v>
      </c>
      <c r="BB694" s="8">
        <v>0.93500000000000005</v>
      </c>
      <c r="BC694">
        <f t="shared" si="487"/>
        <v>93500</v>
      </c>
      <c r="BD694">
        <f t="shared" si="488"/>
        <v>4.9708116108725182</v>
      </c>
      <c r="BE694">
        <f t="shared" si="489"/>
        <v>6.0000000000000053E-3</v>
      </c>
      <c r="BF694">
        <f t="shared" si="490"/>
        <v>0.21430014816355475</v>
      </c>
      <c r="BG694">
        <f t="shared" si="491"/>
        <v>2.4626056974674515E-3</v>
      </c>
      <c r="BH694">
        <f t="shared" si="492"/>
        <v>0.20757000000000023</v>
      </c>
      <c r="BI694">
        <f t="shared" si="493"/>
        <v>46.042500844553871</v>
      </c>
    </row>
    <row r="695" spans="1:61" x14ac:dyDescent="0.25">
      <c r="A695">
        <v>331</v>
      </c>
      <c r="B695">
        <v>71.290000000000006</v>
      </c>
      <c r="C695">
        <f t="shared" si="450"/>
        <v>7.1290000000000004E-5</v>
      </c>
      <c r="D695">
        <f t="shared" si="451"/>
        <v>-4.14697138528701</v>
      </c>
      <c r="E695">
        <f t="shared" si="494"/>
        <v>-2.1599999999999929E-6</v>
      </c>
      <c r="I695" s="3">
        <v>1.327</v>
      </c>
      <c r="J695">
        <f t="shared" si="452"/>
        <v>132700</v>
      </c>
      <c r="K695">
        <f t="shared" si="453"/>
        <v>5.1228709228644354</v>
      </c>
      <c r="L695">
        <f t="shared" si="454"/>
        <v>-5.0000000000001155E-3</v>
      </c>
      <c r="M695">
        <f t="shared" si="455"/>
        <v>-0.27839464704935435</v>
      </c>
      <c r="N695">
        <f t="shared" si="456"/>
        <v>2.2027195642617958E-3</v>
      </c>
      <c r="O695">
        <f t="shared" si="457"/>
        <v>0.28663199999999905</v>
      </c>
      <c r="P695">
        <f t="shared" si="458"/>
        <v>63.424204871025687</v>
      </c>
      <c r="R695" s="4">
        <v>1.1060000000000001</v>
      </c>
      <c r="S695">
        <f t="shared" si="459"/>
        <v>110600.00000000001</v>
      </c>
      <c r="T695">
        <f t="shared" si="460"/>
        <v>5.0437551269686791</v>
      </c>
      <c r="U695">
        <f t="shared" si="461"/>
        <v>-1.0000000000000009E-2</v>
      </c>
      <c r="V695">
        <f t="shared" si="462"/>
        <v>-0.33430210351479389</v>
      </c>
      <c r="W695">
        <f t="shared" si="463"/>
        <v>2.2027195642617958E-3</v>
      </c>
      <c r="X695">
        <f t="shared" si="464"/>
        <v>0.23889599999999925</v>
      </c>
      <c r="Y695">
        <f t="shared" si="465"/>
        <v>52.861469922648396</v>
      </c>
      <c r="AA695" s="5">
        <v>0.97299999999999998</v>
      </c>
      <c r="AB695">
        <f t="shared" si="466"/>
        <v>97300</v>
      </c>
      <c r="AC695">
        <f t="shared" si="467"/>
        <v>4.9881128402683519</v>
      </c>
      <c r="AD695">
        <f t="shared" si="468"/>
        <v>6.0000000000000053E-3</v>
      </c>
      <c r="AE695">
        <f t="shared" si="469"/>
        <v>0.27386132498984256</v>
      </c>
      <c r="AF695">
        <f t="shared" si="470"/>
        <v>2.2027195642617958E-3</v>
      </c>
      <c r="AG695">
        <f t="shared" si="471"/>
        <v>0.2101679999999993</v>
      </c>
      <c r="AH695">
        <f t="shared" si="472"/>
        <v>46.504710881317251</v>
      </c>
      <c r="AJ695" s="6">
        <v>0.91700000000000004</v>
      </c>
      <c r="AK695">
        <f t="shared" si="473"/>
        <v>91700</v>
      </c>
      <c r="AL695">
        <f t="shared" si="474"/>
        <v>4.9623693356700214</v>
      </c>
      <c r="AM695">
        <f t="shared" si="475"/>
        <v>3.0000000000000027E-3</v>
      </c>
      <c r="AN695">
        <f t="shared" si="476"/>
        <v>-0.51455057126006687</v>
      </c>
      <c r="AO695">
        <f t="shared" si="477"/>
        <v>2.2027195642617958E-3</v>
      </c>
      <c r="AP695">
        <f t="shared" si="478"/>
        <v>0.19807199999999936</v>
      </c>
      <c r="AQ695">
        <f t="shared" si="479"/>
        <v>43.828180758651513</v>
      </c>
      <c r="AS695" s="7">
        <v>0.93100000000000005</v>
      </c>
      <c r="AT695">
        <f t="shared" si="480"/>
        <v>93100</v>
      </c>
      <c r="AU695">
        <f t="shared" si="481"/>
        <v>4.9689496809813427</v>
      </c>
      <c r="AV695">
        <f t="shared" si="482"/>
        <v>-6.9999999999998952E-3</v>
      </c>
      <c r="AW695">
        <f t="shared" si="483"/>
        <v>-0.2162408014050862</v>
      </c>
      <c r="AX695">
        <f t="shared" si="484"/>
        <v>2.2027195642617958E-3</v>
      </c>
      <c r="AY695">
        <f t="shared" si="485"/>
        <v>0.20109599999999933</v>
      </c>
      <c r="AZ695">
        <f t="shared" si="486"/>
        <v>44.497313289317944</v>
      </c>
      <c r="BB695" s="8">
        <v>0.94099999999999995</v>
      </c>
      <c r="BC695">
        <f t="shared" si="487"/>
        <v>94100</v>
      </c>
      <c r="BD695">
        <f t="shared" si="488"/>
        <v>4.973589623427257</v>
      </c>
      <c r="BE695">
        <f t="shared" si="489"/>
        <v>5.9999999999998943E-3</v>
      </c>
      <c r="BF695">
        <f t="shared" si="490"/>
        <v>0.2831350449503916</v>
      </c>
      <c r="BG695">
        <f t="shared" si="491"/>
        <v>2.2027195642617958E-3</v>
      </c>
      <c r="BH695">
        <f t="shared" si="492"/>
        <v>0.20325599999999933</v>
      </c>
      <c r="BI695">
        <f t="shared" si="493"/>
        <v>44.97526509693683</v>
      </c>
    </row>
    <row r="696" spans="1:61" x14ac:dyDescent="0.25">
      <c r="A696">
        <v>332</v>
      </c>
      <c r="B696">
        <v>69.19</v>
      </c>
      <c r="C696">
        <f t="shared" si="450"/>
        <v>6.9189999999999993E-5</v>
      </c>
      <c r="D696">
        <f t="shared" si="451"/>
        <v>-4.1599566693965064</v>
      </c>
      <c r="E696">
        <f t="shared" si="494"/>
        <v>-2.1000000000000104E-6</v>
      </c>
      <c r="I696" s="3">
        <v>1.3160000000000001</v>
      </c>
      <c r="J696">
        <f t="shared" si="452"/>
        <v>131600</v>
      </c>
      <c r="K696">
        <f t="shared" si="453"/>
        <v>5.1192558892779365</v>
      </c>
      <c r="L696">
        <f t="shared" si="454"/>
        <v>-1.0999999999999899E-2</v>
      </c>
      <c r="M696">
        <f t="shared" si="455"/>
        <v>-0.20374558708356291</v>
      </c>
      <c r="N696">
        <f t="shared" si="456"/>
        <v>1.9546092931255754E-3</v>
      </c>
      <c r="O696">
        <f t="shared" si="457"/>
        <v>0.27636000000000138</v>
      </c>
      <c r="P696">
        <f t="shared" si="458"/>
        <v>61.045648771218978</v>
      </c>
      <c r="R696" s="4">
        <v>1.095</v>
      </c>
      <c r="S696">
        <f t="shared" si="459"/>
        <v>109500</v>
      </c>
      <c r="T696">
        <f t="shared" si="460"/>
        <v>5.0394141191761372</v>
      </c>
      <c r="U696">
        <f t="shared" si="461"/>
        <v>-1.1000000000000121E-2</v>
      </c>
      <c r="V696">
        <f t="shared" si="462"/>
        <v>-0.27577190440729643</v>
      </c>
      <c r="W696">
        <f t="shared" si="463"/>
        <v>1.9546092931255754E-3</v>
      </c>
      <c r="X696">
        <f t="shared" si="464"/>
        <v>0.22995000000000113</v>
      </c>
      <c r="Y696">
        <f t="shared" si="465"/>
        <v>50.794061857511238</v>
      </c>
      <c r="AA696" s="5">
        <v>0.98099999999999998</v>
      </c>
      <c r="AB696">
        <f t="shared" si="466"/>
        <v>98100</v>
      </c>
      <c r="AC696">
        <f t="shared" si="467"/>
        <v>4.9916690073799481</v>
      </c>
      <c r="AD696">
        <f t="shared" si="468"/>
        <v>8.0000000000000071E-3</v>
      </c>
      <c r="AE696">
        <f t="shared" si="469"/>
        <v>0.13596833716719781</v>
      </c>
      <c r="AF696">
        <f t="shared" si="470"/>
        <v>1.9546092931255754E-3</v>
      </c>
      <c r="AG696">
        <f t="shared" si="471"/>
        <v>0.20601000000000103</v>
      </c>
      <c r="AH696">
        <f t="shared" si="472"/>
        <v>45.50591295179774</v>
      </c>
      <c r="AJ696" s="6">
        <v>0.90300000000000002</v>
      </c>
      <c r="AK696">
        <f t="shared" si="473"/>
        <v>90300</v>
      </c>
      <c r="AL696">
        <f t="shared" si="474"/>
        <v>4.9556877503135057</v>
      </c>
      <c r="AM696">
        <f t="shared" si="475"/>
        <v>-1.4000000000000012E-2</v>
      </c>
      <c r="AN696">
        <f t="shared" si="476"/>
        <v>-0.2973472147323154</v>
      </c>
      <c r="AO696">
        <f t="shared" si="477"/>
        <v>1.9546092931255754E-3</v>
      </c>
      <c r="AP696">
        <f t="shared" si="478"/>
        <v>0.18963000000000094</v>
      </c>
      <c r="AQ696">
        <f t="shared" si="479"/>
        <v>41.887705805783241</v>
      </c>
      <c r="AS696" s="7">
        <v>0.92500000000000004</v>
      </c>
      <c r="AT696">
        <f t="shared" si="480"/>
        <v>92500</v>
      </c>
      <c r="AU696">
        <f t="shared" si="481"/>
        <v>4.9661417327390325</v>
      </c>
      <c r="AV696">
        <f t="shared" si="482"/>
        <v>-6.0000000000000053E-3</v>
      </c>
      <c r="AW696">
        <f t="shared" si="483"/>
        <v>-0.14480704246171208</v>
      </c>
      <c r="AX696">
        <f t="shared" si="484"/>
        <v>1.9546092931255754E-3</v>
      </c>
      <c r="AY696">
        <f t="shared" si="485"/>
        <v>0.19425000000000095</v>
      </c>
      <c r="AZ696">
        <f t="shared" si="486"/>
        <v>42.908225770043735</v>
      </c>
      <c r="BB696" s="8">
        <v>0.94899999999999995</v>
      </c>
      <c r="BC696">
        <f t="shared" si="487"/>
        <v>94900</v>
      </c>
      <c r="BD696">
        <f t="shared" si="488"/>
        <v>4.9772662124272928</v>
      </c>
      <c r="BE696">
        <f t="shared" si="489"/>
        <v>8.0000000000000071E-3</v>
      </c>
      <c r="BF696">
        <f t="shared" si="490"/>
        <v>0.31539568697044873</v>
      </c>
      <c r="BG696">
        <f t="shared" si="491"/>
        <v>1.9546092931255754E-3</v>
      </c>
      <c r="BH696">
        <f t="shared" si="492"/>
        <v>0.19929000000000099</v>
      </c>
      <c r="BI696">
        <f t="shared" si="493"/>
        <v>44.02152027650974</v>
      </c>
    </row>
    <row r="697" spans="1:61" x14ac:dyDescent="0.25">
      <c r="A697">
        <v>333</v>
      </c>
      <c r="B697">
        <v>67.150000000000006</v>
      </c>
      <c r="C697">
        <f t="shared" si="450"/>
        <v>6.7150000000000006E-5</v>
      </c>
      <c r="D697">
        <f t="shared" si="451"/>
        <v>-4.1729539829952662</v>
      </c>
      <c r="E697">
        <f t="shared" si="494"/>
        <v>-2.0399999999999872E-6</v>
      </c>
      <c r="I697" s="3">
        <v>1.3080000000000001</v>
      </c>
      <c r="J697">
        <f t="shared" si="452"/>
        <v>130800</v>
      </c>
      <c r="K697">
        <f t="shared" si="453"/>
        <v>5.116607743988248</v>
      </c>
      <c r="L697">
        <f t="shared" si="454"/>
        <v>-8.0000000000000071E-3</v>
      </c>
      <c r="M697">
        <f t="shared" si="455"/>
        <v>-0.361397325565599</v>
      </c>
      <c r="N697">
        <f t="shared" si="456"/>
        <v>1.7183522527456363E-3</v>
      </c>
      <c r="O697">
        <f t="shared" si="457"/>
        <v>0.26683199999999835</v>
      </c>
      <c r="P697">
        <f t="shared" si="458"/>
        <v>58.885620363505673</v>
      </c>
      <c r="R697" s="4">
        <v>1.0860000000000001</v>
      </c>
      <c r="S697">
        <f t="shared" si="459"/>
        <v>108600.00000000001</v>
      </c>
      <c r="T697">
        <f t="shared" si="460"/>
        <v>5.0358298252528284</v>
      </c>
      <c r="U697">
        <f t="shared" si="461"/>
        <v>-8.999999999999897E-3</v>
      </c>
      <c r="V697">
        <f t="shared" si="462"/>
        <v>-0.27947855960743595</v>
      </c>
      <c r="W697">
        <f t="shared" si="463"/>
        <v>1.7183522527456363E-3</v>
      </c>
      <c r="X697">
        <f t="shared" si="464"/>
        <v>0.22154399999999863</v>
      </c>
      <c r="Y697">
        <f t="shared" si="465"/>
        <v>48.891271953185914</v>
      </c>
      <c r="AA697" s="5">
        <v>0.98499999999999999</v>
      </c>
      <c r="AB697">
        <f t="shared" si="466"/>
        <v>98500</v>
      </c>
      <c r="AC697">
        <f t="shared" si="467"/>
        <v>4.9934362304976121</v>
      </c>
      <c r="AD697">
        <f t="shared" si="468"/>
        <v>4.0000000000000036E-3</v>
      </c>
      <c r="AE697">
        <f t="shared" si="469"/>
        <v>-0.17091035918562905</v>
      </c>
      <c r="AF697">
        <f t="shared" si="470"/>
        <v>1.7183522527456363E-3</v>
      </c>
      <c r="AG697">
        <f t="shared" si="471"/>
        <v>0.20093999999999873</v>
      </c>
      <c r="AH697">
        <f t="shared" si="472"/>
        <v>44.344293622364752</v>
      </c>
      <c r="AJ697" s="6">
        <v>0.89500000000000002</v>
      </c>
      <c r="AK697">
        <f t="shared" si="473"/>
        <v>89500</v>
      </c>
      <c r="AL697">
        <f t="shared" si="474"/>
        <v>4.9518230353159121</v>
      </c>
      <c r="AM697">
        <f t="shared" si="475"/>
        <v>-8.0000000000000071E-3</v>
      </c>
      <c r="AN697">
        <f t="shared" si="476"/>
        <v>-0.22590093985598111</v>
      </c>
      <c r="AO697">
        <f t="shared" si="477"/>
        <v>1.7183522527456363E-3</v>
      </c>
      <c r="AP697">
        <f t="shared" si="478"/>
        <v>0.18257999999999885</v>
      </c>
      <c r="AQ697">
        <f t="shared" si="479"/>
        <v>40.2925307533162</v>
      </c>
      <c r="AS697" s="7">
        <v>0.92100000000000004</v>
      </c>
      <c r="AT697">
        <f t="shared" si="480"/>
        <v>92100</v>
      </c>
      <c r="AU697">
        <f t="shared" si="481"/>
        <v>4.9642596301968487</v>
      </c>
      <c r="AV697">
        <f t="shared" si="482"/>
        <v>-4.0000000000000036E-3</v>
      </c>
      <c r="AW697">
        <f t="shared" si="483"/>
        <v>-0.1095720812072201</v>
      </c>
      <c r="AX697">
        <f t="shared" si="484"/>
        <v>1.7183522527456363E-3</v>
      </c>
      <c r="AY697">
        <f t="shared" si="485"/>
        <v>0.18788399999999883</v>
      </c>
      <c r="AZ697">
        <f t="shared" si="486"/>
        <v>41.463040026596886</v>
      </c>
      <c r="BB697" s="8">
        <v>0.95799999999999996</v>
      </c>
      <c r="BC697">
        <f t="shared" si="487"/>
        <v>95800</v>
      </c>
      <c r="BD697">
        <f t="shared" si="488"/>
        <v>4.981365509078544</v>
      </c>
      <c r="BE697">
        <f t="shared" si="489"/>
        <v>9.000000000000008E-3</v>
      </c>
      <c r="BF697">
        <f t="shared" si="490"/>
        <v>0.27928487853877343</v>
      </c>
      <c r="BG697">
        <f t="shared" si="491"/>
        <v>1.7183522527456363E-3</v>
      </c>
      <c r="BH697">
        <f t="shared" si="492"/>
        <v>0.19543199999999877</v>
      </c>
      <c r="BI697">
        <f t="shared" si="493"/>
        <v>43.128764761650189</v>
      </c>
    </row>
    <row r="698" spans="1:61" x14ac:dyDescent="0.25">
      <c r="A698">
        <v>334</v>
      </c>
      <c r="B698">
        <v>65.180000000000007</v>
      </c>
      <c r="C698">
        <f t="shared" si="450"/>
        <v>6.518000000000001E-5</v>
      </c>
      <c r="D698">
        <f t="shared" si="451"/>
        <v>-4.1858856438708747</v>
      </c>
      <c r="E698">
        <f t="shared" si="494"/>
        <v>-1.9699999999999964E-6</v>
      </c>
      <c r="I698" s="3">
        <v>1.294</v>
      </c>
      <c r="J698">
        <f t="shared" si="452"/>
        <v>129400</v>
      </c>
      <c r="K698">
        <f t="shared" si="453"/>
        <v>5.1119342763326818</v>
      </c>
      <c r="L698">
        <f t="shared" si="454"/>
        <v>-1.4000000000000012E-2</v>
      </c>
      <c r="M698">
        <f t="shared" si="455"/>
        <v>-0.52653397789818124</v>
      </c>
      <c r="N698">
        <f t="shared" si="456"/>
        <v>1.4940221690132871E-3</v>
      </c>
      <c r="O698">
        <f t="shared" si="457"/>
        <v>0.25491799999999953</v>
      </c>
      <c r="P698">
        <f t="shared" si="458"/>
        <v>56.54629130853526</v>
      </c>
      <c r="R698" s="4">
        <v>1.077</v>
      </c>
      <c r="S698">
        <f t="shared" si="459"/>
        <v>107700</v>
      </c>
      <c r="T698">
        <f t="shared" si="460"/>
        <v>5.0322157032979815</v>
      </c>
      <c r="U698">
        <f t="shared" si="461"/>
        <v>-9.000000000000119E-3</v>
      </c>
      <c r="V698">
        <f t="shared" si="462"/>
        <v>-0.31532689402641229</v>
      </c>
      <c r="W698">
        <f t="shared" si="463"/>
        <v>1.4940221690132871E-3</v>
      </c>
      <c r="X698">
        <f t="shared" si="464"/>
        <v>0.21216899999999961</v>
      </c>
      <c r="Y698">
        <f t="shared" si="465"/>
        <v>47.063644311663431</v>
      </c>
      <c r="AA698" s="5">
        <v>0.98</v>
      </c>
      <c r="AB698">
        <f t="shared" si="466"/>
        <v>98000</v>
      </c>
      <c r="AC698">
        <f t="shared" si="467"/>
        <v>4.9912260756924951</v>
      </c>
      <c r="AD698">
        <f t="shared" si="468"/>
        <v>-5.0000000000000044E-3</v>
      </c>
      <c r="AE698">
        <f t="shared" si="469"/>
        <v>0.10331989067201851</v>
      </c>
      <c r="AF698">
        <f t="shared" si="470"/>
        <v>1.4940221690132871E-3</v>
      </c>
      <c r="AG698">
        <f t="shared" si="471"/>
        <v>0.19305999999999965</v>
      </c>
      <c r="AH698">
        <f t="shared" si="472"/>
        <v>42.824857405227633</v>
      </c>
      <c r="AJ698" s="6">
        <v>0.88900000000000001</v>
      </c>
      <c r="AK698">
        <f t="shared" si="473"/>
        <v>88900</v>
      </c>
      <c r="AL698">
        <f t="shared" si="474"/>
        <v>4.9489017609702133</v>
      </c>
      <c r="AM698">
        <f t="shared" si="475"/>
        <v>-6.0000000000000053E-3</v>
      </c>
      <c r="AN698">
        <f t="shared" si="476"/>
        <v>0</v>
      </c>
      <c r="AO698">
        <f t="shared" si="477"/>
        <v>1.4940221690132871E-3</v>
      </c>
      <c r="AP698">
        <f t="shared" si="478"/>
        <v>0.17513299999999968</v>
      </c>
      <c r="AQ698">
        <f t="shared" si="479"/>
        <v>38.848263503313639</v>
      </c>
      <c r="AS698" s="7">
        <v>0.91800000000000004</v>
      </c>
      <c r="AT698">
        <f t="shared" si="480"/>
        <v>91800</v>
      </c>
      <c r="AU698">
        <f t="shared" si="481"/>
        <v>4.9628426812012423</v>
      </c>
      <c r="AV698">
        <f t="shared" si="482"/>
        <v>-3.0000000000000027E-3</v>
      </c>
      <c r="AW698">
        <f t="shared" si="483"/>
        <v>-0.11064755514499562</v>
      </c>
      <c r="AX698">
        <f t="shared" si="484"/>
        <v>1.4940221690132871E-3</v>
      </c>
      <c r="AY698">
        <f t="shared" si="485"/>
        <v>0.18084599999999967</v>
      </c>
      <c r="AZ698">
        <f t="shared" si="486"/>
        <v>40.115529691835683</v>
      </c>
      <c r="BB698" s="8">
        <v>0.96599999999999997</v>
      </c>
      <c r="BC698">
        <f t="shared" si="487"/>
        <v>96600</v>
      </c>
      <c r="BD698">
        <f t="shared" si="488"/>
        <v>4.984977126415493</v>
      </c>
      <c r="BE698">
        <f t="shared" si="489"/>
        <v>8.0000000000000071E-3</v>
      </c>
      <c r="BF698">
        <f t="shared" si="490"/>
        <v>0.24406458314176038</v>
      </c>
      <c r="BG698">
        <f t="shared" si="491"/>
        <v>1.4940221690132871E-3</v>
      </c>
      <c r="BH698">
        <f t="shared" si="492"/>
        <v>0.19030199999999964</v>
      </c>
      <c r="BI698">
        <f t="shared" si="493"/>
        <v>42.213073728010094</v>
      </c>
    </row>
    <row r="699" spans="1:61" x14ac:dyDescent="0.25">
      <c r="A699">
        <v>335</v>
      </c>
      <c r="B699">
        <v>63.28</v>
      </c>
      <c r="C699">
        <f t="shared" si="450"/>
        <v>6.3280000000000004E-5</v>
      </c>
      <c r="D699">
        <f t="shared" si="451"/>
        <v>-4.1987335295103803</v>
      </c>
      <c r="E699">
        <f t="shared" si="494"/>
        <v>-1.9000000000000055E-6</v>
      </c>
      <c r="I699" s="3">
        <v>1.274</v>
      </c>
      <c r="J699">
        <f t="shared" si="452"/>
        <v>127400</v>
      </c>
      <c r="K699">
        <f t="shared" si="453"/>
        <v>5.105169427999332</v>
      </c>
      <c r="L699">
        <f t="shared" si="454"/>
        <v>-2.0000000000000018E-2</v>
      </c>
      <c r="M699">
        <f t="shared" si="455"/>
        <v>-0.40137277747353023</v>
      </c>
      <c r="N699">
        <f t="shared" si="456"/>
        <v>1.2816891004260311E-3</v>
      </c>
      <c r="O699">
        <f t="shared" si="457"/>
        <v>0.24206000000000069</v>
      </c>
      <c r="P699">
        <f t="shared" si="458"/>
        <v>54.049464093029243</v>
      </c>
      <c r="R699" s="4">
        <v>1.0669999999999999</v>
      </c>
      <c r="S699">
        <f t="shared" si="459"/>
        <v>106700</v>
      </c>
      <c r="T699">
        <f t="shared" si="460"/>
        <v>5.0281644194244697</v>
      </c>
      <c r="U699">
        <f t="shared" si="461"/>
        <v>-1.0000000000000009E-2</v>
      </c>
      <c r="V699">
        <f t="shared" si="462"/>
        <v>-0.15917758416792044</v>
      </c>
      <c r="W699">
        <f t="shared" si="463"/>
        <v>1.2816891004260311E-3</v>
      </c>
      <c r="X699">
        <f t="shared" si="464"/>
        <v>0.20273000000000058</v>
      </c>
      <c r="Y699">
        <f t="shared" si="465"/>
        <v>45.26748680318854</v>
      </c>
      <c r="AA699" s="5">
        <v>0.98299999999999998</v>
      </c>
      <c r="AB699">
        <f t="shared" si="466"/>
        <v>98300</v>
      </c>
      <c r="AC699">
        <f t="shared" si="467"/>
        <v>4.9925535178321354</v>
      </c>
      <c r="AD699">
        <f t="shared" si="468"/>
        <v>3.0000000000000027E-3</v>
      </c>
      <c r="AE699">
        <f t="shared" si="469"/>
        <v>0</v>
      </c>
      <c r="AF699">
        <f t="shared" si="470"/>
        <v>1.2816891004260311E-3</v>
      </c>
      <c r="AG699">
        <f t="shared" si="471"/>
        <v>0.18677000000000055</v>
      </c>
      <c r="AH699">
        <f t="shared" si="472"/>
        <v>41.703785873977822</v>
      </c>
      <c r="AJ699" s="6">
        <v>0.88900000000000001</v>
      </c>
      <c r="AK699">
        <f t="shared" si="473"/>
        <v>88900</v>
      </c>
      <c r="AL699">
        <f t="shared" si="474"/>
        <v>4.9489017609702133</v>
      </c>
      <c r="AM699">
        <f t="shared" si="475"/>
        <v>0</v>
      </c>
      <c r="AN699">
        <f t="shared" si="476"/>
        <v>-0.3833620673826108</v>
      </c>
      <c r="AO699">
        <f t="shared" si="477"/>
        <v>1.2816891004260311E-3</v>
      </c>
      <c r="AP699">
        <f t="shared" si="478"/>
        <v>0.1689100000000005</v>
      </c>
      <c r="AQ699">
        <f t="shared" si="479"/>
        <v>37.715834834146776</v>
      </c>
      <c r="AS699" s="7">
        <v>0.91500000000000004</v>
      </c>
      <c r="AT699">
        <f t="shared" si="480"/>
        <v>91500</v>
      </c>
      <c r="AU699">
        <f t="shared" si="481"/>
        <v>4.9614210940664485</v>
      </c>
      <c r="AV699">
        <f t="shared" si="482"/>
        <v>-3.0000000000000027E-3</v>
      </c>
      <c r="AW699">
        <f t="shared" si="483"/>
        <v>-0.11129351665673613</v>
      </c>
      <c r="AX699">
        <f t="shared" si="484"/>
        <v>1.2816891004260311E-3</v>
      </c>
      <c r="AY699">
        <f t="shared" si="485"/>
        <v>0.1738500000000005</v>
      </c>
      <c r="AZ699">
        <f t="shared" si="486"/>
        <v>38.818885121759614</v>
      </c>
      <c r="BB699" s="8">
        <v>0.97299999999999998</v>
      </c>
      <c r="BC699">
        <f t="shared" si="487"/>
        <v>97300</v>
      </c>
      <c r="BD699">
        <f t="shared" si="488"/>
        <v>4.9881128402683519</v>
      </c>
      <c r="BE699">
        <f t="shared" si="489"/>
        <v>7.0000000000000062E-3</v>
      </c>
      <c r="BF699">
        <f t="shared" si="490"/>
        <v>0.20833372188054952</v>
      </c>
      <c r="BG699">
        <f t="shared" si="491"/>
        <v>1.2816891004260311E-3</v>
      </c>
      <c r="BH699">
        <f t="shared" si="492"/>
        <v>0.18487000000000053</v>
      </c>
      <c r="BI699">
        <f t="shared" si="493"/>
        <v>41.279535763357494</v>
      </c>
    </row>
    <row r="700" spans="1:61" x14ac:dyDescent="0.25">
      <c r="A700">
        <v>336</v>
      </c>
      <c r="B700">
        <v>61.44</v>
      </c>
      <c r="C700">
        <f t="shared" si="450"/>
        <v>6.1439999999999995E-5</v>
      </c>
      <c r="D700">
        <f t="shared" si="451"/>
        <v>-4.2115487929765445</v>
      </c>
      <c r="E700">
        <f t="shared" si="494"/>
        <v>-1.8400000000000095E-6</v>
      </c>
      <c r="I700" s="3">
        <v>1.2589999999999999</v>
      </c>
      <c r="J700">
        <f t="shared" si="452"/>
        <v>125899.99999999999</v>
      </c>
      <c r="K700">
        <f t="shared" si="453"/>
        <v>5.1000257301078626</v>
      </c>
      <c r="L700">
        <f t="shared" si="454"/>
        <v>-1.5000000000000124E-2</v>
      </c>
      <c r="M700">
        <f t="shared" si="455"/>
        <v>-0.30020433029397325</v>
      </c>
      <c r="N700">
        <f t="shared" si="456"/>
        <v>1.0814194146348821E-3</v>
      </c>
      <c r="O700">
        <f t="shared" si="457"/>
        <v>0.23165600000000117</v>
      </c>
      <c r="P700">
        <f t="shared" si="458"/>
        <v>51.859990260444789</v>
      </c>
      <c r="R700" s="4">
        <v>1.0620000000000001</v>
      </c>
      <c r="S700">
        <f t="shared" si="459"/>
        <v>106200</v>
      </c>
      <c r="T700">
        <f t="shared" si="460"/>
        <v>5.0261245167454502</v>
      </c>
      <c r="U700">
        <f t="shared" si="461"/>
        <v>-4.9999999999998934E-3</v>
      </c>
      <c r="V700">
        <f t="shared" si="462"/>
        <v>-0.19382164293311324</v>
      </c>
      <c r="W700">
        <f t="shared" si="463"/>
        <v>1.0814194146348821E-3</v>
      </c>
      <c r="X700">
        <f t="shared" si="464"/>
        <v>0.195408000000001</v>
      </c>
      <c r="Y700">
        <f t="shared" si="465"/>
        <v>43.745281697055105</v>
      </c>
      <c r="AA700" s="5">
        <v>0.98299999999999998</v>
      </c>
      <c r="AB700">
        <f t="shared" si="466"/>
        <v>98300</v>
      </c>
      <c r="AC700">
        <f t="shared" si="467"/>
        <v>4.9925535178321354</v>
      </c>
      <c r="AD700">
        <f t="shared" si="468"/>
        <v>0</v>
      </c>
      <c r="AE700">
        <f t="shared" si="469"/>
        <v>3.4783356800350322E-2</v>
      </c>
      <c r="AF700">
        <f t="shared" si="470"/>
        <v>1.0814194146348821E-3</v>
      </c>
      <c r="AG700">
        <f t="shared" si="471"/>
        <v>0.18087200000000092</v>
      </c>
      <c r="AH700">
        <f t="shared" si="472"/>
        <v>40.491159988893756</v>
      </c>
      <c r="AJ700" s="6">
        <v>0.879</v>
      </c>
      <c r="AK700">
        <f t="shared" si="473"/>
        <v>87900</v>
      </c>
      <c r="AL700">
        <f t="shared" si="474"/>
        <v>4.9439888750737717</v>
      </c>
      <c r="AM700">
        <f t="shared" si="475"/>
        <v>-1.0000000000000009E-2</v>
      </c>
      <c r="AN700">
        <f t="shared" si="476"/>
        <v>-0.78736337431271552</v>
      </c>
      <c r="AO700">
        <f t="shared" si="477"/>
        <v>1.0814194146348821E-3</v>
      </c>
      <c r="AP700">
        <f t="shared" si="478"/>
        <v>0.16173600000000082</v>
      </c>
      <c r="AQ700">
        <f t="shared" si="479"/>
        <v>36.207252930048433</v>
      </c>
      <c r="AS700" s="7">
        <v>0.91200000000000003</v>
      </c>
      <c r="AT700">
        <f t="shared" si="480"/>
        <v>91200</v>
      </c>
      <c r="AU700">
        <f t="shared" si="481"/>
        <v>4.9599948383284165</v>
      </c>
      <c r="AV700">
        <f t="shared" si="482"/>
        <v>-3.0000000000000027E-3</v>
      </c>
      <c r="AW700">
        <f t="shared" si="483"/>
        <v>-0.18806769997232756</v>
      </c>
      <c r="AX700">
        <f t="shared" si="484"/>
        <v>1.0814194146348821E-3</v>
      </c>
      <c r="AY700">
        <f t="shared" si="485"/>
        <v>0.16780800000000087</v>
      </c>
      <c r="AZ700">
        <f t="shared" si="486"/>
        <v>37.566569592951275</v>
      </c>
      <c r="BB700" s="8">
        <v>0.97899999999999998</v>
      </c>
      <c r="BC700">
        <f t="shared" si="487"/>
        <v>97900</v>
      </c>
      <c r="BD700">
        <f t="shared" si="488"/>
        <v>4.9907826918031377</v>
      </c>
      <c r="BE700">
        <f t="shared" si="489"/>
        <v>6.0000000000000053E-3</v>
      </c>
      <c r="BF700">
        <f t="shared" si="490"/>
        <v>0.17427153564849643</v>
      </c>
      <c r="BG700">
        <f t="shared" si="491"/>
        <v>1.0814194146348821E-3</v>
      </c>
      <c r="BH700">
        <f t="shared" si="492"/>
        <v>0.18013600000000093</v>
      </c>
      <c r="BI700">
        <f t="shared" si="493"/>
        <v>40.326394332784325</v>
      </c>
    </row>
    <row r="701" spans="1:61" x14ac:dyDescent="0.25">
      <c r="A701">
        <v>337</v>
      </c>
      <c r="B701">
        <v>59.67</v>
      </c>
      <c r="C701">
        <f t="shared" si="450"/>
        <v>5.9670000000000003E-5</v>
      </c>
      <c r="D701">
        <f t="shared" si="451"/>
        <v>-4.224243962155902</v>
      </c>
      <c r="E701">
        <f t="shared" si="494"/>
        <v>-1.7699999999999915E-6</v>
      </c>
      <c r="I701" s="3">
        <v>1.248</v>
      </c>
      <c r="J701">
        <f t="shared" si="452"/>
        <v>124800</v>
      </c>
      <c r="K701">
        <f t="shared" si="453"/>
        <v>5.0962145853464049</v>
      </c>
      <c r="L701">
        <f t="shared" si="454"/>
        <v>-1.0999999999999899E-2</v>
      </c>
      <c r="M701">
        <f t="shared" si="455"/>
        <v>-0.44642672802696332</v>
      </c>
      <c r="N701">
        <f t="shared" si="456"/>
        <v>8.9327576614645077E-4</v>
      </c>
      <c r="O701">
        <f t="shared" si="457"/>
        <v>0.22089599999999895</v>
      </c>
      <c r="P701">
        <f t="shared" si="458"/>
        <v>49.925924648691471</v>
      </c>
      <c r="R701" s="4">
        <v>1.056</v>
      </c>
      <c r="S701">
        <f t="shared" si="459"/>
        <v>105600</v>
      </c>
      <c r="T701">
        <f t="shared" si="460"/>
        <v>5.0236639181977933</v>
      </c>
      <c r="U701">
        <f t="shared" si="461"/>
        <v>-6.0000000000000053E-3</v>
      </c>
      <c r="V701">
        <f t="shared" si="462"/>
        <v>-0.23010359376773754</v>
      </c>
      <c r="W701">
        <f t="shared" si="463"/>
        <v>8.9327576614645077E-4</v>
      </c>
      <c r="X701">
        <f t="shared" si="464"/>
        <v>0.18691199999999911</v>
      </c>
      <c r="Y701">
        <f t="shared" si="465"/>
        <v>42.245013164277395</v>
      </c>
      <c r="AA701" s="5">
        <v>0.98399999999999999</v>
      </c>
      <c r="AB701">
        <f t="shared" si="466"/>
        <v>98400</v>
      </c>
      <c r="AC701">
        <f t="shared" si="467"/>
        <v>4.9929950984313418</v>
      </c>
      <c r="AD701">
        <f t="shared" si="468"/>
        <v>1.0000000000000009E-3</v>
      </c>
      <c r="AE701">
        <f t="shared" si="469"/>
        <v>-0.24700068165663044</v>
      </c>
      <c r="AF701">
        <f t="shared" si="470"/>
        <v>8.9327576614645077E-4</v>
      </c>
      <c r="AG701">
        <f t="shared" si="471"/>
        <v>0.17416799999999916</v>
      </c>
      <c r="AH701">
        <f t="shared" si="472"/>
        <v>39.364671357622122</v>
      </c>
      <c r="AJ701" s="6">
        <v>0.85899999999999999</v>
      </c>
      <c r="AK701">
        <f t="shared" si="473"/>
        <v>85900</v>
      </c>
      <c r="AL701">
        <f t="shared" si="474"/>
        <v>4.933993163831242</v>
      </c>
      <c r="AM701">
        <f t="shared" si="475"/>
        <v>-2.0000000000000018E-2</v>
      </c>
      <c r="AN701">
        <f t="shared" si="476"/>
        <v>-0.89762937063927861</v>
      </c>
      <c r="AO701">
        <f t="shared" si="477"/>
        <v>8.9327576614645077E-4</v>
      </c>
      <c r="AP701">
        <f t="shared" si="478"/>
        <v>0.15204299999999926</v>
      </c>
      <c r="AQ701">
        <f t="shared" si="479"/>
        <v>34.364077943290049</v>
      </c>
      <c r="AS701" s="7">
        <v>0.90700000000000003</v>
      </c>
      <c r="AT701">
        <f t="shared" si="480"/>
        <v>90700</v>
      </c>
      <c r="AU701">
        <f t="shared" si="481"/>
        <v>4.9576072870600951</v>
      </c>
      <c r="AV701">
        <f t="shared" si="482"/>
        <v>-5.0000000000000044E-3</v>
      </c>
      <c r="AW701">
        <f t="shared" si="483"/>
        <v>-0.30651444237101888</v>
      </c>
      <c r="AX701">
        <f t="shared" si="484"/>
        <v>8.9327576614645077E-4</v>
      </c>
      <c r="AY701">
        <f t="shared" si="485"/>
        <v>0.16053899999999924</v>
      </c>
      <c r="AZ701">
        <f t="shared" si="486"/>
        <v>36.284305814393562</v>
      </c>
      <c r="BB701" s="8">
        <v>0.98399999999999999</v>
      </c>
      <c r="BC701">
        <f t="shared" si="487"/>
        <v>98400</v>
      </c>
      <c r="BD701">
        <f t="shared" si="488"/>
        <v>4.9929950984313418</v>
      </c>
      <c r="BE701">
        <f t="shared" si="489"/>
        <v>5.0000000000000044E-3</v>
      </c>
      <c r="BF701">
        <f t="shared" si="490"/>
        <v>0.17535562824561798</v>
      </c>
      <c r="BG701">
        <f t="shared" si="491"/>
        <v>8.9327576614645077E-4</v>
      </c>
      <c r="BH701">
        <f t="shared" si="492"/>
        <v>0.17416799999999916</v>
      </c>
      <c r="BI701">
        <f t="shared" si="493"/>
        <v>39.364671357622122</v>
      </c>
    </row>
    <row r="702" spans="1:61" x14ac:dyDescent="0.25">
      <c r="A702">
        <v>338</v>
      </c>
      <c r="B702">
        <v>57.97</v>
      </c>
      <c r="C702">
        <f t="shared" si="450"/>
        <v>5.7969999999999996E-5</v>
      </c>
      <c r="D702">
        <f t="shared" si="451"/>
        <v>-4.2367966996292283</v>
      </c>
      <c r="E702">
        <f t="shared" si="494"/>
        <v>-1.7000000000000074E-6</v>
      </c>
      <c r="I702" s="3">
        <v>1.232</v>
      </c>
      <c r="J702">
        <f t="shared" si="452"/>
        <v>123200</v>
      </c>
      <c r="K702">
        <f t="shared" si="453"/>
        <v>5.0906107078284064</v>
      </c>
      <c r="L702">
        <f t="shared" si="454"/>
        <v>-1.6000000000000014E-2</v>
      </c>
      <c r="M702">
        <f t="shared" si="455"/>
        <v>-0.66075444263194627</v>
      </c>
      <c r="N702">
        <f t="shared" si="456"/>
        <v>7.1731707518973842E-4</v>
      </c>
      <c r="O702">
        <f t="shared" si="457"/>
        <v>0.2094400000000009</v>
      </c>
      <c r="P702">
        <f t="shared" si="458"/>
        <v>47.881693458276416</v>
      </c>
      <c r="R702" s="4">
        <v>1.0489999999999999</v>
      </c>
      <c r="S702">
        <f t="shared" si="459"/>
        <v>104900</v>
      </c>
      <c r="T702">
        <f t="shared" si="460"/>
        <v>5.020775488193558</v>
      </c>
      <c r="U702">
        <f t="shared" si="461"/>
        <v>-7.0000000000001172E-3</v>
      </c>
      <c r="V702">
        <f t="shared" si="462"/>
        <v>-3.3440193732466567E-2</v>
      </c>
      <c r="W702">
        <f t="shared" si="463"/>
        <v>7.1731707518973842E-4</v>
      </c>
      <c r="X702">
        <f t="shared" si="464"/>
        <v>0.17833000000000079</v>
      </c>
      <c r="Y702">
        <f t="shared" si="465"/>
        <v>40.769396459198028</v>
      </c>
      <c r="AA702" s="5">
        <v>0.97699999999999998</v>
      </c>
      <c r="AB702">
        <f t="shared" si="466"/>
        <v>97700</v>
      </c>
      <c r="AC702">
        <f t="shared" si="467"/>
        <v>4.9898945637187735</v>
      </c>
      <c r="AD702">
        <f t="shared" si="468"/>
        <v>-7.0000000000000062E-3</v>
      </c>
      <c r="AE702">
        <f t="shared" si="469"/>
        <v>-0.5789529348701874</v>
      </c>
      <c r="AF702">
        <f t="shared" si="470"/>
        <v>7.1731707518973842E-4</v>
      </c>
      <c r="AG702">
        <f t="shared" si="471"/>
        <v>0.16609000000000074</v>
      </c>
      <c r="AH702">
        <f t="shared" si="472"/>
        <v>37.971115672675374</v>
      </c>
      <c r="AJ702" s="6">
        <v>0.83699999999999997</v>
      </c>
      <c r="AK702">
        <f t="shared" si="473"/>
        <v>83700</v>
      </c>
      <c r="AL702">
        <f t="shared" si="474"/>
        <v>4.92272545799326</v>
      </c>
      <c r="AM702">
        <f t="shared" si="475"/>
        <v>-2.200000000000002E-2</v>
      </c>
      <c r="AN702">
        <f t="shared" si="476"/>
        <v>-0.67673107700489155</v>
      </c>
      <c r="AO702">
        <f t="shared" si="477"/>
        <v>7.1731707518973842E-4</v>
      </c>
      <c r="AP702">
        <f t="shared" si="478"/>
        <v>0.14229000000000061</v>
      </c>
      <c r="AQ702">
        <f t="shared" si="479"/>
        <v>32.530014143325779</v>
      </c>
      <c r="AS702" s="7">
        <v>0.89900000000000002</v>
      </c>
      <c r="AT702">
        <f t="shared" si="480"/>
        <v>89900</v>
      </c>
      <c r="AU702">
        <f t="shared" si="481"/>
        <v>4.9537596917332287</v>
      </c>
      <c r="AV702">
        <f t="shared" si="482"/>
        <v>-8.0000000000000071E-3</v>
      </c>
      <c r="AW702">
        <f t="shared" si="483"/>
        <v>0</v>
      </c>
      <c r="AX702">
        <f t="shared" si="484"/>
        <v>7.1731707518973842E-4</v>
      </c>
      <c r="AY702">
        <f t="shared" si="485"/>
        <v>0.15283000000000066</v>
      </c>
      <c r="AZ702">
        <f t="shared" si="486"/>
        <v>34.939644820609175</v>
      </c>
      <c r="BB702" s="8">
        <v>0.98899999999999999</v>
      </c>
      <c r="BC702">
        <f t="shared" si="487"/>
        <v>98900</v>
      </c>
      <c r="BD702">
        <f t="shared" si="488"/>
        <v>4.9951962915971793</v>
      </c>
      <c r="BE702">
        <f t="shared" si="489"/>
        <v>5.0000000000000044E-3</v>
      </c>
      <c r="BF702">
        <f t="shared" si="490"/>
        <v>0.17681348852612747</v>
      </c>
      <c r="BG702">
        <f t="shared" si="491"/>
        <v>7.1731707518973842E-4</v>
      </c>
      <c r="BH702">
        <f t="shared" si="492"/>
        <v>0.16813000000000072</v>
      </c>
      <c r="BI702">
        <f t="shared" si="493"/>
        <v>38.437495803762481</v>
      </c>
    </row>
    <row r="703" spans="1:61" x14ac:dyDescent="0.25">
      <c r="A703">
        <v>339</v>
      </c>
      <c r="B703">
        <v>56.34</v>
      </c>
      <c r="C703">
        <f t="shared" si="450"/>
        <v>5.6340000000000006E-5</v>
      </c>
      <c r="D703">
        <f t="shared" si="451"/>
        <v>-4.2491831573502452</v>
      </c>
      <c r="E703">
        <f t="shared" si="494"/>
        <v>-1.6299999999999895E-6</v>
      </c>
      <c r="I703" s="3">
        <v>1.2090000000000001</v>
      </c>
      <c r="J703">
        <f t="shared" si="452"/>
        <v>120900.00000000001</v>
      </c>
      <c r="K703">
        <f t="shared" si="453"/>
        <v>5.0824263008607717</v>
      </c>
      <c r="L703">
        <f t="shared" si="454"/>
        <v>-2.2999999999999909E-2</v>
      </c>
      <c r="M703">
        <f t="shared" si="455"/>
        <v>-0.50431643217266142</v>
      </c>
      <c r="N703">
        <f t="shared" si="456"/>
        <v>5.5359850775615893E-4</v>
      </c>
      <c r="O703">
        <f t="shared" si="457"/>
        <v>0.19706699999999874</v>
      </c>
      <c r="P703">
        <f t="shared" si="458"/>
        <v>45.666595669895685</v>
      </c>
      <c r="R703" s="4">
        <v>1.048</v>
      </c>
      <c r="S703">
        <f t="shared" si="459"/>
        <v>104800</v>
      </c>
      <c r="T703">
        <f t="shared" si="460"/>
        <v>5.0203612826477082</v>
      </c>
      <c r="U703">
        <f t="shared" si="461"/>
        <v>-9.9999999999988987E-4</v>
      </c>
      <c r="V703">
        <f t="shared" si="462"/>
        <v>-6.8028759329049865E-2</v>
      </c>
      <c r="W703">
        <f t="shared" si="463"/>
        <v>5.5359850775615893E-4</v>
      </c>
      <c r="X703">
        <f t="shared" si="464"/>
        <v>0.17082399999999889</v>
      </c>
      <c r="Y703">
        <f t="shared" si="465"/>
        <v>39.58527068821396</v>
      </c>
      <c r="AA703" s="5">
        <v>0.96099999999999997</v>
      </c>
      <c r="AB703">
        <f t="shared" si="466"/>
        <v>96100</v>
      </c>
      <c r="AC703">
        <f t="shared" si="467"/>
        <v>4.9827233876685453</v>
      </c>
      <c r="AD703">
        <f t="shared" si="468"/>
        <v>-1.6000000000000014E-2</v>
      </c>
      <c r="AE703">
        <f t="shared" si="469"/>
        <v>0.14792563191153341</v>
      </c>
      <c r="AF703">
        <f t="shared" si="470"/>
        <v>5.5359850775615893E-4</v>
      </c>
      <c r="AG703">
        <f t="shared" si="471"/>
        <v>0.15664299999999898</v>
      </c>
      <c r="AH703">
        <f t="shared" si="472"/>
        <v>36.299088865814518</v>
      </c>
      <c r="AJ703" s="6">
        <v>0.82099999999999995</v>
      </c>
      <c r="AK703">
        <f t="shared" si="473"/>
        <v>82100</v>
      </c>
      <c r="AL703">
        <f t="shared" si="474"/>
        <v>4.9143431571194407</v>
      </c>
      <c r="AM703">
        <f t="shared" si="475"/>
        <v>-1.6000000000000014E-2</v>
      </c>
      <c r="AN703">
        <f t="shared" si="476"/>
        <v>-0.39255437524423847</v>
      </c>
      <c r="AO703">
        <f t="shared" si="477"/>
        <v>5.5359850775615893E-4</v>
      </c>
      <c r="AP703">
        <f t="shared" si="478"/>
        <v>0.13382299999999914</v>
      </c>
      <c r="AQ703">
        <f t="shared" si="479"/>
        <v>31.010980186091277</v>
      </c>
      <c r="AS703" s="7">
        <v>0.89900000000000002</v>
      </c>
      <c r="AT703">
        <f t="shared" si="480"/>
        <v>89900</v>
      </c>
      <c r="AU703">
        <f t="shared" si="481"/>
        <v>4.9537596917332287</v>
      </c>
      <c r="AV703">
        <f t="shared" si="482"/>
        <v>0</v>
      </c>
      <c r="AW703">
        <f t="shared" si="483"/>
        <v>7.91401318559561E-2</v>
      </c>
      <c r="AX703">
        <f t="shared" si="484"/>
        <v>5.5359850775615893E-4</v>
      </c>
      <c r="AY703">
        <f t="shared" si="485"/>
        <v>0.14653699999999906</v>
      </c>
      <c r="AZ703">
        <f t="shared" si="486"/>
        <v>33.957212164794228</v>
      </c>
      <c r="BB703" s="8">
        <v>0.99399999999999999</v>
      </c>
      <c r="BC703">
        <f t="shared" si="487"/>
        <v>99400</v>
      </c>
      <c r="BD703">
        <f t="shared" si="488"/>
        <v>4.9973863843973136</v>
      </c>
      <c r="BE703">
        <f t="shared" si="489"/>
        <v>5.0000000000000044E-3</v>
      </c>
      <c r="BF703">
        <f t="shared" si="490"/>
        <v>0.14302446805591329</v>
      </c>
      <c r="BG703">
        <f t="shared" si="491"/>
        <v>5.5359850775615893E-4</v>
      </c>
      <c r="BH703">
        <f t="shared" si="492"/>
        <v>0.16202199999999894</v>
      </c>
      <c r="BI703">
        <f t="shared" si="493"/>
        <v>37.545571626034992</v>
      </c>
    </row>
    <row r="704" spans="1:61" x14ac:dyDescent="0.25">
      <c r="A704">
        <v>340</v>
      </c>
      <c r="B704">
        <v>54.78</v>
      </c>
      <c r="C704">
        <f t="shared" si="450"/>
        <v>5.4780000000000001E-5</v>
      </c>
      <c r="D704">
        <f t="shared" si="451"/>
        <v>-4.261377972082057</v>
      </c>
      <c r="E704">
        <f t="shared" si="494"/>
        <v>-1.5600000000000054E-6</v>
      </c>
      <c r="I704" s="3">
        <v>1.1919999999999999</v>
      </c>
      <c r="J704">
        <f t="shared" si="452"/>
        <v>119200</v>
      </c>
      <c r="K704">
        <f t="shared" si="453"/>
        <v>5.0762762554042178</v>
      </c>
      <c r="L704">
        <f t="shared" si="454"/>
        <v>-1.7000000000000126E-2</v>
      </c>
      <c r="M704">
        <f t="shared" si="455"/>
        <v>-0.30550140808410259</v>
      </c>
      <c r="N704">
        <f t="shared" si="456"/>
        <v>4.0217145682117095E-4</v>
      </c>
      <c r="O704">
        <f t="shared" si="457"/>
        <v>0.18595200000000064</v>
      </c>
      <c r="P704">
        <f t="shared" si="458"/>
        <v>43.777784297186074</v>
      </c>
      <c r="R704" s="4">
        <v>1.046</v>
      </c>
      <c r="S704">
        <f t="shared" si="459"/>
        <v>104600</v>
      </c>
      <c r="T704">
        <f t="shared" si="460"/>
        <v>5.0195316845312554</v>
      </c>
      <c r="U704">
        <f t="shared" si="461"/>
        <v>-2.0000000000000018E-3</v>
      </c>
      <c r="V704">
        <f t="shared" si="462"/>
        <v>-0.1041536455444244</v>
      </c>
      <c r="W704">
        <f t="shared" si="463"/>
        <v>4.0217145682117095E-4</v>
      </c>
      <c r="X704">
        <f t="shared" si="464"/>
        <v>0.16317600000000057</v>
      </c>
      <c r="Y704">
        <f t="shared" si="465"/>
        <v>38.41574024736294</v>
      </c>
      <c r="AA704" s="5">
        <v>0.96499999999999997</v>
      </c>
      <c r="AB704">
        <f t="shared" si="466"/>
        <v>96500</v>
      </c>
      <c r="AC704">
        <f t="shared" si="467"/>
        <v>4.9845273133437926</v>
      </c>
      <c r="AD704">
        <f t="shared" si="468"/>
        <v>4.0000000000000036E-3</v>
      </c>
      <c r="AE704">
        <f t="shared" si="469"/>
        <v>-3.7597517791341975E-2</v>
      </c>
      <c r="AF704">
        <f t="shared" si="470"/>
        <v>4.0217145682117095E-4</v>
      </c>
      <c r="AG704">
        <f t="shared" si="471"/>
        <v>0.15054000000000051</v>
      </c>
      <c r="AH704">
        <f t="shared" si="472"/>
        <v>35.440907589584363</v>
      </c>
      <c r="AJ704" s="6">
        <v>0.81200000000000006</v>
      </c>
      <c r="AK704">
        <f t="shared" si="473"/>
        <v>81200</v>
      </c>
      <c r="AL704">
        <f t="shared" si="474"/>
        <v>4.9095560292411751</v>
      </c>
      <c r="AM704">
        <f t="shared" si="475"/>
        <v>-8.999999999999897E-3</v>
      </c>
      <c r="AN704">
        <f t="shared" si="476"/>
        <v>-0.13422397555678617</v>
      </c>
      <c r="AO704">
        <f t="shared" si="477"/>
        <v>4.0217145682117095E-4</v>
      </c>
      <c r="AP704">
        <f t="shared" si="478"/>
        <v>0.12667200000000045</v>
      </c>
      <c r="AQ704">
        <f t="shared" si="479"/>
        <v>29.821779236002591</v>
      </c>
      <c r="AS704" s="7">
        <v>0.90100000000000002</v>
      </c>
      <c r="AT704">
        <f t="shared" si="480"/>
        <v>90100</v>
      </c>
      <c r="AU704">
        <f t="shared" si="481"/>
        <v>4.9547247909790633</v>
      </c>
      <c r="AV704">
        <f t="shared" si="482"/>
        <v>2.0000000000000018E-3</v>
      </c>
      <c r="AW704">
        <f t="shared" si="483"/>
        <v>4.02249654793626E-2</v>
      </c>
      <c r="AX704">
        <f t="shared" si="484"/>
        <v>4.0217145682117095E-4</v>
      </c>
      <c r="AY704">
        <f t="shared" si="485"/>
        <v>0.14055600000000049</v>
      </c>
      <c r="AZ704">
        <f t="shared" si="486"/>
        <v>33.090422526648197</v>
      </c>
      <c r="BB704" s="8">
        <v>0.998</v>
      </c>
      <c r="BC704">
        <f t="shared" si="487"/>
        <v>99800</v>
      </c>
      <c r="BD704">
        <f t="shared" si="488"/>
        <v>4.9991305412873714</v>
      </c>
      <c r="BE704">
        <f t="shared" si="489"/>
        <v>4.0000000000000036E-3</v>
      </c>
      <c r="BF704">
        <f t="shared" si="490"/>
        <v>0.18122377877857532</v>
      </c>
      <c r="BG704">
        <f t="shared" si="491"/>
        <v>4.0217145682117095E-4</v>
      </c>
      <c r="BH704">
        <f t="shared" si="492"/>
        <v>0.15568800000000055</v>
      </c>
      <c r="BI704">
        <f t="shared" si="493"/>
        <v>36.652876450160825</v>
      </c>
    </row>
    <row r="705" spans="1:61" x14ac:dyDescent="0.25">
      <c r="A705">
        <v>341</v>
      </c>
      <c r="B705">
        <v>53.29</v>
      </c>
      <c r="C705">
        <f t="shared" si="450"/>
        <v>5.329E-5</v>
      </c>
      <c r="D705">
        <f t="shared" si="451"/>
        <v>-4.2733542797590882</v>
      </c>
      <c r="E705">
        <f t="shared" si="494"/>
        <v>-1.490000000000001E-6</v>
      </c>
      <c r="I705" s="3">
        <v>1.1819999999999999</v>
      </c>
      <c r="J705">
        <f t="shared" si="452"/>
        <v>118200</v>
      </c>
      <c r="K705">
        <f t="shared" si="453"/>
        <v>5.0726174765452363</v>
      </c>
      <c r="L705">
        <f t="shared" si="454"/>
        <v>-1.0000000000000009E-2</v>
      </c>
      <c r="M705">
        <f t="shared" si="455"/>
        <v>-0.40947838761380279</v>
      </c>
      <c r="N705">
        <f t="shared" si="456"/>
        <v>2.6308352475673535E-4</v>
      </c>
      <c r="O705">
        <f t="shared" si="457"/>
        <v>0.17611800000000011</v>
      </c>
      <c r="P705">
        <f t="shared" si="458"/>
        <v>42.229767513968447</v>
      </c>
      <c r="R705" s="4">
        <v>1.0429999999999999</v>
      </c>
      <c r="S705">
        <f t="shared" si="459"/>
        <v>104299.99999999999</v>
      </c>
      <c r="T705">
        <f t="shared" si="460"/>
        <v>5.0182843084265309</v>
      </c>
      <c r="U705">
        <f t="shared" si="461"/>
        <v>-3.0000000000001137E-3</v>
      </c>
      <c r="V705">
        <f t="shared" si="462"/>
        <v>0.24766592922110964</v>
      </c>
      <c r="W705">
        <f t="shared" si="463"/>
        <v>2.6308352475673535E-4</v>
      </c>
      <c r="X705">
        <f t="shared" si="464"/>
        <v>0.15540700000000007</v>
      </c>
      <c r="Y705">
        <f t="shared" si="465"/>
        <v>37.263661181953537</v>
      </c>
      <c r="AA705" s="5">
        <v>0.96399999999999997</v>
      </c>
      <c r="AB705">
        <f t="shared" si="466"/>
        <v>96400</v>
      </c>
      <c r="AC705">
        <f t="shared" si="467"/>
        <v>4.9840770339028309</v>
      </c>
      <c r="AD705">
        <f t="shared" si="468"/>
        <v>-1.0000000000000009E-3</v>
      </c>
      <c r="AE705">
        <f t="shared" si="469"/>
        <v>3.8388721288325559E-2</v>
      </c>
      <c r="AF705">
        <f t="shared" si="470"/>
        <v>2.6308352475673535E-4</v>
      </c>
      <c r="AG705">
        <f t="shared" si="471"/>
        <v>0.1436360000000001</v>
      </c>
      <c r="AH705">
        <f t="shared" si="472"/>
        <v>34.441197870952266</v>
      </c>
      <c r="AJ705" s="6">
        <v>0.80900000000000005</v>
      </c>
      <c r="AK705">
        <f t="shared" si="473"/>
        <v>80900</v>
      </c>
      <c r="AL705">
        <f t="shared" si="474"/>
        <v>4.9079485216122727</v>
      </c>
      <c r="AM705">
        <f t="shared" si="475"/>
        <v>-3.0000000000000027E-3</v>
      </c>
      <c r="AN705">
        <f t="shared" si="476"/>
        <v>9.1422067103462942E-2</v>
      </c>
      <c r="AO705">
        <f t="shared" si="477"/>
        <v>2.6308352475673535E-4</v>
      </c>
      <c r="AP705">
        <f t="shared" si="478"/>
        <v>0.12054100000000008</v>
      </c>
      <c r="AQ705">
        <f t="shared" si="479"/>
        <v>28.903453400000398</v>
      </c>
      <c r="AS705" s="7">
        <v>0.90200000000000002</v>
      </c>
      <c r="AT705">
        <f t="shared" si="480"/>
        <v>90200</v>
      </c>
      <c r="AU705">
        <f t="shared" si="481"/>
        <v>4.9552065375419421</v>
      </c>
      <c r="AV705">
        <f t="shared" si="482"/>
        <v>1.0000000000000009E-3</v>
      </c>
      <c r="AW705">
        <f t="shared" si="483"/>
        <v>-8.2188531784675972E-2</v>
      </c>
      <c r="AX705">
        <f t="shared" si="484"/>
        <v>2.6308352475673535E-4</v>
      </c>
      <c r="AY705">
        <f t="shared" si="485"/>
        <v>0.1343980000000001</v>
      </c>
      <c r="AZ705">
        <f t="shared" si="486"/>
        <v>32.22610008257152</v>
      </c>
      <c r="BB705" s="8">
        <v>1.0029999999999999</v>
      </c>
      <c r="BC705">
        <f t="shared" si="487"/>
        <v>100299.99999999999</v>
      </c>
      <c r="BD705">
        <f t="shared" si="488"/>
        <v>5.0013009330204179</v>
      </c>
      <c r="BE705">
        <f t="shared" si="489"/>
        <v>4.9999999999998934E-3</v>
      </c>
      <c r="BF705">
        <f t="shared" si="490"/>
        <v>0.1473670338061559</v>
      </c>
      <c r="BG705">
        <f t="shared" si="491"/>
        <v>2.6308352475673535E-4</v>
      </c>
      <c r="BH705">
        <f t="shared" si="492"/>
        <v>0.14944700000000008</v>
      </c>
      <c r="BI705">
        <f t="shared" si="493"/>
        <v>35.834565834611112</v>
      </c>
    </row>
    <row r="706" spans="1:61" x14ac:dyDescent="0.25">
      <c r="A706">
        <v>342</v>
      </c>
      <c r="B706">
        <v>51.87</v>
      </c>
      <c r="C706">
        <f t="shared" si="450"/>
        <v>5.1869999999999996E-5</v>
      </c>
      <c r="D706">
        <f t="shared" si="451"/>
        <v>-4.2850837520064147</v>
      </c>
      <c r="E706">
        <f t="shared" si="494"/>
        <v>-1.4200000000000033E-6</v>
      </c>
      <c r="I706" s="3">
        <v>1.169</v>
      </c>
      <c r="J706">
        <f t="shared" si="452"/>
        <v>116900</v>
      </c>
      <c r="K706">
        <f t="shared" si="453"/>
        <v>5.0678145111618402</v>
      </c>
      <c r="L706">
        <f t="shared" si="454"/>
        <v>-1.2999999999999901E-2</v>
      </c>
      <c r="M706">
        <f t="shared" si="455"/>
        <v>-0.36121843227891193</v>
      </c>
      <c r="N706">
        <f t="shared" si="456"/>
        <v>1.363785069407597E-4</v>
      </c>
      <c r="O706">
        <f t="shared" si="457"/>
        <v>0.1659980000000004</v>
      </c>
      <c r="P706">
        <f t="shared" si="458"/>
        <v>40.652405870855347</v>
      </c>
      <c r="R706" s="4">
        <v>1.05</v>
      </c>
      <c r="S706">
        <f t="shared" si="459"/>
        <v>105000</v>
      </c>
      <c r="T706">
        <f t="shared" si="460"/>
        <v>5.0211892990699383</v>
      </c>
      <c r="U706">
        <f t="shared" si="461"/>
        <v>7.0000000000001172E-3</v>
      </c>
      <c r="V706">
        <f t="shared" si="462"/>
        <v>0.14527308047713894</v>
      </c>
      <c r="W706">
        <f t="shared" si="463"/>
        <v>1.363785069407597E-4</v>
      </c>
      <c r="X706">
        <f t="shared" si="464"/>
        <v>0.14910000000000034</v>
      </c>
      <c r="Y706">
        <f t="shared" si="465"/>
        <v>36.514137009750314</v>
      </c>
      <c r="AA706" s="5">
        <v>0.96499999999999997</v>
      </c>
      <c r="AB706">
        <f t="shared" si="466"/>
        <v>96500</v>
      </c>
      <c r="AC706">
        <f t="shared" si="467"/>
        <v>4.9845273133437926</v>
      </c>
      <c r="AD706">
        <f t="shared" si="468"/>
        <v>1.0000000000000009E-3</v>
      </c>
      <c r="AE706">
        <f t="shared" si="469"/>
        <v>1.0543161594199852</v>
      </c>
      <c r="AF706">
        <f t="shared" si="470"/>
        <v>1.363785069407597E-4</v>
      </c>
      <c r="AG706">
        <f t="shared" si="471"/>
        <v>0.13703000000000032</v>
      </c>
      <c r="AH706">
        <f t="shared" si="472"/>
        <v>33.55823068038957</v>
      </c>
      <c r="AJ706" s="6">
        <v>0.81100000000000005</v>
      </c>
      <c r="AK706">
        <f t="shared" si="473"/>
        <v>81100</v>
      </c>
      <c r="AL706">
        <f t="shared" si="474"/>
        <v>4.909020854211156</v>
      </c>
      <c r="AM706">
        <f t="shared" si="475"/>
        <v>2.0000000000000018E-3</v>
      </c>
      <c r="AN706">
        <f t="shared" si="476"/>
        <v>-9.4337761841351092E-2</v>
      </c>
      <c r="AO706">
        <f t="shared" si="477"/>
        <v>1.363785069407597E-4</v>
      </c>
      <c r="AP706">
        <f t="shared" si="478"/>
        <v>0.11516200000000028</v>
      </c>
      <c r="AQ706">
        <f t="shared" si="479"/>
        <v>28.202823918959528</v>
      </c>
      <c r="AS706" s="7">
        <v>0.9</v>
      </c>
      <c r="AT706">
        <f t="shared" si="480"/>
        <v>90000</v>
      </c>
      <c r="AU706">
        <f t="shared" si="481"/>
        <v>4.9542425094393252</v>
      </c>
      <c r="AV706">
        <f t="shared" si="482"/>
        <v>-2.0000000000000018E-3</v>
      </c>
      <c r="AW706">
        <f t="shared" si="483"/>
        <v>0.12714412443845469</v>
      </c>
      <c r="AX706">
        <f t="shared" si="484"/>
        <v>1.363785069407597E-4</v>
      </c>
      <c r="AY706">
        <f t="shared" si="485"/>
        <v>0.1278000000000003</v>
      </c>
      <c r="AZ706">
        <f t="shared" si="486"/>
        <v>31.297831722643121</v>
      </c>
      <c r="BB706" s="8">
        <v>1.0069999999999999</v>
      </c>
      <c r="BC706">
        <f t="shared" si="487"/>
        <v>100699.99999999999</v>
      </c>
      <c r="BD706">
        <f t="shared" si="488"/>
        <v>5.003029470553618</v>
      </c>
      <c r="BE706">
        <f t="shared" si="489"/>
        <v>4.0000000000000036E-3</v>
      </c>
      <c r="BF706">
        <f t="shared" si="490"/>
        <v>0.15146411961327025</v>
      </c>
      <c r="BG706">
        <f t="shared" si="491"/>
        <v>1.363785069407597E-4</v>
      </c>
      <c r="BH706">
        <f t="shared" si="492"/>
        <v>0.14299400000000032</v>
      </c>
      <c r="BI706">
        <f t="shared" si="493"/>
        <v>35.018796160779573</v>
      </c>
    </row>
    <row r="707" spans="1:61" x14ac:dyDescent="0.25">
      <c r="A707">
        <v>343</v>
      </c>
      <c r="B707">
        <v>50.53</v>
      </c>
      <c r="C707">
        <f t="shared" si="450"/>
        <v>5.0529999999999999E-5</v>
      </c>
      <c r="D707">
        <f t="shared" si="451"/>
        <v>-4.2964507017617697</v>
      </c>
      <c r="E707">
        <f t="shared" si="494"/>
        <v>-1.3399999999999973E-6</v>
      </c>
      <c r="I707" s="3">
        <v>1.1579999999999999</v>
      </c>
      <c r="J707">
        <f t="shared" si="452"/>
        <v>115799.99999999999</v>
      </c>
      <c r="K707">
        <f t="shared" si="453"/>
        <v>5.0637085593914177</v>
      </c>
      <c r="L707">
        <f t="shared" si="454"/>
        <v>-1.1000000000000121E-2</v>
      </c>
      <c r="M707">
        <f t="shared" si="455"/>
        <v>-0.4435206853671318</v>
      </c>
      <c r="N707">
        <f t="shared" si="456"/>
        <v>2.2096376573077503E-5</v>
      </c>
      <c r="O707">
        <f t="shared" si="457"/>
        <v>0.15517199999999967</v>
      </c>
      <c r="P707">
        <f t="shared" si="458"/>
        <v>39.229552256335104</v>
      </c>
      <c r="R707" s="4">
        <v>1.054</v>
      </c>
      <c r="S707">
        <f t="shared" si="459"/>
        <v>105400</v>
      </c>
      <c r="T707">
        <f t="shared" si="460"/>
        <v>5.0228406108765276</v>
      </c>
      <c r="U707">
        <f t="shared" si="461"/>
        <v>4.0000000000000036E-3</v>
      </c>
      <c r="V707">
        <f t="shared" si="462"/>
        <v>-0.44983636945521677</v>
      </c>
      <c r="W707">
        <f t="shared" si="463"/>
        <v>2.2096376573077503E-5</v>
      </c>
      <c r="X707">
        <f t="shared" si="464"/>
        <v>0.14123599999999972</v>
      </c>
      <c r="Y707">
        <f t="shared" si="465"/>
        <v>35.706345490653888</v>
      </c>
      <c r="AA707" s="5">
        <v>0.99199999999999999</v>
      </c>
      <c r="AB707">
        <f t="shared" si="466"/>
        <v>99200</v>
      </c>
      <c r="AC707">
        <f t="shared" si="467"/>
        <v>4.9965116721541785</v>
      </c>
      <c r="AD707">
        <f t="shared" si="468"/>
        <v>2.7000000000000024E-2</v>
      </c>
      <c r="AE707">
        <f t="shared" si="469"/>
        <v>0.62857789568520495</v>
      </c>
      <c r="AF707">
        <f t="shared" si="470"/>
        <v>2.2096376573077503E-5</v>
      </c>
      <c r="AG707">
        <f t="shared" si="471"/>
        <v>0.13292799999999974</v>
      </c>
      <c r="AH707">
        <f t="shared" si="472"/>
        <v>33.605972226497784</v>
      </c>
      <c r="AJ707" s="6">
        <v>0.80900000000000005</v>
      </c>
      <c r="AK707">
        <f t="shared" si="473"/>
        <v>80900</v>
      </c>
      <c r="AL707">
        <f t="shared" si="474"/>
        <v>4.9079485216122727</v>
      </c>
      <c r="AM707">
        <f t="shared" si="475"/>
        <v>-2.0000000000000018E-3</v>
      </c>
      <c r="AN707">
        <f t="shared" si="476"/>
        <v>0.29028664367543994</v>
      </c>
      <c r="AO707">
        <f t="shared" si="477"/>
        <v>2.2096376573077503E-5</v>
      </c>
      <c r="AP707">
        <f t="shared" si="478"/>
        <v>0.10840599999999978</v>
      </c>
      <c r="AQ707">
        <f t="shared" si="479"/>
        <v>27.406483398424093</v>
      </c>
      <c r="AS707" s="7">
        <v>0.90300000000000002</v>
      </c>
      <c r="AT707">
        <f t="shared" si="480"/>
        <v>90300</v>
      </c>
      <c r="AU707">
        <f t="shared" si="481"/>
        <v>4.9556877503135057</v>
      </c>
      <c r="AV707">
        <f t="shared" si="482"/>
        <v>3.0000000000000027E-3</v>
      </c>
      <c r="AW707">
        <f t="shared" si="483"/>
        <v>4.3481222327218655E-2</v>
      </c>
      <c r="AX707">
        <f t="shared" si="484"/>
        <v>2.2096376573077503E-5</v>
      </c>
      <c r="AY707">
        <f t="shared" si="485"/>
        <v>0.12100199999999976</v>
      </c>
      <c r="AZ707">
        <f t="shared" si="486"/>
        <v>30.59092028278981</v>
      </c>
      <c r="BB707" s="8">
        <v>1.0109999999999999</v>
      </c>
      <c r="BC707">
        <f t="shared" si="487"/>
        <v>101099.99999999999</v>
      </c>
      <c r="BD707">
        <f t="shared" si="488"/>
        <v>5.0047511555910011</v>
      </c>
      <c r="BE707">
        <f t="shared" si="489"/>
        <v>4.0000000000000036E-3</v>
      </c>
      <c r="BF707">
        <f t="shared" si="490"/>
        <v>0.15512470446932486</v>
      </c>
      <c r="BG707">
        <f t="shared" si="491"/>
        <v>2.2096376573077503E-5</v>
      </c>
      <c r="BH707">
        <f t="shared" si="492"/>
        <v>0.13547399999999971</v>
      </c>
      <c r="BI707">
        <f t="shared" si="493"/>
        <v>34.24963500099723</v>
      </c>
    </row>
    <row r="708" spans="1:61" x14ac:dyDescent="0.25">
      <c r="A708">
        <v>344</v>
      </c>
      <c r="B708">
        <v>49.26</v>
      </c>
      <c r="C708">
        <f t="shared" si="450"/>
        <v>4.9259999999999999E-5</v>
      </c>
      <c r="D708">
        <f t="shared" si="451"/>
        <v>-4.3075055924969154</v>
      </c>
      <c r="E708">
        <f t="shared" si="494"/>
        <v>-1.2699999999999997E-6</v>
      </c>
      <c r="I708" s="3">
        <v>1.145</v>
      </c>
      <c r="J708">
        <f t="shared" si="452"/>
        <v>114500</v>
      </c>
      <c r="K708">
        <f t="shared" si="453"/>
        <v>5.0588054866759071</v>
      </c>
      <c r="L708">
        <f t="shared" si="454"/>
        <v>-1.2999999999999901E-2</v>
      </c>
      <c r="M708">
        <f t="shared" si="455"/>
        <v>-0.31997667456535539</v>
      </c>
      <c r="N708">
        <f t="shared" si="456"/>
        <v>-7.9726729297180388E-5</v>
      </c>
      <c r="O708">
        <f t="shared" si="457"/>
        <v>0.14541499999999996</v>
      </c>
      <c r="P708">
        <f t="shared" si="458"/>
        <v>37.814241014988824</v>
      </c>
      <c r="R708" s="4">
        <v>1.042</v>
      </c>
      <c r="S708">
        <f t="shared" si="459"/>
        <v>104200</v>
      </c>
      <c r="T708">
        <f t="shared" si="460"/>
        <v>5.0178677189635055</v>
      </c>
      <c r="U708">
        <f t="shared" si="461"/>
        <v>-1.2000000000000011E-2</v>
      </c>
      <c r="V708">
        <f t="shared" si="462"/>
        <v>3.8894914100496038E-2</v>
      </c>
      <c r="W708">
        <f t="shared" si="463"/>
        <v>-7.9726729297180388E-5</v>
      </c>
      <c r="X708">
        <f t="shared" si="464"/>
        <v>0.13233399999999998</v>
      </c>
      <c r="Y708">
        <f t="shared" si="465"/>
        <v>34.412610600540049</v>
      </c>
      <c r="AA708" s="5">
        <v>1.008</v>
      </c>
      <c r="AB708">
        <f t="shared" si="466"/>
        <v>100800</v>
      </c>
      <c r="AC708">
        <f t="shared" si="467"/>
        <v>5.0034605321095063</v>
      </c>
      <c r="AD708">
        <f t="shared" si="468"/>
        <v>1.6000000000000014E-2</v>
      </c>
      <c r="AE708">
        <f t="shared" si="469"/>
        <v>0.32053878260973301</v>
      </c>
      <c r="AF708">
        <f t="shared" si="470"/>
        <v>-7.9726729297180388E-5</v>
      </c>
      <c r="AG708">
        <f t="shared" si="471"/>
        <v>0.12801599999999996</v>
      </c>
      <c r="AH708">
        <f t="shared" si="472"/>
        <v>33.289742308391908</v>
      </c>
      <c r="AJ708" s="6">
        <v>0.81499999999999995</v>
      </c>
      <c r="AK708">
        <f t="shared" si="473"/>
        <v>81500</v>
      </c>
      <c r="AL708">
        <f t="shared" si="474"/>
        <v>4.9111576087399769</v>
      </c>
      <c r="AM708">
        <f t="shared" si="475"/>
        <v>5.9999999999998943E-3</v>
      </c>
      <c r="AN708">
        <f t="shared" si="476"/>
        <v>0.59267235188876821</v>
      </c>
      <c r="AO708">
        <f t="shared" si="477"/>
        <v>-7.9726729297180388E-5</v>
      </c>
      <c r="AP708">
        <f t="shared" si="478"/>
        <v>0.10350499999999997</v>
      </c>
      <c r="AQ708">
        <f t="shared" si="479"/>
        <v>26.915813473550998</v>
      </c>
      <c r="AS708" s="7">
        <v>0.90400000000000003</v>
      </c>
      <c r="AT708">
        <f t="shared" si="480"/>
        <v>90400</v>
      </c>
      <c r="AU708">
        <f t="shared" si="481"/>
        <v>4.9561684304753637</v>
      </c>
      <c r="AV708">
        <f t="shared" si="482"/>
        <v>1.0000000000000009E-3</v>
      </c>
      <c r="AW708">
        <f t="shared" si="483"/>
        <v>0.22365166928202029</v>
      </c>
      <c r="AX708">
        <f t="shared" si="484"/>
        <v>-7.9726729297180388E-5</v>
      </c>
      <c r="AY708">
        <f t="shared" si="485"/>
        <v>0.11480799999999998</v>
      </c>
      <c r="AZ708">
        <f t="shared" si="486"/>
        <v>29.855086355938774</v>
      </c>
      <c r="BB708" s="8">
        <v>1.0149999999999999</v>
      </c>
      <c r="BC708">
        <f t="shared" si="487"/>
        <v>101499.99999999999</v>
      </c>
      <c r="BD708">
        <f t="shared" si="488"/>
        <v>5.0064660422492313</v>
      </c>
      <c r="BE708">
        <f t="shared" si="489"/>
        <v>4.0000000000000036E-3</v>
      </c>
      <c r="BF708">
        <f t="shared" si="490"/>
        <v>0.23898661427136247</v>
      </c>
      <c r="BG708">
        <f t="shared" si="491"/>
        <v>-7.9726729297180388E-5</v>
      </c>
      <c r="BH708">
        <f t="shared" si="492"/>
        <v>0.12890499999999996</v>
      </c>
      <c r="BI708">
        <f t="shared" si="493"/>
        <v>33.520921074422404</v>
      </c>
    </row>
    <row r="709" spans="1:61" x14ac:dyDescent="0.25">
      <c r="A709">
        <v>345</v>
      </c>
      <c r="B709">
        <v>48.06</v>
      </c>
      <c r="C709">
        <f t="shared" ref="C709:C723" si="495">B709/1000000</f>
        <v>4.8060000000000004E-5</v>
      </c>
      <c r="D709">
        <f t="shared" ref="D709:D723" si="496">LOG(C709)</f>
        <v>-4.3182162335321186</v>
      </c>
      <c r="E709">
        <f t="shared" si="494"/>
        <v>-1.1999999999999953E-6</v>
      </c>
      <c r="I709" s="3">
        <v>1.1359999999999999</v>
      </c>
      <c r="J709">
        <f t="shared" ref="J709:J723" si="497">I709*100000</f>
        <v>113599.99999999999</v>
      </c>
      <c r="K709">
        <f t="shared" ref="K709:K723" si="498">LOG(J709)</f>
        <v>5.0553783313749996</v>
      </c>
      <c r="L709">
        <f t="shared" ref="L709:L723" si="499">I709-I708</f>
        <v>-9.000000000000119E-3</v>
      </c>
      <c r="M709">
        <f t="shared" ref="M709:M723" si="500">(K709-K710)/($D710-$D709)</f>
        <v>-0.70889458944111483</v>
      </c>
      <c r="N709">
        <f t="shared" ref="N709:N723" si="501">($M$1+($K$1)-($K$1*COS(RADIANS($A709))+(($M$1^2)-($K$1^2)*(SIN(RADIANS($A709))))^0.5))</f>
        <v>-1.6905852252419029E-4</v>
      </c>
      <c r="O709">
        <f t="shared" ref="O709:O723" si="502">-J709*$E709</f>
        <v>0.13631999999999944</v>
      </c>
      <c r="P709">
        <f t="shared" ref="P709:P723" si="503">(J709*$C709)/(($B$1+$D$1)*$F$1)</f>
        <v>36.603076674217583</v>
      </c>
      <c r="R709" s="4">
        <v>1.0429999999999999</v>
      </c>
      <c r="S709">
        <f t="shared" ref="S709:S723" si="504">R709*100000</f>
        <v>104299.99999999999</v>
      </c>
      <c r="T709">
        <f t="shared" ref="T709:T723" si="505">LOG(S709)</f>
        <v>5.0182843084265309</v>
      </c>
      <c r="U709">
        <f t="shared" ref="U709:U723" si="506">R709-R708</f>
        <v>9.9999999999988987E-4</v>
      </c>
      <c r="V709">
        <f t="shared" ref="V709:V723" si="507">(T709-T710)/($D710-$D709)</f>
        <v>0</v>
      </c>
      <c r="W709">
        <f t="shared" ref="W709:W723" si="508">($M$1+($K$1)-($K$1*COS(RADIANS($A709))+(($M$1^2)-($K$1^2)*(SIN(RADIANS($A709))))^0.5))</f>
        <v>-1.6905852252419029E-4</v>
      </c>
      <c r="X709">
        <f t="shared" ref="X709:X723" si="509">-S709*$E709</f>
        <v>0.12515999999999949</v>
      </c>
      <c r="Y709">
        <f t="shared" ref="Y709:Y723" si="510">(S709*$C709)/(($B$1+$D$1)*$F$1)</f>
        <v>33.606521981698016</v>
      </c>
      <c r="AA709" s="5">
        <v>1.016</v>
      </c>
      <c r="AB709">
        <f t="shared" ref="AB709:AB723" si="511">AA709*100000</f>
        <v>101600</v>
      </c>
      <c r="AC709">
        <f t="shared" ref="AC709:AC723" si="512">LOG(AB709)</f>
        <v>5.0068937079479001</v>
      </c>
      <c r="AD709">
        <f t="shared" ref="AD709:AD723" si="513">AA709-AA708</f>
        <v>8.0000000000000071E-3</v>
      </c>
      <c r="AE709">
        <f t="shared" ref="AE709:AE723" si="514">(AC709-AC710)/($D710-$D709)</f>
        <v>-0.24893848124690937</v>
      </c>
      <c r="AF709">
        <f t="shared" ref="AF709:AF723" si="515">($M$1+($K$1)-($K$1*COS(RADIANS($A709))+(($M$1^2)-($K$1^2)*(SIN(RADIANS($A709))))^0.5))</f>
        <v>-1.6905852252419029E-4</v>
      </c>
      <c r="AG709">
        <f t="shared" ref="AG709:AG723" si="516">-AB709*$E709</f>
        <v>0.12191999999999951</v>
      </c>
      <c r="AH709">
        <f t="shared" ref="AH709:AH723" si="517">(AB709*$C709)/(($B$1+$D$1)*$F$1)</f>
        <v>32.736554490321367</v>
      </c>
      <c r="AJ709" s="6">
        <v>0.82699999999999996</v>
      </c>
      <c r="AK709">
        <f t="shared" ref="AK709:AK723" si="518">AJ709*100000</f>
        <v>82700</v>
      </c>
      <c r="AL709">
        <f t="shared" ref="AL709:AL723" si="519">LOG(AK709)</f>
        <v>4.9175055095525471</v>
      </c>
      <c r="AM709">
        <f t="shared" ref="AM709:AM723" si="520">AJ709-AJ708</f>
        <v>1.2000000000000011E-2</v>
      </c>
      <c r="AN709">
        <f t="shared" ref="AN709:AN723" si="521">(AL709-AL710)/($D710-$D709)</f>
        <v>0.45491835164995664</v>
      </c>
      <c r="AO709">
        <f t="shared" ref="AO709:AO723" si="522">($M$1+($K$1)-($K$1*COS(RADIANS($A709))+(($M$1^2)-($K$1^2)*(SIN(RADIANS($A709))))^0.5))</f>
        <v>-1.6905852252419029E-4</v>
      </c>
      <c r="AP709">
        <f t="shared" ref="AP709:AP723" si="523">-AK709*$E709</f>
        <v>9.9239999999999606E-2</v>
      </c>
      <c r="AQ709">
        <f t="shared" ref="AQ709:AQ723" si="524">(AK709*$C709)/(($B$1+$D$1)*$F$1)</f>
        <v>26.646782050684813</v>
      </c>
      <c r="AS709" s="7">
        <v>0.90900000000000003</v>
      </c>
      <c r="AT709">
        <f t="shared" ref="AT709:AT723" si="525">AS709*100000</f>
        <v>90900</v>
      </c>
      <c r="AU709">
        <f t="shared" ref="AU709:AU723" si="526">LOG(AT709)</f>
        <v>4.9585638832219674</v>
      </c>
      <c r="AV709">
        <f t="shared" ref="AV709:AV723" si="527">AS709-AS708</f>
        <v>5.0000000000000044E-3</v>
      </c>
      <c r="AW709">
        <f t="shared" ref="AW709:AW723" si="528">(AU709-AU710)/($D710-$D709)</f>
        <v>0.36827390689378042</v>
      </c>
      <c r="AX709">
        <f t="shared" ref="AX709:AX723" si="529">($M$1+($K$1)-($K$1*COS(RADIANS($A709))+(($M$1^2)-($K$1^2)*(SIN(RADIANS($A709))))^0.5))</f>
        <v>-1.6905852252419029E-4</v>
      </c>
      <c r="AY709">
        <f t="shared" ref="AY709:AY723" si="530">-AT709*$E709</f>
        <v>0.10907999999999957</v>
      </c>
      <c r="AZ709">
        <f t="shared" ref="AZ709:AZ723" si="531">(AT709*$C709)/(($B$1+$D$1)*$F$1)</f>
        <v>29.2889055430139</v>
      </c>
      <c r="BB709" s="8">
        <v>1.0209999999999999</v>
      </c>
      <c r="BC709">
        <f t="shared" ref="BC709:BC723" si="532">BB709*100000</f>
        <v>102099.99999999999</v>
      </c>
      <c r="BD709">
        <f t="shared" ref="BD709:BD723" si="533">LOG(BC709)</f>
        <v>5.0090257420869104</v>
      </c>
      <c r="BE709">
        <f t="shared" ref="BE709:BE723" si="534">BB709-BB708</f>
        <v>6.0000000000000053E-3</v>
      </c>
      <c r="BF709">
        <f t="shared" ref="BF709:BF723" si="535">(BD709-BD710)/($D710-$D709)</f>
        <v>0.20532034341795286</v>
      </c>
      <c r="BG709">
        <f t="shared" ref="BG709:BG723" si="536">($M$1+($K$1)-($K$1*COS(RADIANS($A709))+(($M$1^2)-($K$1^2)*(SIN(RADIANS($A709))))^0.5))</f>
        <v>-1.6905852252419029E-4</v>
      </c>
      <c r="BH709">
        <f t="shared" ref="BH709:BH723" si="537">-BC709*$E709</f>
        <v>0.1225199999999995</v>
      </c>
      <c r="BI709">
        <f t="shared" ref="BI709:BI723" si="538">(BC709*$C709)/(($B$1+$D$1)*$F$1)</f>
        <v>32.897659581317036</v>
      </c>
    </row>
    <row r="710" spans="1:61" x14ac:dyDescent="0.25">
      <c r="A710">
        <v>346</v>
      </c>
      <c r="B710">
        <v>46.93</v>
      </c>
      <c r="C710">
        <f t="shared" si="495"/>
        <v>4.693E-5</v>
      </c>
      <c r="D710">
        <f t="shared" si="496"/>
        <v>-4.3285494457875053</v>
      </c>
      <c r="E710">
        <f t="shared" ref="E710:E723" si="539">C710-C709</f>
        <v>-1.1300000000000044E-6</v>
      </c>
      <c r="I710" s="3">
        <v>1.117</v>
      </c>
      <c r="J710">
        <f t="shared" si="497"/>
        <v>111700</v>
      </c>
      <c r="K710">
        <f t="shared" si="498"/>
        <v>5.0480531731156093</v>
      </c>
      <c r="L710">
        <f t="shared" si="499"/>
        <v>-1.8999999999999906E-2</v>
      </c>
      <c r="M710">
        <f t="shared" si="500"/>
        <v>-0.68435554486746664</v>
      </c>
      <c r="N710">
        <f t="shared" si="501"/>
        <v>-2.4587057539313117E-4</v>
      </c>
      <c r="O710">
        <f t="shared" si="502"/>
        <v>0.1262210000000005</v>
      </c>
      <c r="P710">
        <f t="shared" si="503"/>
        <v>35.144649875643125</v>
      </c>
      <c r="R710" s="4">
        <v>1.0429999999999999</v>
      </c>
      <c r="S710">
        <f t="shared" si="504"/>
        <v>104299.99999999999</v>
      </c>
      <c r="T710">
        <f t="shared" si="505"/>
        <v>5.0182843084265309</v>
      </c>
      <c r="U710">
        <f t="shared" si="506"/>
        <v>0</v>
      </c>
      <c r="V710">
        <f t="shared" si="507"/>
        <v>-8.5649033058233709E-2</v>
      </c>
      <c r="W710">
        <f t="shared" si="508"/>
        <v>-2.4587057539313117E-4</v>
      </c>
      <c r="X710">
        <f t="shared" si="509"/>
        <v>0.11785900000000045</v>
      </c>
      <c r="Y710">
        <f t="shared" si="510"/>
        <v>32.816356150667652</v>
      </c>
      <c r="AA710" s="5">
        <v>1.01</v>
      </c>
      <c r="AB710">
        <f t="shared" si="511"/>
        <v>101000</v>
      </c>
      <c r="AC710">
        <f t="shared" si="512"/>
        <v>5.0043213737826422</v>
      </c>
      <c r="AD710">
        <f t="shared" si="513"/>
        <v>-6.0000000000000053E-3</v>
      </c>
      <c r="AE710">
        <f t="shared" si="514"/>
        <v>-0.71256017123867232</v>
      </c>
      <c r="AF710">
        <f t="shared" si="515"/>
        <v>-2.4587057539313117E-4</v>
      </c>
      <c r="AG710">
        <f t="shared" si="516"/>
        <v>0.11413000000000045</v>
      </c>
      <c r="AH710">
        <f t="shared" si="517"/>
        <v>31.778063003043471</v>
      </c>
      <c r="AJ710" s="6">
        <v>0.83599999999999997</v>
      </c>
      <c r="AK710">
        <f t="shared" si="518"/>
        <v>83600</v>
      </c>
      <c r="AL710">
        <f t="shared" si="519"/>
        <v>4.9222062774390167</v>
      </c>
      <c r="AM710">
        <f t="shared" si="520"/>
        <v>9.000000000000008E-3</v>
      </c>
      <c r="AN710">
        <f t="shared" si="521"/>
        <v>0.26608983154010102</v>
      </c>
      <c r="AO710">
        <f t="shared" si="522"/>
        <v>-2.4587057539313117E-4</v>
      </c>
      <c r="AP710">
        <f t="shared" si="523"/>
        <v>9.4468000000000371E-2</v>
      </c>
      <c r="AQ710">
        <f t="shared" si="524"/>
        <v>26.303426406479545</v>
      </c>
      <c r="AS710" s="7">
        <v>0.91700000000000004</v>
      </c>
      <c r="AT710">
        <f t="shared" si="525"/>
        <v>91700</v>
      </c>
      <c r="AU710">
        <f t="shared" si="526"/>
        <v>4.9623693356700214</v>
      </c>
      <c r="AV710">
        <f t="shared" si="527"/>
        <v>8.0000000000000071E-3</v>
      </c>
      <c r="AW710">
        <f t="shared" si="528"/>
        <v>0.48398665911092525</v>
      </c>
      <c r="AX710">
        <f t="shared" si="529"/>
        <v>-2.4587057539313117E-4</v>
      </c>
      <c r="AY710">
        <f t="shared" si="530"/>
        <v>0.10362100000000041</v>
      </c>
      <c r="AZ710">
        <f t="shared" si="531"/>
        <v>28.851964132466197</v>
      </c>
      <c r="BB710" s="8">
        <v>1.026</v>
      </c>
      <c r="BC710">
        <f t="shared" si="532"/>
        <v>102600</v>
      </c>
      <c r="BD710">
        <f t="shared" si="533"/>
        <v>5.011147360775797</v>
      </c>
      <c r="BE710">
        <f t="shared" si="534"/>
        <v>5.0000000000001155E-3</v>
      </c>
      <c r="BF710">
        <f t="shared" si="535"/>
        <v>0.21693349736633269</v>
      </c>
      <c r="BG710">
        <f t="shared" si="536"/>
        <v>-2.4587057539313117E-4</v>
      </c>
      <c r="BH710">
        <f t="shared" si="537"/>
        <v>0.11593800000000046</v>
      </c>
      <c r="BI710">
        <f t="shared" si="538"/>
        <v>32.281477862497624</v>
      </c>
    </row>
    <row r="711" spans="1:61" x14ac:dyDescent="0.25">
      <c r="A711">
        <v>347</v>
      </c>
      <c r="B711">
        <v>45.89</v>
      </c>
      <c r="C711">
        <f t="shared" si="495"/>
        <v>4.5890000000000003E-5</v>
      </c>
      <c r="D711">
        <f t="shared" si="496"/>
        <v>-4.3382819423053407</v>
      </c>
      <c r="E711">
        <f t="shared" si="539"/>
        <v>-1.0399999999999968E-6</v>
      </c>
      <c r="I711" s="3">
        <v>1.1000000000000001</v>
      </c>
      <c r="J711">
        <f t="shared" si="497"/>
        <v>110000.00000000001</v>
      </c>
      <c r="K711">
        <f t="shared" si="498"/>
        <v>5.0413926851582254</v>
      </c>
      <c r="L711">
        <f t="shared" si="499"/>
        <v>-1.6999999999999904E-2</v>
      </c>
      <c r="M711">
        <f t="shared" si="500"/>
        <v>-0.38057958060999353</v>
      </c>
      <c r="N711">
        <f t="shared" si="501"/>
        <v>-3.1013833091644849E-4</v>
      </c>
      <c r="O711">
        <f t="shared" si="502"/>
        <v>0.11439999999999967</v>
      </c>
      <c r="P711">
        <f t="shared" si="503"/>
        <v>33.842796039828258</v>
      </c>
      <c r="R711" s="4">
        <v>1.0409999999999999</v>
      </c>
      <c r="S711">
        <f t="shared" si="504"/>
        <v>104099.99999999999</v>
      </c>
      <c r="T711">
        <f t="shared" si="505"/>
        <v>5.0174507295105357</v>
      </c>
      <c r="U711">
        <f t="shared" si="506"/>
        <v>-2.0000000000000018E-3</v>
      </c>
      <c r="V711">
        <f t="shared" si="507"/>
        <v>0.13330867251696621</v>
      </c>
      <c r="W711">
        <f t="shared" si="508"/>
        <v>-3.1013833091644849E-4</v>
      </c>
      <c r="X711">
        <f t="shared" si="509"/>
        <v>0.10826399999999965</v>
      </c>
      <c r="Y711">
        <f t="shared" si="510"/>
        <v>32.027591524964734</v>
      </c>
      <c r="AA711" s="5">
        <v>0.99399999999999999</v>
      </c>
      <c r="AB711">
        <f t="shared" si="511"/>
        <v>99400</v>
      </c>
      <c r="AC711">
        <f t="shared" si="512"/>
        <v>4.9973863843973136</v>
      </c>
      <c r="AD711">
        <f t="shared" si="513"/>
        <v>-1.6000000000000014E-2</v>
      </c>
      <c r="AE711">
        <f t="shared" si="514"/>
        <v>-0.18679352620092954</v>
      </c>
      <c r="AF711">
        <f t="shared" si="515"/>
        <v>-3.1013833091644849E-4</v>
      </c>
      <c r="AG711">
        <f t="shared" si="516"/>
        <v>0.10337599999999969</v>
      </c>
      <c r="AH711">
        <f t="shared" si="517"/>
        <v>30.581581148717532</v>
      </c>
      <c r="AJ711" s="6">
        <v>0.84099999999999997</v>
      </c>
      <c r="AK711">
        <f t="shared" si="518"/>
        <v>84100</v>
      </c>
      <c r="AL711">
        <f t="shared" si="519"/>
        <v>4.9247959957979122</v>
      </c>
      <c r="AM711">
        <f t="shared" si="520"/>
        <v>5.0000000000000044E-3</v>
      </c>
      <c r="AN711">
        <f t="shared" si="521"/>
        <v>-0.27623654739798281</v>
      </c>
      <c r="AO711">
        <f t="shared" si="522"/>
        <v>-3.1013833091644849E-4</v>
      </c>
      <c r="AP711">
        <f t="shared" si="523"/>
        <v>8.7463999999999736E-2</v>
      </c>
      <c r="AQ711">
        <f t="shared" si="524"/>
        <v>25.874355881359602</v>
      </c>
      <c r="AS711" s="7">
        <v>0.92700000000000005</v>
      </c>
      <c r="AT711">
        <f t="shared" si="525"/>
        <v>92700</v>
      </c>
      <c r="AU711">
        <f t="shared" si="526"/>
        <v>4.9670797341444972</v>
      </c>
      <c r="AV711">
        <f t="shared" si="527"/>
        <v>1.0000000000000009E-2</v>
      </c>
      <c r="AW711">
        <f t="shared" si="528"/>
        <v>0.59582469903317359</v>
      </c>
      <c r="AX711">
        <f t="shared" si="529"/>
        <v>-3.1013833091644849E-4</v>
      </c>
      <c r="AY711">
        <f t="shared" si="530"/>
        <v>9.6407999999999702E-2</v>
      </c>
      <c r="AZ711">
        <f t="shared" si="531"/>
        <v>28.520247208109808</v>
      </c>
      <c r="BB711" s="8">
        <v>1.0309999999999999</v>
      </c>
      <c r="BC711">
        <f t="shared" si="532"/>
        <v>103099.99999999999</v>
      </c>
      <c r="BD711">
        <f t="shared" si="533"/>
        <v>5.0132586652835167</v>
      </c>
      <c r="BE711">
        <f t="shared" si="534"/>
        <v>4.9999999999998934E-3</v>
      </c>
      <c r="BF711">
        <f t="shared" si="535"/>
        <v>0.22411621715586036</v>
      </c>
      <c r="BG711">
        <f t="shared" si="536"/>
        <v>-3.1013833091644849E-4</v>
      </c>
      <c r="BH711">
        <f t="shared" si="537"/>
        <v>0.10722399999999965</v>
      </c>
      <c r="BI711">
        <f t="shared" si="538"/>
        <v>31.719929742784476</v>
      </c>
    </row>
    <row r="712" spans="1:61" x14ac:dyDescent="0.25">
      <c r="A712">
        <v>348</v>
      </c>
      <c r="B712">
        <v>44.91</v>
      </c>
      <c r="C712">
        <f t="shared" si="495"/>
        <v>4.4909999999999995E-5</v>
      </c>
      <c r="D712">
        <f t="shared" si="496"/>
        <v>-4.3476569449372855</v>
      </c>
      <c r="E712">
        <f t="shared" si="539"/>
        <v>-9.8000000000000756E-7</v>
      </c>
      <c r="I712" s="3">
        <v>1.091</v>
      </c>
      <c r="J712">
        <f t="shared" si="497"/>
        <v>109100</v>
      </c>
      <c r="K712">
        <f t="shared" si="498"/>
        <v>5.0378247505883422</v>
      </c>
      <c r="L712">
        <f t="shared" si="499"/>
        <v>-9.000000000000119E-3</v>
      </c>
      <c r="M712">
        <f t="shared" si="500"/>
        <v>-0.32157632220144788</v>
      </c>
      <c r="N712">
        <f t="shared" si="501"/>
        <v>-3.6184111189313528E-4</v>
      </c>
      <c r="O712">
        <f t="shared" si="502"/>
        <v>0.10691800000000082</v>
      </c>
      <c r="P712">
        <f t="shared" si="503"/>
        <v>32.849086698076768</v>
      </c>
      <c r="R712" s="4">
        <v>1.044</v>
      </c>
      <c r="S712">
        <f t="shared" si="504"/>
        <v>104400</v>
      </c>
      <c r="T712">
        <f t="shared" si="505"/>
        <v>5.0187004986662433</v>
      </c>
      <c r="U712">
        <f t="shared" si="506"/>
        <v>3.0000000000001137E-3</v>
      </c>
      <c r="V712">
        <f t="shared" si="507"/>
        <v>1.1822370444375503</v>
      </c>
      <c r="W712">
        <f t="shared" si="508"/>
        <v>-3.6184111189313528E-4</v>
      </c>
      <c r="X712">
        <f t="shared" si="509"/>
        <v>0.10231200000000079</v>
      </c>
      <c r="Y712">
        <f t="shared" si="510"/>
        <v>31.43395647368666</v>
      </c>
      <c r="AA712" s="5">
        <v>0.99</v>
      </c>
      <c r="AB712">
        <f t="shared" si="511"/>
        <v>99000</v>
      </c>
      <c r="AC712">
        <f t="shared" si="512"/>
        <v>4.9956351945975497</v>
      </c>
      <c r="AD712">
        <f t="shared" si="513"/>
        <v>-4.0000000000000036E-3</v>
      </c>
      <c r="AE712">
        <f t="shared" si="514"/>
        <v>-0.20226345900525952</v>
      </c>
      <c r="AF712">
        <f t="shared" si="515"/>
        <v>-3.6184111189313528E-4</v>
      </c>
      <c r="AG712">
        <f t="shared" si="516"/>
        <v>9.7020000000000745E-2</v>
      </c>
      <c r="AH712">
        <f t="shared" si="517"/>
        <v>29.80806217332356</v>
      </c>
      <c r="AJ712" s="6">
        <v>0.83599999999999997</v>
      </c>
      <c r="AK712">
        <f t="shared" si="518"/>
        <v>83600</v>
      </c>
      <c r="AL712">
        <f t="shared" si="519"/>
        <v>4.9222062774390167</v>
      </c>
      <c r="AM712">
        <f t="shared" si="520"/>
        <v>-5.0000000000000044E-3</v>
      </c>
      <c r="AN712">
        <f t="shared" si="521"/>
        <v>-0.72231146604000851</v>
      </c>
      <c r="AO712">
        <f t="shared" si="522"/>
        <v>-3.6184111189313528E-4</v>
      </c>
      <c r="AP712">
        <f t="shared" si="523"/>
        <v>8.1928000000000625E-2</v>
      </c>
      <c r="AQ712">
        <f t="shared" si="524"/>
        <v>25.171252501917667</v>
      </c>
      <c r="AS712" s="7">
        <v>0.93899999999999995</v>
      </c>
      <c r="AT712">
        <f t="shared" si="525"/>
        <v>93900</v>
      </c>
      <c r="AU712">
        <f t="shared" si="526"/>
        <v>4.9726655922661109</v>
      </c>
      <c r="AV712">
        <f t="shared" si="527"/>
        <v>1.19999999999999E-2</v>
      </c>
      <c r="AW712">
        <f t="shared" si="528"/>
        <v>0.63440860283507883</v>
      </c>
      <c r="AX712">
        <f t="shared" si="529"/>
        <v>-3.6184111189313528E-4</v>
      </c>
      <c r="AY712">
        <f t="shared" si="530"/>
        <v>9.2022000000000714E-2</v>
      </c>
      <c r="AZ712">
        <f t="shared" si="531"/>
        <v>28.272495334091737</v>
      </c>
      <c r="BB712" s="8">
        <v>1.036</v>
      </c>
      <c r="BC712">
        <f t="shared" si="532"/>
        <v>103600</v>
      </c>
      <c r="BD712">
        <f t="shared" si="533"/>
        <v>5.0153597554092144</v>
      </c>
      <c r="BE712">
        <f t="shared" si="534"/>
        <v>5.0000000000001155E-3</v>
      </c>
      <c r="BF712">
        <f t="shared" si="535"/>
        <v>0.19252049309609426</v>
      </c>
      <c r="BG712">
        <f t="shared" si="536"/>
        <v>-3.6184111189313528E-4</v>
      </c>
      <c r="BH712">
        <f t="shared" si="537"/>
        <v>0.10152800000000078</v>
      </c>
      <c r="BI712">
        <f t="shared" si="538"/>
        <v>31.193083244003237</v>
      </c>
    </row>
    <row r="713" spans="1:61" x14ac:dyDescent="0.25">
      <c r="A713">
        <v>349</v>
      </c>
      <c r="B713">
        <v>44.02</v>
      </c>
      <c r="C713">
        <f t="shared" si="495"/>
        <v>4.4020000000000002E-5</v>
      </c>
      <c r="D713">
        <f t="shared" si="496"/>
        <v>-4.3563499617826711</v>
      </c>
      <c r="E713">
        <f t="shared" si="539"/>
        <v>-8.8999999999999317E-7</v>
      </c>
      <c r="I713" s="3">
        <v>1.0840000000000001</v>
      </c>
      <c r="J713">
        <f t="shared" si="497"/>
        <v>108400.00000000001</v>
      </c>
      <c r="K713">
        <f t="shared" si="498"/>
        <v>5.0350292822023679</v>
      </c>
      <c r="L713">
        <f t="shared" si="499"/>
        <v>-6.9999999999998952E-3</v>
      </c>
      <c r="M713">
        <f t="shared" si="500"/>
        <v>-0.64163903935165956</v>
      </c>
      <c r="N713">
        <f t="shared" si="501"/>
        <v>-4.0096212872670067E-4</v>
      </c>
      <c r="O713">
        <f t="shared" si="502"/>
        <v>9.6475999999999271E-2</v>
      </c>
      <c r="P713">
        <f t="shared" si="503"/>
        <v>31.991515516032251</v>
      </c>
      <c r="R713" s="4">
        <v>1.069</v>
      </c>
      <c r="S713">
        <f t="shared" si="504"/>
        <v>106900</v>
      </c>
      <c r="T713">
        <f t="shared" si="505"/>
        <v>5.0289777052087778</v>
      </c>
      <c r="U713">
        <f t="shared" si="506"/>
        <v>2.4999999999999911E-2</v>
      </c>
      <c r="V713">
        <f t="shared" si="507"/>
        <v>0.3965077817631284</v>
      </c>
      <c r="W713">
        <f t="shared" si="508"/>
        <v>-4.0096212872670067E-4</v>
      </c>
      <c r="X713">
        <f t="shared" si="509"/>
        <v>9.5140999999999268E-2</v>
      </c>
      <c r="Y713">
        <f t="shared" si="510"/>
        <v>31.548828493208923</v>
      </c>
      <c r="AA713" s="5">
        <v>0.98599999999999999</v>
      </c>
      <c r="AB713">
        <f t="shared" si="511"/>
        <v>98600</v>
      </c>
      <c r="AC713">
        <f t="shared" si="512"/>
        <v>4.993876914941211</v>
      </c>
      <c r="AD713">
        <f t="shared" si="513"/>
        <v>-4.0000000000000036E-3</v>
      </c>
      <c r="AE713">
        <f t="shared" si="514"/>
        <v>-0.65120846177755987</v>
      </c>
      <c r="AF713">
        <f t="shared" si="515"/>
        <v>-4.0096212872670067E-4</v>
      </c>
      <c r="AG713">
        <f t="shared" si="516"/>
        <v>8.7753999999999333E-2</v>
      </c>
      <c r="AH713">
        <f t="shared" si="517"/>
        <v>29.09929363358653</v>
      </c>
      <c r="AJ713" s="6">
        <v>0.82399999999999995</v>
      </c>
      <c r="AK713">
        <f t="shared" si="518"/>
        <v>82400</v>
      </c>
      <c r="AL713">
        <f t="shared" si="519"/>
        <v>4.9159272116971158</v>
      </c>
      <c r="AM713">
        <f t="shared" si="520"/>
        <v>-1.2000000000000011E-2</v>
      </c>
      <c r="AN713">
        <f t="shared" si="521"/>
        <v>-0.19397477993575427</v>
      </c>
      <c r="AO713">
        <f t="shared" si="522"/>
        <v>-4.0096212872670067E-4</v>
      </c>
      <c r="AP713">
        <f t="shared" si="523"/>
        <v>7.3335999999999443E-2</v>
      </c>
      <c r="AQ713">
        <f t="shared" si="524"/>
        <v>24.318273787094626</v>
      </c>
      <c r="AS713" s="7">
        <v>0.95099999999999996</v>
      </c>
      <c r="AT713">
        <f t="shared" si="525"/>
        <v>95100</v>
      </c>
      <c r="AU713">
        <f t="shared" si="526"/>
        <v>4.9781805169374138</v>
      </c>
      <c r="AV713">
        <f t="shared" si="527"/>
        <v>1.2000000000000011E-2</v>
      </c>
      <c r="AW713">
        <f t="shared" si="528"/>
        <v>0.33447506399555715</v>
      </c>
      <c r="AX713">
        <f t="shared" si="529"/>
        <v>-4.0096212872670067E-4</v>
      </c>
      <c r="AY713">
        <f t="shared" si="530"/>
        <v>8.4638999999999354E-2</v>
      </c>
      <c r="AZ713">
        <f t="shared" si="531"/>
        <v>28.066357246998773</v>
      </c>
      <c r="BB713" s="8">
        <v>1.04</v>
      </c>
      <c r="BC713">
        <f t="shared" si="532"/>
        <v>104000</v>
      </c>
      <c r="BD713">
        <f t="shared" si="533"/>
        <v>5.0170333392987807</v>
      </c>
      <c r="BE713">
        <f t="shared" si="534"/>
        <v>4.0000000000000036E-3</v>
      </c>
      <c r="BF713">
        <f t="shared" si="535"/>
        <v>0.20415134426493955</v>
      </c>
      <c r="BG713">
        <f t="shared" si="536"/>
        <v>-4.0096212872670067E-4</v>
      </c>
      <c r="BH713">
        <f t="shared" si="537"/>
        <v>9.2559999999999296E-2</v>
      </c>
      <c r="BI713">
        <f t="shared" si="538"/>
        <v>30.692966915750496</v>
      </c>
    </row>
    <row r="714" spans="1:61" x14ac:dyDescent="0.25">
      <c r="A714">
        <v>350</v>
      </c>
      <c r="B714">
        <v>43.2</v>
      </c>
      <c r="C714">
        <f t="shared" si="495"/>
        <v>4.32E-5</v>
      </c>
      <c r="D714">
        <f t="shared" si="496"/>
        <v>-4.3645162531850881</v>
      </c>
      <c r="E714">
        <f t="shared" si="539"/>
        <v>-8.2000000000000231E-7</v>
      </c>
      <c r="I714" s="3">
        <v>1.071</v>
      </c>
      <c r="J714">
        <f t="shared" si="497"/>
        <v>107100</v>
      </c>
      <c r="K714">
        <f t="shared" si="498"/>
        <v>5.0297894708318553</v>
      </c>
      <c r="L714">
        <f t="shared" si="499"/>
        <v>-1.3000000000000123E-2</v>
      </c>
      <c r="M714">
        <f t="shared" si="500"/>
        <v>-0.91359613905962855</v>
      </c>
      <c r="N714">
        <f t="shared" si="501"/>
        <v>-4.2748848599602485E-4</v>
      </c>
      <c r="O714">
        <f t="shared" si="502"/>
        <v>8.7822000000000247E-2</v>
      </c>
      <c r="P714">
        <f t="shared" si="503"/>
        <v>31.019065610133751</v>
      </c>
      <c r="R714" s="4">
        <v>1.077</v>
      </c>
      <c r="S714">
        <f t="shared" si="504"/>
        <v>107700</v>
      </c>
      <c r="T714">
        <f t="shared" si="505"/>
        <v>5.0322157032979815</v>
      </c>
      <c r="U714">
        <f t="shared" si="506"/>
        <v>8.0000000000000071E-3</v>
      </c>
      <c r="V714">
        <f t="shared" si="507"/>
        <v>-0.53263950185629472</v>
      </c>
      <c r="W714">
        <f t="shared" si="508"/>
        <v>-4.2748848599602485E-4</v>
      </c>
      <c r="X714">
        <f t="shared" si="509"/>
        <v>8.8314000000000253E-2</v>
      </c>
      <c r="Y714">
        <f t="shared" si="510"/>
        <v>31.192841888061672</v>
      </c>
      <c r="AA714" s="5">
        <v>0.97399999999999998</v>
      </c>
      <c r="AB714">
        <f t="shared" si="511"/>
        <v>97400</v>
      </c>
      <c r="AC714">
        <f t="shared" si="512"/>
        <v>4.9885589568786157</v>
      </c>
      <c r="AD714">
        <f t="shared" si="513"/>
        <v>-1.2000000000000011E-2</v>
      </c>
      <c r="AE714">
        <f t="shared" si="514"/>
        <v>-0.64851904795249915</v>
      </c>
      <c r="AF714">
        <f t="shared" si="515"/>
        <v>-4.2748848599602485E-4</v>
      </c>
      <c r="AG714">
        <f t="shared" si="516"/>
        <v>7.986800000000023E-2</v>
      </c>
      <c r="AH714">
        <f t="shared" si="517"/>
        <v>28.209682450299042</v>
      </c>
      <c r="AJ714" s="6">
        <v>0.82099999999999995</v>
      </c>
      <c r="AK714">
        <f t="shared" si="518"/>
        <v>82100</v>
      </c>
      <c r="AL714">
        <f t="shared" si="519"/>
        <v>4.9143431571194407</v>
      </c>
      <c r="AM714">
        <f t="shared" si="520"/>
        <v>-3.0000000000000027E-3</v>
      </c>
      <c r="AN714">
        <f t="shared" si="521"/>
        <v>-0.20902478697346777</v>
      </c>
      <c r="AO714">
        <f t="shared" si="522"/>
        <v>-4.2748848599602485E-4</v>
      </c>
      <c r="AP714">
        <f t="shared" si="523"/>
        <v>6.7322000000000187E-2</v>
      </c>
      <c r="AQ714">
        <f t="shared" si="524"/>
        <v>23.778387363137078</v>
      </c>
      <c r="AS714" s="7">
        <v>0.95699999999999996</v>
      </c>
      <c r="AT714">
        <f t="shared" si="525"/>
        <v>95700</v>
      </c>
      <c r="AU714">
        <f t="shared" si="526"/>
        <v>4.9809119377768436</v>
      </c>
      <c r="AV714">
        <f t="shared" si="527"/>
        <v>6.0000000000000053E-3</v>
      </c>
      <c r="AW714">
        <f t="shared" si="528"/>
        <v>0.23815901281616322</v>
      </c>
      <c r="AX714">
        <f t="shared" si="529"/>
        <v>-4.2748848599602485E-4</v>
      </c>
      <c r="AY714">
        <f t="shared" si="530"/>
        <v>7.8474000000000224E-2</v>
      </c>
      <c r="AZ714">
        <f t="shared" si="531"/>
        <v>27.717316329503269</v>
      </c>
      <c r="BB714" s="8">
        <v>1.044</v>
      </c>
      <c r="BC714">
        <f t="shared" si="532"/>
        <v>104400</v>
      </c>
      <c r="BD714">
        <f t="shared" si="533"/>
        <v>5.0187004986662433</v>
      </c>
      <c r="BE714">
        <f t="shared" si="534"/>
        <v>4.0000000000000036E-3</v>
      </c>
      <c r="BF714">
        <f t="shared" si="535"/>
        <v>0.16384097480611504</v>
      </c>
      <c r="BG714">
        <f t="shared" si="536"/>
        <v>-4.2748848599602485E-4</v>
      </c>
      <c r="BH714">
        <f t="shared" si="537"/>
        <v>8.5608000000000239E-2</v>
      </c>
      <c r="BI714">
        <f t="shared" si="538"/>
        <v>30.237072359458114</v>
      </c>
    </row>
    <row r="715" spans="1:61" x14ac:dyDescent="0.25">
      <c r="A715">
        <v>351</v>
      </c>
      <c r="B715">
        <v>42.45</v>
      </c>
      <c r="C715">
        <f t="shared" si="495"/>
        <v>4.2450000000000002E-5</v>
      </c>
      <c r="D715">
        <f t="shared" si="496"/>
        <v>-4.3721223054200289</v>
      </c>
      <c r="E715">
        <f t="shared" si="539"/>
        <v>-7.499999999999979E-7</v>
      </c>
      <c r="I715" s="3">
        <v>1.054</v>
      </c>
      <c r="J715">
        <f t="shared" si="497"/>
        <v>105400</v>
      </c>
      <c r="K715">
        <f t="shared" si="498"/>
        <v>5.0228406108765276</v>
      </c>
      <c r="L715">
        <f t="shared" si="499"/>
        <v>-1.6999999999999904E-2</v>
      </c>
      <c r="M715">
        <f t="shared" si="500"/>
        <v>-0.91473438075024316</v>
      </c>
      <c r="N715">
        <f t="shared" si="501"/>
        <v>-4.4141118777613064E-4</v>
      </c>
      <c r="O715">
        <f t="shared" si="502"/>
        <v>7.9049999999999773E-2</v>
      </c>
      <c r="P715">
        <f t="shared" si="503"/>
        <v>29.996722067648086</v>
      </c>
      <c r="R715" s="4">
        <v>1.0669999999999999</v>
      </c>
      <c r="S715">
        <f t="shared" si="504"/>
        <v>106700</v>
      </c>
      <c r="T715">
        <f t="shared" si="505"/>
        <v>5.0281644194244697</v>
      </c>
      <c r="U715">
        <f t="shared" si="506"/>
        <v>-1.0000000000000009E-2</v>
      </c>
      <c r="V715">
        <f t="shared" si="507"/>
        <v>0</v>
      </c>
      <c r="W715">
        <f t="shared" si="508"/>
        <v>-4.4141118777613064E-4</v>
      </c>
      <c r="X715">
        <f t="shared" si="509"/>
        <v>8.0024999999999777E-2</v>
      </c>
      <c r="Y715">
        <f t="shared" si="510"/>
        <v>30.366700613074485</v>
      </c>
      <c r="AA715" s="5">
        <v>0.96299999999999997</v>
      </c>
      <c r="AB715">
        <f t="shared" si="511"/>
        <v>96300</v>
      </c>
      <c r="AC715">
        <f t="shared" si="512"/>
        <v>4.9836262871245349</v>
      </c>
      <c r="AD715">
        <f t="shared" si="513"/>
        <v>-1.100000000000001E-2</v>
      </c>
      <c r="AE715">
        <f t="shared" si="514"/>
        <v>-1.0692082733939283</v>
      </c>
      <c r="AF715">
        <f t="shared" si="515"/>
        <v>-4.4141118777613064E-4</v>
      </c>
      <c r="AG715">
        <f t="shared" si="516"/>
        <v>7.2224999999999803E-2</v>
      </c>
      <c r="AH715">
        <f t="shared" si="517"/>
        <v>27.406872249663287</v>
      </c>
      <c r="AJ715" s="6">
        <v>0.81799999999999995</v>
      </c>
      <c r="AK715">
        <f t="shared" si="518"/>
        <v>81800</v>
      </c>
      <c r="AL715">
        <f t="shared" si="519"/>
        <v>4.9127533036713231</v>
      </c>
      <c r="AM715">
        <f t="shared" si="520"/>
        <v>-3.0000000000000027E-3</v>
      </c>
      <c r="AN715">
        <f t="shared" si="521"/>
        <v>0.38889136801528051</v>
      </c>
      <c r="AO715">
        <f t="shared" si="522"/>
        <v>-4.4141118777613064E-4</v>
      </c>
      <c r="AP715">
        <f t="shared" si="523"/>
        <v>6.1349999999999828E-2</v>
      </c>
      <c r="AQ715">
        <f t="shared" si="524"/>
        <v>23.280188473753448</v>
      </c>
      <c r="AS715" s="7">
        <v>0.96099999999999997</v>
      </c>
      <c r="AT715">
        <f t="shared" si="525"/>
        <v>96100</v>
      </c>
      <c r="AU715">
        <f t="shared" si="526"/>
        <v>4.9827233876685453</v>
      </c>
      <c r="AV715">
        <f t="shared" si="527"/>
        <v>4.0000000000000036E-3</v>
      </c>
      <c r="AW715">
        <f t="shared" si="528"/>
        <v>0.52905485182257195</v>
      </c>
      <c r="AX715">
        <f t="shared" si="529"/>
        <v>-4.4141118777613064E-4</v>
      </c>
      <c r="AY715">
        <f t="shared" si="530"/>
        <v>7.2074999999999792E-2</v>
      </c>
      <c r="AZ715">
        <f t="shared" si="531"/>
        <v>27.349952473443839</v>
      </c>
      <c r="BB715" s="8">
        <v>1.0469999999999999</v>
      </c>
      <c r="BC715">
        <f t="shared" si="532"/>
        <v>104700</v>
      </c>
      <c r="BD715">
        <f t="shared" si="533"/>
        <v>5.0199466816788423</v>
      </c>
      <c r="BE715">
        <f t="shared" si="534"/>
        <v>2.9999999999998916E-3</v>
      </c>
      <c r="BF715">
        <f t="shared" si="535"/>
        <v>0.12178796826750661</v>
      </c>
      <c r="BG715">
        <f t="shared" si="536"/>
        <v>-4.4141118777613064E-4</v>
      </c>
      <c r="BH715">
        <f t="shared" si="537"/>
        <v>7.8524999999999776E-2</v>
      </c>
      <c r="BI715">
        <f t="shared" si="538"/>
        <v>29.797502850880022</v>
      </c>
    </row>
    <row r="716" spans="1:61" x14ac:dyDescent="0.25">
      <c r="A716">
        <v>352</v>
      </c>
      <c r="B716">
        <v>41.79</v>
      </c>
      <c r="C716">
        <f t="shared" si="495"/>
        <v>4.1789999999999998E-5</v>
      </c>
      <c r="D716">
        <f t="shared" si="496"/>
        <v>-4.3789276288563741</v>
      </c>
      <c r="E716">
        <f t="shared" si="539"/>
        <v>-6.6000000000000385E-7</v>
      </c>
      <c r="I716" s="3">
        <v>1.0389999999999999</v>
      </c>
      <c r="J716">
        <f t="shared" si="497"/>
        <v>103899.99999999999</v>
      </c>
      <c r="K716">
        <f t="shared" si="498"/>
        <v>5.0166155475571772</v>
      </c>
      <c r="L716">
        <f t="shared" si="499"/>
        <v>-1.5000000000000124E-2</v>
      </c>
      <c r="M716">
        <f t="shared" si="500"/>
        <v>-0.47542939625868341</v>
      </c>
      <c r="N716">
        <f t="shared" si="501"/>
        <v>-4.427251417042366E-4</v>
      </c>
      <c r="O716">
        <f t="shared" si="502"/>
        <v>6.8574000000000385E-2</v>
      </c>
      <c r="P716">
        <f t="shared" si="503"/>
        <v>29.110080903308202</v>
      </c>
      <c r="R716" s="4">
        <v>1.0669999999999999</v>
      </c>
      <c r="S716">
        <f t="shared" si="504"/>
        <v>106700</v>
      </c>
      <c r="T716">
        <f t="shared" si="505"/>
        <v>5.0281644194244697</v>
      </c>
      <c r="U716">
        <f t="shared" si="506"/>
        <v>0</v>
      </c>
      <c r="V716">
        <f t="shared" si="507"/>
        <v>0</v>
      </c>
      <c r="W716">
        <f t="shared" si="508"/>
        <v>-4.427251417042366E-4</v>
      </c>
      <c r="X716">
        <f t="shared" si="509"/>
        <v>7.0422000000000415E-2</v>
      </c>
      <c r="Y716">
        <f t="shared" si="510"/>
        <v>29.894568165380036</v>
      </c>
      <c r="AA716" s="5">
        <v>0.94699999999999995</v>
      </c>
      <c r="AB716">
        <f t="shared" si="511"/>
        <v>94700</v>
      </c>
      <c r="AC716">
        <f t="shared" si="512"/>
        <v>4.976349979003273</v>
      </c>
      <c r="AD716">
        <f t="shared" si="513"/>
        <v>-1.6000000000000014E-2</v>
      </c>
      <c r="AE716">
        <f t="shared" si="514"/>
        <v>-0.44700991742317675</v>
      </c>
      <c r="AF716">
        <f t="shared" si="515"/>
        <v>-4.427251417042366E-4</v>
      </c>
      <c r="AG716">
        <f t="shared" si="516"/>
        <v>6.2502000000000363E-2</v>
      </c>
      <c r="AH716">
        <f t="shared" si="517"/>
        <v>26.532479899357913</v>
      </c>
      <c r="AJ716" s="6">
        <v>0.82299999999999995</v>
      </c>
      <c r="AK716">
        <f t="shared" si="518"/>
        <v>82300</v>
      </c>
      <c r="AL716">
        <f t="shared" si="519"/>
        <v>4.9153998352122699</v>
      </c>
      <c r="AM716">
        <f t="shared" si="520"/>
        <v>5.0000000000000044E-3</v>
      </c>
      <c r="AN716">
        <f t="shared" si="521"/>
        <v>0.68033733512268413</v>
      </c>
      <c r="AO716">
        <f t="shared" si="522"/>
        <v>-4.427251417042366E-4</v>
      </c>
      <c r="AP716">
        <f t="shared" si="523"/>
        <v>5.4318000000000317E-2</v>
      </c>
      <c r="AQ716">
        <f t="shared" si="524"/>
        <v>23.058322024468389</v>
      </c>
      <c r="AS716" s="7">
        <v>0.96899999999999997</v>
      </c>
      <c r="AT716">
        <f t="shared" si="525"/>
        <v>96900</v>
      </c>
      <c r="AU716">
        <f t="shared" si="526"/>
        <v>4.9863237770507656</v>
      </c>
      <c r="AV716">
        <f t="shared" si="527"/>
        <v>8.0000000000000071E-3</v>
      </c>
      <c r="AW716">
        <f t="shared" si="528"/>
        <v>0.43413300553646195</v>
      </c>
      <c r="AX716">
        <f t="shared" si="529"/>
        <v>-4.427251417042366E-4</v>
      </c>
      <c r="AY716">
        <f t="shared" si="530"/>
        <v>6.3954000000000372E-2</v>
      </c>
      <c r="AZ716">
        <f t="shared" si="531"/>
        <v>27.148862748128636</v>
      </c>
      <c r="BB716" s="8">
        <v>1.0489999999999999</v>
      </c>
      <c r="BC716">
        <f t="shared" si="532"/>
        <v>104900</v>
      </c>
      <c r="BD716">
        <f t="shared" si="533"/>
        <v>5.020775488193558</v>
      </c>
      <c r="BE716">
        <f t="shared" si="534"/>
        <v>2.0000000000000018E-3</v>
      </c>
      <c r="BF716">
        <f t="shared" si="535"/>
        <v>0</v>
      </c>
      <c r="BG716">
        <f t="shared" si="536"/>
        <v>-4.427251417042366E-4</v>
      </c>
      <c r="BH716">
        <f t="shared" si="537"/>
        <v>6.9234000000000406E-2</v>
      </c>
      <c r="BI716">
        <f t="shared" si="538"/>
        <v>29.390254925476718</v>
      </c>
    </row>
    <row r="717" spans="1:61" x14ac:dyDescent="0.25">
      <c r="A717">
        <v>353</v>
      </c>
      <c r="B717">
        <v>41.2</v>
      </c>
      <c r="C717">
        <f t="shared" si="495"/>
        <v>4.1200000000000005E-5</v>
      </c>
      <c r="D717">
        <f t="shared" si="496"/>
        <v>-4.3851027839668655</v>
      </c>
      <c r="E717">
        <f t="shared" si="539"/>
        <v>-5.8999999999999266E-7</v>
      </c>
      <c r="I717" s="3">
        <v>1.032</v>
      </c>
      <c r="J717">
        <f t="shared" si="497"/>
        <v>103200</v>
      </c>
      <c r="K717">
        <f t="shared" si="498"/>
        <v>5.0136796972911926</v>
      </c>
      <c r="L717">
        <f t="shared" si="499"/>
        <v>-6.9999999999998952E-3</v>
      </c>
      <c r="M717">
        <f t="shared" si="500"/>
        <v>0</v>
      </c>
      <c r="N717">
        <f t="shared" si="501"/>
        <v>-4.3142916178803836E-4</v>
      </c>
      <c r="O717">
        <f t="shared" si="502"/>
        <v>6.0887999999999241E-2</v>
      </c>
      <c r="P717">
        <f t="shared" si="503"/>
        <v>28.505745738620689</v>
      </c>
      <c r="R717" s="4">
        <v>1.0669999999999999</v>
      </c>
      <c r="S717">
        <f t="shared" si="504"/>
        <v>106700</v>
      </c>
      <c r="T717">
        <f t="shared" si="505"/>
        <v>5.0281644194244697</v>
      </c>
      <c r="U717">
        <f t="shared" si="506"/>
        <v>0</v>
      </c>
      <c r="V717">
        <f t="shared" si="507"/>
        <v>-0.30153378446501045</v>
      </c>
      <c r="W717">
        <f t="shared" si="508"/>
        <v>-4.3142916178803836E-4</v>
      </c>
      <c r="X717">
        <f t="shared" si="509"/>
        <v>6.2952999999999218E-2</v>
      </c>
      <c r="Y717">
        <f t="shared" si="510"/>
        <v>29.472510371228946</v>
      </c>
      <c r="AA717" s="5">
        <v>0.94099999999999995</v>
      </c>
      <c r="AB717">
        <f t="shared" si="511"/>
        <v>94100</v>
      </c>
      <c r="AC717">
        <f t="shared" si="512"/>
        <v>4.973589623427257</v>
      </c>
      <c r="AD717">
        <f t="shared" si="513"/>
        <v>-6.0000000000000053E-3</v>
      </c>
      <c r="AE717">
        <f t="shared" si="514"/>
        <v>0.84866832279288229</v>
      </c>
      <c r="AF717">
        <f t="shared" si="515"/>
        <v>-4.3142916178803836E-4</v>
      </c>
      <c r="AG717">
        <f t="shared" si="516"/>
        <v>5.5518999999999312E-2</v>
      </c>
      <c r="AH717">
        <f t="shared" si="517"/>
        <v>25.992157693839214</v>
      </c>
      <c r="AJ717" s="6">
        <v>0.83099999999999996</v>
      </c>
      <c r="AK717">
        <f t="shared" si="518"/>
        <v>83100</v>
      </c>
      <c r="AL717">
        <f t="shared" si="519"/>
        <v>4.9196010237841108</v>
      </c>
      <c r="AM717">
        <f t="shared" si="520"/>
        <v>8.0000000000000071E-3</v>
      </c>
      <c r="AN717">
        <f t="shared" si="521"/>
        <v>0.67344065358920535</v>
      </c>
      <c r="AO717">
        <f t="shared" si="522"/>
        <v>-4.3142916178803836E-4</v>
      </c>
      <c r="AP717">
        <f t="shared" si="523"/>
        <v>4.9028999999999393E-2</v>
      </c>
      <c r="AQ717">
        <f t="shared" si="524"/>
        <v>22.953754562784681</v>
      </c>
      <c r="AS717" s="7">
        <v>0.97499999999999998</v>
      </c>
      <c r="AT717">
        <f t="shared" si="525"/>
        <v>97500</v>
      </c>
      <c r="AU717">
        <f t="shared" si="526"/>
        <v>4.989004615698537</v>
      </c>
      <c r="AV717">
        <f t="shared" si="527"/>
        <v>6.0000000000000053E-3</v>
      </c>
      <c r="AW717">
        <f t="shared" si="528"/>
        <v>0.57433349707893544</v>
      </c>
      <c r="AX717">
        <f t="shared" si="529"/>
        <v>-4.3142916178803836E-4</v>
      </c>
      <c r="AY717">
        <f t="shared" si="530"/>
        <v>5.7524999999999285E-2</v>
      </c>
      <c r="AZ717">
        <f t="shared" si="531"/>
        <v>26.931300479801521</v>
      </c>
      <c r="BB717" s="8">
        <v>1.0489999999999999</v>
      </c>
      <c r="BC717">
        <f t="shared" si="532"/>
        <v>104900</v>
      </c>
      <c r="BD717">
        <f t="shared" si="533"/>
        <v>5.020775488193558</v>
      </c>
      <c r="BE717">
        <f t="shared" si="534"/>
        <v>0</v>
      </c>
      <c r="BF717">
        <f t="shared" si="535"/>
        <v>-7.6569653621928482E-2</v>
      </c>
      <c r="BG717">
        <f t="shared" si="536"/>
        <v>-4.3142916178803836E-4</v>
      </c>
      <c r="BH717">
        <f t="shared" si="537"/>
        <v>6.1890999999999231E-2</v>
      </c>
      <c r="BI717">
        <f t="shared" si="538"/>
        <v>28.975317131601841</v>
      </c>
    </row>
    <row r="718" spans="1:61" x14ac:dyDescent="0.25">
      <c r="A718">
        <v>354</v>
      </c>
      <c r="B718">
        <v>40.69</v>
      </c>
      <c r="C718">
        <f t="shared" si="495"/>
        <v>4.0689999999999998E-5</v>
      </c>
      <c r="D718">
        <f t="shared" si="496"/>
        <v>-4.3905123101467147</v>
      </c>
      <c r="E718">
        <f t="shared" si="539"/>
        <v>-5.1000000000000698E-7</v>
      </c>
      <c r="I718" s="3">
        <v>1.032</v>
      </c>
      <c r="J718">
        <f t="shared" si="497"/>
        <v>103200</v>
      </c>
      <c r="K718">
        <f t="shared" si="498"/>
        <v>5.0136796972911926</v>
      </c>
      <c r="L718">
        <f t="shared" si="499"/>
        <v>0</v>
      </c>
      <c r="M718">
        <f t="shared" si="500"/>
        <v>9.1164192743663053E-2</v>
      </c>
      <c r="N718">
        <f t="shared" si="501"/>
        <v>-4.0752596995335955E-4</v>
      </c>
      <c r="O718">
        <f t="shared" si="502"/>
        <v>5.263200000000072E-2</v>
      </c>
      <c r="P718">
        <f t="shared" si="503"/>
        <v>28.152883352050377</v>
      </c>
      <c r="R718" s="4">
        <v>1.0629999999999999</v>
      </c>
      <c r="S718">
        <f t="shared" si="504"/>
        <v>106300</v>
      </c>
      <c r="T718">
        <f t="shared" si="505"/>
        <v>5.0265332645232972</v>
      </c>
      <c r="U718">
        <f t="shared" si="506"/>
        <v>-4.0000000000000036E-3</v>
      </c>
      <c r="V718">
        <f t="shared" si="507"/>
        <v>0.70573542716700155</v>
      </c>
      <c r="W718">
        <f t="shared" si="508"/>
        <v>-4.0752596995335955E-4</v>
      </c>
      <c r="X718">
        <f t="shared" si="509"/>
        <v>5.421300000000074E-2</v>
      </c>
      <c r="Y718">
        <f t="shared" si="510"/>
        <v>28.99856104964104</v>
      </c>
      <c r="AA718" s="5">
        <v>0.95099999999999996</v>
      </c>
      <c r="AB718">
        <f t="shared" si="511"/>
        <v>95100</v>
      </c>
      <c r="AC718">
        <f t="shared" si="512"/>
        <v>4.9781805169374138</v>
      </c>
      <c r="AD718">
        <f t="shared" si="513"/>
        <v>1.0000000000000009E-2</v>
      </c>
      <c r="AE718">
        <f t="shared" si="514"/>
        <v>1.1802915985882445</v>
      </c>
      <c r="AF718">
        <f t="shared" si="515"/>
        <v>-4.0752596995335955E-4</v>
      </c>
      <c r="AG718">
        <f t="shared" si="516"/>
        <v>4.8501000000000662E-2</v>
      </c>
      <c r="AH718">
        <f t="shared" si="517"/>
        <v>25.943209368023169</v>
      </c>
      <c r="AJ718" s="6">
        <v>0.83799999999999997</v>
      </c>
      <c r="AK718">
        <f t="shared" si="518"/>
        <v>83800</v>
      </c>
      <c r="AL718">
        <f t="shared" si="519"/>
        <v>4.9232440186302764</v>
      </c>
      <c r="AM718">
        <f t="shared" si="520"/>
        <v>7.0000000000000062E-3</v>
      </c>
      <c r="AN718">
        <f t="shared" si="521"/>
        <v>0.67153926921563734</v>
      </c>
      <c r="AO718">
        <f t="shared" si="522"/>
        <v>-4.0752596995335955E-4</v>
      </c>
      <c r="AP718">
        <f t="shared" si="523"/>
        <v>4.2738000000000581E-2</v>
      </c>
      <c r="AQ718">
        <f t="shared" si="524"/>
        <v>22.860577760676566</v>
      </c>
      <c r="AS718" s="7">
        <v>0.98199999999999998</v>
      </c>
      <c r="AT718">
        <f t="shared" si="525"/>
        <v>98200</v>
      </c>
      <c r="AU718">
        <f t="shared" si="526"/>
        <v>4.9921114877869499</v>
      </c>
      <c r="AV718">
        <f t="shared" si="527"/>
        <v>7.0000000000000062E-3</v>
      </c>
      <c r="AW718">
        <f t="shared" si="528"/>
        <v>0.28711874316388986</v>
      </c>
      <c r="AX718">
        <f t="shared" si="529"/>
        <v>-4.0752596995335955E-4</v>
      </c>
      <c r="AY718">
        <f t="shared" si="530"/>
        <v>5.0082000000000682E-2</v>
      </c>
      <c r="AZ718">
        <f t="shared" si="531"/>
        <v>26.788887065613832</v>
      </c>
      <c r="BB718" s="8">
        <v>1.048</v>
      </c>
      <c r="BC718">
        <f t="shared" si="532"/>
        <v>104800</v>
      </c>
      <c r="BD718">
        <f t="shared" si="533"/>
        <v>5.0203612826477082</v>
      </c>
      <c r="BE718">
        <f t="shared" si="534"/>
        <v>-9.9999999999988987E-4</v>
      </c>
      <c r="BF718">
        <f t="shared" si="535"/>
        <v>-0.17980334340393464</v>
      </c>
      <c r="BG718">
        <f t="shared" si="536"/>
        <v>-4.0752596995335955E-4</v>
      </c>
      <c r="BH718">
        <f t="shared" si="537"/>
        <v>5.3448000000000731E-2</v>
      </c>
      <c r="BI718">
        <f t="shared" si="538"/>
        <v>28.589362163710071</v>
      </c>
    </row>
    <row r="719" spans="1:61" x14ac:dyDescent="0.25">
      <c r="A719">
        <v>355</v>
      </c>
      <c r="B719">
        <v>40.26</v>
      </c>
      <c r="C719">
        <f t="shared" si="495"/>
        <v>4.0259999999999997E-5</v>
      </c>
      <c r="D719">
        <f t="shared" si="496"/>
        <v>-4.3951262294473645</v>
      </c>
      <c r="E719">
        <f t="shared" si="539"/>
        <v>-4.3000000000000097E-7</v>
      </c>
      <c r="I719" s="3">
        <v>1.0329999999999999</v>
      </c>
      <c r="J719">
        <f t="shared" si="497"/>
        <v>103299.99999999999</v>
      </c>
      <c r="K719">
        <f t="shared" si="498"/>
        <v>5.0141003215196207</v>
      </c>
      <c r="L719">
        <f t="shared" si="499"/>
        <v>9.9999999999988987E-4</v>
      </c>
      <c r="M719">
        <f t="shared" si="500"/>
        <v>-0.43194073512149289</v>
      </c>
      <c r="N719">
        <f t="shared" si="501"/>
        <v>-3.7102219632856315E-4</v>
      </c>
      <c r="O719">
        <f t="shared" si="502"/>
        <v>4.441900000000009E-2</v>
      </c>
      <c r="P719">
        <f t="shared" si="503"/>
        <v>27.88236356754453</v>
      </c>
      <c r="R719" s="4">
        <v>1.071</v>
      </c>
      <c r="S719">
        <f t="shared" si="504"/>
        <v>107100</v>
      </c>
      <c r="T719">
        <f t="shared" si="505"/>
        <v>5.0297894708318553</v>
      </c>
      <c r="U719">
        <f t="shared" si="506"/>
        <v>8.0000000000000071E-3</v>
      </c>
      <c r="V719">
        <f t="shared" si="507"/>
        <v>1.1376396555304438</v>
      </c>
      <c r="W719">
        <f t="shared" si="508"/>
        <v>-3.7102219632856315E-4</v>
      </c>
      <c r="X719">
        <f t="shared" si="509"/>
        <v>4.6053000000000101E-2</v>
      </c>
      <c r="Y719">
        <f t="shared" si="510"/>
        <v>28.908045867221873</v>
      </c>
      <c r="AA719" s="5">
        <v>0.96299999999999997</v>
      </c>
      <c r="AB719">
        <f t="shared" si="511"/>
        <v>96300</v>
      </c>
      <c r="AC719">
        <f t="shared" si="512"/>
        <v>4.9836262871245349</v>
      </c>
      <c r="AD719">
        <f t="shared" si="513"/>
        <v>1.2000000000000011E-2</v>
      </c>
      <c r="AE719">
        <f t="shared" si="514"/>
        <v>0.23098054929603481</v>
      </c>
      <c r="AF719">
        <f t="shared" si="515"/>
        <v>-3.7102219632856315E-4</v>
      </c>
      <c r="AG719">
        <f t="shared" si="516"/>
        <v>4.1409000000000092E-2</v>
      </c>
      <c r="AH719">
        <f t="shared" si="517"/>
        <v>25.992948804981008</v>
      </c>
      <c r="AJ719" s="6">
        <v>0.84399999999999997</v>
      </c>
      <c r="AK719">
        <f t="shared" si="518"/>
        <v>84400</v>
      </c>
      <c r="AL719">
        <f t="shared" si="519"/>
        <v>4.9263424466256547</v>
      </c>
      <c r="AM719">
        <f t="shared" si="520"/>
        <v>6.0000000000000053E-3</v>
      </c>
      <c r="AN719">
        <f t="shared" si="521"/>
        <v>0</v>
      </c>
      <c r="AO719">
        <f t="shared" si="522"/>
        <v>-3.7102219632856315E-4</v>
      </c>
      <c r="AP719">
        <f t="shared" si="523"/>
        <v>3.6292000000000081E-2</v>
      </c>
      <c r="AQ719">
        <f t="shared" si="524"/>
        <v>22.780943708623024</v>
      </c>
      <c r="AS719" s="7">
        <v>0.98499999999999999</v>
      </c>
      <c r="AT719">
        <f t="shared" si="525"/>
        <v>98500</v>
      </c>
      <c r="AU719">
        <f t="shared" si="526"/>
        <v>4.9934362304976121</v>
      </c>
      <c r="AV719">
        <f t="shared" si="527"/>
        <v>3.0000000000000027E-3</v>
      </c>
      <c r="AW719">
        <f t="shared" si="528"/>
        <v>0.67611089264302227</v>
      </c>
      <c r="AX719">
        <f t="shared" si="529"/>
        <v>-3.7102219632856315E-4</v>
      </c>
      <c r="AY719">
        <f t="shared" si="530"/>
        <v>4.2355000000000094E-2</v>
      </c>
      <c r="AZ719">
        <f t="shared" si="531"/>
        <v>26.586764873215259</v>
      </c>
      <c r="BB719" s="8">
        <v>1.046</v>
      </c>
      <c r="BC719">
        <f t="shared" si="532"/>
        <v>104600</v>
      </c>
      <c r="BD719">
        <f t="shared" si="533"/>
        <v>5.0195316845312554</v>
      </c>
      <c r="BE719">
        <f t="shared" si="534"/>
        <v>-2.0000000000000018E-3</v>
      </c>
      <c r="BF719">
        <f t="shared" si="535"/>
        <v>-0.53345854257400727</v>
      </c>
      <c r="BG719">
        <f t="shared" si="536"/>
        <v>-3.7102219632856315E-4</v>
      </c>
      <c r="BH719">
        <f t="shared" si="537"/>
        <v>4.4978000000000101E-2</v>
      </c>
      <c r="BI719">
        <f t="shared" si="538"/>
        <v>28.233254880592046</v>
      </c>
    </row>
    <row r="720" spans="1:61" x14ac:dyDescent="0.25">
      <c r="A720">
        <v>356</v>
      </c>
      <c r="B720">
        <v>39.9</v>
      </c>
      <c r="C720">
        <f t="shared" si="495"/>
        <v>3.9900000000000001E-5</v>
      </c>
      <c r="D720">
        <f t="shared" si="496"/>
        <v>-4.3990271043132516</v>
      </c>
      <c r="E720">
        <f t="shared" si="539"/>
        <v>-3.5999999999999655E-7</v>
      </c>
      <c r="I720" s="3">
        <v>1.0289999999999999</v>
      </c>
      <c r="J720">
        <f t="shared" si="497"/>
        <v>102899.99999999999</v>
      </c>
      <c r="K720">
        <f t="shared" si="498"/>
        <v>5.0124153747624325</v>
      </c>
      <c r="L720">
        <f t="shared" si="499"/>
        <v>-4.0000000000000036E-3</v>
      </c>
      <c r="M720">
        <f t="shared" si="500"/>
        <v>0.71389966227196311</v>
      </c>
      <c r="N720">
        <f t="shared" si="501"/>
        <v>-3.2192837826378051E-4</v>
      </c>
      <c r="O720">
        <f t="shared" si="502"/>
        <v>3.704399999999964E-2</v>
      </c>
      <c r="P720">
        <f t="shared" si="503"/>
        <v>27.526041745811771</v>
      </c>
      <c r="R720" s="4">
        <v>1.0820000000000001</v>
      </c>
      <c r="S720">
        <f t="shared" si="504"/>
        <v>108200.00000000001</v>
      </c>
      <c r="T720">
        <f t="shared" si="505"/>
        <v>5.0342272607705505</v>
      </c>
      <c r="U720">
        <f t="shared" si="506"/>
        <v>1.1000000000000121E-2</v>
      </c>
      <c r="V720">
        <f t="shared" si="507"/>
        <v>-2.3323380798060795</v>
      </c>
      <c r="W720">
        <f t="shared" si="508"/>
        <v>-3.2192837826378051E-4</v>
      </c>
      <c r="X720">
        <f t="shared" si="509"/>
        <v>3.8951999999999633E-2</v>
      </c>
      <c r="Y720">
        <f t="shared" si="510"/>
        <v>28.943806772563988</v>
      </c>
      <c r="AA720" s="5">
        <v>0.96499999999999997</v>
      </c>
      <c r="AB720">
        <f t="shared" si="511"/>
        <v>96500</v>
      </c>
      <c r="AC720">
        <f t="shared" si="512"/>
        <v>4.9845273133437926</v>
      </c>
      <c r="AD720">
        <f t="shared" si="513"/>
        <v>2.0000000000000018E-3</v>
      </c>
      <c r="AE720">
        <f t="shared" si="514"/>
        <v>-1.5341514967729415</v>
      </c>
      <c r="AF720">
        <f t="shared" si="515"/>
        <v>-3.2192837826378051E-4</v>
      </c>
      <c r="AG720">
        <f t="shared" si="516"/>
        <v>3.4739999999999667E-2</v>
      </c>
      <c r="AH720">
        <f t="shared" si="517"/>
        <v>25.814023600299674</v>
      </c>
      <c r="AJ720" s="6">
        <v>0.84399999999999997</v>
      </c>
      <c r="AK720">
        <f t="shared" si="518"/>
        <v>84400</v>
      </c>
      <c r="AL720">
        <f t="shared" si="519"/>
        <v>4.9263424466256547</v>
      </c>
      <c r="AM720">
        <f t="shared" si="520"/>
        <v>0</v>
      </c>
      <c r="AN720">
        <f t="shared" si="521"/>
        <v>-0.34941229189301987</v>
      </c>
      <c r="AO720">
        <f t="shared" si="522"/>
        <v>-3.2192837826378051E-4</v>
      </c>
      <c r="AP720">
        <f t="shared" si="523"/>
        <v>3.038399999999971E-2</v>
      </c>
      <c r="AQ720">
        <f t="shared" si="524"/>
        <v>22.577239293940853</v>
      </c>
      <c r="AS720" s="7">
        <v>0.99099999999999999</v>
      </c>
      <c r="AT720">
        <f t="shared" si="525"/>
        <v>99100</v>
      </c>
      <c r="AU720">
        <f t="shared" si="526"/>
        <v>4.9960736544852757</v>
      </c>
      <c r="AV720">
        <f t="shared" si="527"/>
        <v>6.0000000000000053E-3</v>
      </c>
      <c r="AW720">
        <f t="shared" si="528"/>
        <v>0.5932624817731128</v>
      </c>
      <c r="AX720">
        <f t="shared" si="529"/>
        <v>-3.2192837826378051E-4</v>
      </c>
      <c r="AY720">
        <f t="shared" si="530"/>
        <v>3.5675999999999659E-2</v>
      </c>
      <c r="AZ720">
        <f t="shared" si="531"/>
        <v>26.509530971913961</v>
      </c>
      <c r="BB720" s="8">
        <v>1.0409999999999999</v>
      </c>
      <c r="BC720">
        <f t="shared" si="532"/>
        <v>104099.99999999999</v>
      </c>
      <c r="BD720">
        <f t="shared" si="533"/>
        <v>5.0174507295105357</v>
      </c>
      <c r="BE720">
        <f t="shared" si="534"/>
        <v>-5.0000000000001155E-3</v>
      </c>
      <c r="BF720">
        <f t="shared" si="535"/>
        <v>-0.99368134414347564</v>
      </c>
      <c r="BG720">
        <f t="shared" si="536"/>
        <v>-3.2192837826378051E-4</v>
      </c>
      <c r="BH720">
        <f t="shared" si="537"/>
        <v>3.7475999999999635E-2</v>
      </c>
      <c r="BI720">
        <f t="shared" si="538"/>
        <v>27.84704514809529</v>
      </c>
    </row>
    <row r="721" spans="1:61" x14ac:dyDescent="0.25">
      <c r="A721">
        <v>357</v>
      </c>
      <c r="B721">
        <v>39.630000000000003</v>
      </c>
      <c r="C721">
        <f t="shared" si="495"/>
        <v>3.9630000000000005E-5</v>
      </c>
      <c r="D721">
        <f t="shared" si="496"/>
        <v>-4.4019759276658101</v>
      </c>
      <c r="E721">
        <f t="shared" si="539"/>
        <v>-2.6999999999999572E-7</v>
      </c>
      <c r="I721" s="3">
        <v>1.034</v>
      </c>
      <c r="J721">
        <f t="shared" si="497"/>
        <v>103400</v>
      </c>
      <c r="K721">
        <f t="shared" si="498"/>
        <v>5.0145205387579237</v>
      </c>
      <c r="L721">
        <f t="shared" si="499"/>
        <v>5.0000000000001155E-3</v>
      </c>
      <c r="M721">
        <f t="shared" si="500"/>
        <v>4.161197451382824</v>
      </c>
      <c r="N721">
        <f t="shared" si="501"/>
        <v>-2.6025895808332034E-4</v>
      </c>
      <c r="O721">
        <f t="shared" si="502"/>
        <v>2.7917999999999558E-2</v>
      </c>
      <c r="P721">
        <f t="shared" si="503"/>
        <v>27.472621630745046</v>
      </c>
      <c r="R721" s="4">
        <v>1.0649999999999999</v>
      </c>
      <c r="S721">
        <f t="shared" si="504"/>
        <v>106500</v>
      </c>
      <c r="T721">
        <f t="shared" si="505"/>
        <v>5.0273496077747568</v>
      </c>
      <c r="U721">
        <f t="shared" si="506"/>
        <v>-1.7000000000000126E-2</v>
      </c>
      <c r="V721">
        <f t="shared" si="507"/>
        <v>-8.7268307127260076</v>
      </c>
      <c r="W721">
        <f t="shared" si="508"/>
        <v>-2.6025895808332034E-4</v>
      </c>
      <c r="X721">
        <f t="shared" si="509"/>
        <v>2.8754999999999545E-2</v>
      </c>
      <c r="Y721">
        <f t="shared" si="510"/>
        <v>28.296268894336048</v>
      </c>
      <c r="AA721" s="5">
        <v>0.95499999999999996</v>
      </c>
      <c r="AB721">
        <f t="shared" si="511"/>
        <v>95500</v>
      </c>
      <c r="AC721">
        <f t="shared" si="512"/>
        <v>4.980003371583746</v>
      </c>
      <c r="AD721">
        <f t="shared" si="513"/>
        <v>-1.0000000000000009E-2</v>
      </c>
      <c r="AE721">
        <f t="shared" si="514"/>
        <v>-4.1832160085688104</v>
      </c>
      <c r="AF721">
        <f t="shared" si="515"/>
        <v>-2.6025895808332034E-4</v>
      </c>
      <c r="AG721">
        <f t="shared" si="516"/>
        <v>2.5784999999999593E-2</v>
      </c>
      <c r="AH721">
        <f t="shared" si="517"/>
        <v>25.373649571916363</v>
      </c>
      <c r="AJ721" s="6">
        <v>0.84199999999999997</v>
      </c>
      <c r="AK721">
        <f t="shared" si="518"/>
        <v>84200</v>
      </c>
      <c r="AL721">
        <f t="shared" si="519"/>
        <v>4.9253120914996495</v>
      </c>
      <c r="AM721">
        <f t="shared" si="520"/>
        <v>-2.0000000000000018E-3</v>
      </c>
      <c r="AN721">
        <f t="shared" si="521"/>
        <v>0.4689197416062737</v>
      </c>
      <c r="AO721">
        <f t="shared" si="522"/>
        <v>-2.6025895808332034E-4</v>
      </c>
      <c r="AP721">
        <f t="shared" si="523"/>
        <v>2.273399999999964E-2</v>
      </c>
      <c r="AQ721">
        <f t="shared" si="524"/>
        <v>22.371322449794324</v>
      </c>
      <c r="AS721" s="7">
        <v>0.995</v>
      </c>
      <c r="AT721">
        <f t="shared" si="525"/>
        <v>99500</v>
      </c>
      <c r="AU721">
        <f t="shared" si="526"/>
        <v>4.9978230807457251</v>
      </c>
      <c r="AV721">
        <f t="shared" si="527"/>
        <v>4.0000000000000036E-3</v>
      </c>
      <c r="AW721">
        <f t="shared" si="528"/>
        <v>0.99072677802858045</v>
      </c>
      <c r="AX721">
        <f t="shared" si="529"/>
        <v>-2.6025895808332034E-4</v>
      </c>
      <c r="AY721">
        <f t="shared" si="530"/>
        <v>2.6864999999999573E-2</v>
      </c>
      <c r="AZ721">
        <f t="shared" si="531"/>
        <v>26.436420234614431</v>
      </c>
      <c r="BB721" s="8">
        <v>1.034</v>
      </c>
      <c r="BC721">
        <f t="shared" si="532"/>
        <v>103400</v>
      </c>
      <c r="BD721">
        <f t="shared" si="533"/>
        <v>5.0145205387579237</v>
      </c>
      <c r="BE721">
        <f t="shared" si="534"/>
        <v>-6.9999999999998952E-3</v>
      </c>
      <c r="BF721">
        <f t="shared" si="535"/>
        <v>-0.95807060293079072</v>
      </c>
      <c r="BG721">
        <f t="shared" si="536"/>
        <v>-2.6025895808332034E-4</v>
      </c>
      <c r="BH721">
        <f t="shared" si="537"/>
        <v>2.7917999999999558E-2</v>
      </c>
      <c r="BI721">
        <f t="shared" si="538"/>
        <v>27.472621630745046</v>
      </c>
    </row>
    <row r="722" spans="1:61" x14ac:dyDescent="0.25">
      <c r="A722">
        <v>358</v>
      </c>
      <c r="B722">
        <v>39.43</v>
      </c>
      <c r="C722">
        <f t="shared" si="495"/>
        <v>3.943E-5</v>
      </c>
      <c r="D722">
        <f t="shared" si="496"/>
        <v>-4.4041732229267767</v>
      </c>
      <c r="E722">
        <f t="shared" si="539"/>
        <v>-2.0000000000000486E-7</v>
      </c>
      <c r="I722" s="3">
        <v>1.056</v>
      </c>
      <c r="J722">
        <f t="shared" si="497"/>
        <v>105600</v>
      </c>
      <c r="K722">
        <f t="shared" si="498"/>
        <v>5.0236639181977933</v>
      </c>
      <c r="L722">
        <f t="shared" si="499"/>
        <v>2.200000000000002E-2</v>
      </c>
      <c r="M722">
        <f t="shared" si="500"/>
        <v>6.7648392391182677</v>
      </c>
      <c r="N722">
        <f t="shared" si="501"/>
        <v>-1.8603227957034174E-4</v>
      </c>
      <c r="O722">
        <f t="shared" si="502"/>
        <v>2.1120000000000513E-2</v>
      </c>
      <c r="P722">
        <f t="shared" si="503"/>
        <v>27.915550009509936</v>
      </c>
      <c r="R722" s="4">
        <v>1.0189999999999999</v>
      </c>
      <c r="S722">
        <f t="shared" si="504"/>
        <v>101899.99999999999</v>
      </c>
      <c r="T722">
        <f t="shared" si="505"/>
        <v>5.0081741840064264</v>
      </c>
      <c r="U722">
        <f t="shared" si="506"/>
        <v>-4.6000000000000041E-2</v>
      </c>
      <c r="V722">
        <f t="shared" si="507"/>
        <v>-16.506654119272</v>
      </c>
      <c r="W722">
        <f t="shared" si="508"/>
        <v>-1.8603227957034174E-4</v>
      </c>
      <c r="X722">
        <f t="shared" si="509"/>
        <v>2.0380000000000491E-2</v>
      </c>
      <c r="Y722">
        <f t="shared" si="510"/>
        <v>26.937448351979754</v>
      </c>
      <c r="AA722" s="5">
        <v>0.93500000000000005</v>
      </c>
      <c r="AB722">
        <f t="shared" si="511"/>
        <v>93500</v>
      </c>
      <c r="AC722">
        <f t="shared" si="512"/>
        <v>4.9708116108725182</v>
      </c>
      <c r="AD722">
        <f t="shared" si="513"/>
        <v>-1.9999999999999907E-2</v>
      </c>
      <c r="AE722">
        <f t="shared" si="514"/>
        <v>-7.8118709443440251</v>
      </c>
      <c r="AF722">
        <f t="shared" si="515"/>
        <v>-1.8603227957034174E-4</v>
      </c>
      <c r="AG722">
        <f t="shared" si="516"/>
        <v>1.8700000000000456E-2</v>
      </c>
      <c r="AH722">
        <f t="shared" si="517"/>
        <v>24.71689323758692</v>
      </c>
      <c r="AJ722" s="6">
        <v>0.84399999999999997</v>
      </c>
      <c r="AK722">
        <f t="shared" si="518"/>
        <v>84400</v>
      </c>
      <c r="AL722">
        <f t="shared" si="519"/>
        <v>4.9263424466256547</v>
      </c>
      <c r="AM722">
        <f t="shared" si="520"/>
        <v>2.0000000000000018E-3</v>
      </c>
      <c r="AN722">
        <f t="shared" si="521"/>
        <v>1.5512231230861897</v>
      </c>
      <c r="AO722">
        <f t="shared" si="522"/>
        <v>-1.8603227957034174E-4</v>
      </c>
      <c r="AP722">
        <f t="shared" si="523"/>
        <v>1.6880000000000409E-2</v>
      </c>
      <c r="AQ722">
        <f t="shared" si="524"/>
        <v>22.311291863661349</v>
      </c>
      <c r="AS722" s="7">
        <v>1</v>
      </c>
      <c r="AT722">
        <f t="shared" si="525"/>
        <v>100000</v>
      </c>
      <c r="AU722">
        <f t="shared" si="526"/>
        <v>5</v>
      </c>
      <c r="AV722">
        <f t="shared" si="527"/>
        <v>5.0000000000000044E-3</v>
      </c>
      <c r="AW722">
        <f t="shared" si="528"/>
        <v>0.32791914707185693</v>
      </c>
      <c r="AX722">
        <f t="shared" si="529"/>
        <v>-1.8603227957034174E-4</v>
      </c>
      <c r="AY722">
        <f t="shared" si="530"/>
        <v>2.0000000000000486E-2</v>
      </c>
      <c r="AZ722">
        <f t="shared" si="531"/>
        <v>26.435179933248044</v>
      </c>
      <c r="BB722" s="8">
        <v>1.0289999999999999</v>
      </c>
      <c r="BC722">
        <f t="shared" si="532"/>
        <v>102899.99999999999</v>
      </c>
      <c r="BD722">
        <f t="shared" si="533"/>
        <v>5.0124153747624325</v>
      </c>
      <c r="BE722">
        <f t="shared" si="534"/>
        <v>-5.0000000000001155E-3</v>
      </c>
      <c r="BF722">
        <f t="shared" si="535"/>
        <v>-1.277832498847387</v>
      </c>
      <c r="BG722">
        <f t="shared" si="536"/>
        <v>-1.8603227957034174E-4</v>
      </c>
      <c r="BH722">
        <f t="shared" si="537"/>
        <v>2.0580000000000497E-2</v>
      </c>
      <c r="BI722">
        <f t="shared" si="538"/>
        <v>27.201800151312231</v>
      </c>
    </row>
    <row r="723" spans="1:61" x14ac:dyDescent="0.25">
      <c r="A723">
        <v>359</v>
      </c>
      <c r="B723">
        <v>39.31</v>
      </c>
      <c r="C723">
        <f t="shared" si="495"/>
        <v>3.9310000000000001E-5</v>
      </c>
      <c r="D723">
        <f t="shared" si="496"/>
        <v>-4.4054969561799107</v>
      </c>
      <c r="E723">
        <f t="shared" si="539"/>
        <v>-1.1999999999999885E-7</v>
      </c>
      <c r="I723" s="3">
        <v>1.0780000000000001</v>
      </c>
      <c r="J723">
        <f t="shared" si="497"/>
        <v>107800</v>
      </c>
      <c r="K723">
        <f t="shared" si="498"/>
        <v>5.0326187608507196</v>
      </c>
      <c r="L723">
        <f t="shared" si="499"/>
        <v>2.200000000000002E-2</v>
      </c>
      <c r="M723">
        <f t="shared" si="500"/>
        <v>1.1423498440490578</v>
      </c>
      <c r="N723">
        <f t="shared" si="501"/>
        <v>-9.9270583182625716E-5</v>
      </c>
      <c r="O723">
        <f t="shared" si="502"/>
        <v>1.2935999999999876E-2</v>
      </c>
      <c r="P723">
        <f t="shared" si="503"/>
        <v>28.410396733038478</v>
      </c>
      <c r="R723" s="4">
        <v>0.96899999999999997</v>
      </c>
      <c r="S723">
        <f t="shared" si="504"/>
        <v>96900</v>
      </c>
      <c r="T723">
        <f t="shared" si="505"/>
        <v>4.9863237770507656</v>
      </c>
      <c r="U723">
        <f t="shared" si="506"/>
        <v>-4.9999999999999933E-2</v>
      </c>
      <c r="V723">
        <f t="shared" si="507"/>
        <v>1.1318413851259361</v>
      </c>
      <c r="W723">
        <f t="shared" si="508"/>
        <v>-9.9270583182625716E-5</v>
      </c>
      <c r="X723">
        <f t="shared" si="509"/>
        <v>1.1627999999999888E-2</v>
      </c>
      <c r="Y723">
        <f t="shared" si="510"/>
        <v>25.537731386191357</v>
      </c>
      <c r="AA723" s="5">
        <v>0.91300000000000003</v>
      </c>
      <c r="AB723">
        <f t="shared" si="511"/>
        <v>91300</v>
      </c>
      <c r="AC723">
        <f t="shared" si="512"/>
        <v>4.9604707775342991</v>
      </c>
      <c r="AD723">
        <f t="shared" si="513"/>
        <v>-2.200000000000002E-2</v>
      </c>
      <c r="AE723">
        <f t="shared" si="514"/>
        <v>1.1259730347959693</v>
      </c>
      <c r="AF723">
        <f t="shared" si="515"/>
        <v>-9.9270583182625716E-5</v>
      </c>
      <c r="AG723">
        <f t="shared" si="516"/>
        <v>1.0955999999999895E-2</v>
      </c>
      <c r="AH723">
        <f t="shared" si="517"/>
        <v>24.061866620838707</v>
      </c>
      <c r="AJ723" s="6">
        <v>0.84799999999999998</v>
      </c>
      <c r="AK723">
        <f t="shared" si="518"/>
        <v>84800</v>
      </c>
      <c r="AL723">
        <f t="shared" si="519"/>
        <v>4.9283958522567142</v>
      </c>
      <c r="AM723">
        <f t="shared" si="520"/>
        <v>4.0000000000000036E-3</v>
      </c>
      <c r="AN723">
        <f t="shared" si="521"/>
        <v>1.118692374839414</v>
      </c>
      <c r="AO723">
        <f t="shared" si="522"/>
        <v>-9.9270583182625716E-5</v>
      </c>
      <c r="AP723">
        <f t="shared" si="523"/>
        <v>1.0175999999999902E-2</v>
      </c>
      <c r="AQ723">
        <f t="shared" si="524"/>
        <v>22.348809303911526</v>
      </c>
      <c r="AS723" s="7">
        <v>1.0009999999999999</v>
      </c>
      <c r="AT723">
        <f t="shared" si="525"/>
        <v>100099.99999999999</v>
      </c>
      <c r="AU723">
        <f t="shared" si="526"/>
        <v>5.0004340774793183</v>
      </c>
      <c r="AV723">
        <f t="shared" si="527"/>
        <v>9.9999999999988987E-4</v>
      </c>
      <c r="AW723">
        <f t="shared" si="528"/>
        <v>1.1350442701963159</v>
      </c>
      <c r="AX723">
        <f t="shared" si="529"/>
        <v>-9.9270583182625716E-5</v>
      </c>
      <c r="AY723">
        <f t="shared" si="530"/>
        <v>1.2011999999999884E-2</v>
      </c>
      <c r="AZ723">
        <f t="shared" si="531"/>
        <v>26.381082680678581</v>
      </c>
      <c r="BB723" s="8">
        <v>1.0249999999999999</v>
      </c>
      <c r="BC723">
        <f t="shared" si="532"/>
        <v>102499.99999999999</v>
      </c>
      <c r="BD723">
        <f t="shared" si="533"/>
        <v>5.0107238653917729</v>
      </c>
      <c r="BE723">
        <f t="shared" si="534"/>
        <v>-4.0000000000000036E-3</v>
      </c>
      <c r="BF723">
        <f t="shared" si="535"/>
        <v>1.1373799403862637</v>
      </c>
      <c r="BG723">
        <f t="shared" si="536"/>
        <v>-9.9270583182625716E-5</v>
      </c>
      <c r="BH723">
        <f t="shared" si="537"/>
        <v>1.229999999999988E-2</v>
      </c>
      <c r="BI723">
        <f t="shared" si="538"/>
        <v>27.013596151544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10CC-39C2-404A-BD64-8BD42ED8C352}">
  <dimension ref="B1:W723"/>
  <sheetViews>
    <sheetView tabSelected="1" zoomScale="40" zoomScaleNormal="40" workbookViewId="0">
      <selection activeCell="AB65" sqref="AB65"/>
    </sheetView>
  </sheetViews>
  <sheetFormatPr defaultRowHeight="15" x14ac:dyDescent="0.25"/>
  <cols>
    <col min="2" max="2" width="32" bestFit="1" customWidth="1"/>
    <col min="3" max="3" width="12.85546875" bestFit="1" customWidth="1"/>
    <col min="5" max="5" width="12.28515625" bestFit="1" customWidth="1"/>
    <col min="9" max="9" width="28.5703125" customWidth="1"/>
    <col min="10" max="10" width="24.42578125" bestFit="1" customWidth="1"/>
    <col min="11" max="11" width="14.42578125" bestFit="1" customWidth="1"/>
    <col min="12" max="12" width="14.42578125" customWidth="1"/>
    <col min="14" max="14" width="12.28515625" bestFit="1" customWidth="1"/>
    <col min="15" max="16" width="12.28515625" customWidth="1"/>
    <col min="17" max="17" width="12" bestFit="1" customWidth="1"/>
    <col min="18" max="19" width="12" customWidth="1"/>
    <col min="21" max="22" width="12" bestFit="1" customWidth="1"/>
    <col min="25" max="25" width="12" bestFit="1" customWidth="1"/>
  </cols>
  <sheetData>
    <row r="1" spans="2:23" x14ac:dyDescent="0.25">
      <c r="B1" t="s">
        <v>67</v>
      </c>
      <c r="D1" t="s">
        <v>69</v>
      </c>
    </row>
    <row r="2" spans="2:23" x14ac:dyDescent="0.25">
      <c r="B2" t="s">
        <v>68</v>
      </c>
      <c r="D2" t="s">
        <v>69</v>
      </c>
    </row>
    <row r="3" spans="2:23" x14ac:dyDescent="0.25">
      <c r="B3" t="s">
        <v>47</v>
      </c>
      <c r="C3">
        <v>11.16</v>
      </c>
      <c r="H3" t="s">
        <v>51</v>
      </c>
      <c r="I3" t="s">
        <v>10</v>
      </c>
      <c r="J3" t="s">
        <v>60</v>
      </c>
      <c r="K3" t="s">
        <v>52</v>
      </c>
      <c r="L3" t="s">
        <v>62</v>
      </c>
      <c r="M3" t="s">
        <v>53</v>
      </c>
      <c r="N3" t="s">
        <v>181</v>
      </c>
      <c r="O3" t="s">
        <v>180</v>
      </c>
      <c r="P3" t="s">
        <v>54</v>
      </c>
      <c r="Q3" t="s">
        <v>55</v>
      </c>
      <c r="R3" t="s">
        <v>70</v>
      </c>
      <c r="S3" t="s">
        <v>179</v>
      </c>
      <c r="T3" t="s">
        <v>56</v>
      </c>
      <c r="U3" t="s">
        <v>57</v>
      </c>
      <c r="V3" t="s">
        <v>58</v>
      </c>
      <c r="W3" t="s">
        <v>59</v>
      </c>
    </row>
    <row r="4" spans="2:23" x14ac:dyDescent="0.25">
      <c r="B4" t="s">
        <v>17</v>
      </c>
      <c r="C4">
        <v>7.9000000000000001E-2</v>
      </c>
      <c r="D4" t="s">
        <v>49</v>
      </c>
      <c r="H4">
        <v>-360</v>
      </c>
      <c r="I4">
        <f>($C$9+(0.5*$C$5)-(0.5*$C$5*COS(RADIANS(H4))+(($C$9^2)-(0.5*$C$5^2)*((SIN(RADIANS(H4))))*(SIN(RADIANS(H4))))^0.5))</f>
        <v>0</v>
      </c>
      <c r="J4">
        <f>I4-I723</f>
        <v>-9.8816630274556339E-6</v>
      </c>
      <c r="K4">
        <f>J4/$C$34</f>
        <v>-7.1147973797680556E-5</v>
      </c>
      <c r="L4">
        <f>K4-K723</f>
        <v>1.4225432044343565E-4</v>
      </c>
      <c r="M4">
        <f>L4/$C$34</f>
        <v>1.0242311071927367E-3</v>
      </c>
      <c r="N4">
        <f>$E$6+((PI()*(($C$4/2)^2)*I4))</f>
        <v>3.9271253241530201E-5</v>
      </c>
      <c r="O4">
        <f>LOG(N4)</f>
        <v>-4.405925239111645</v>
      </c>
      <c r="P4">
        <f>N4*100^3</f>
        <v>39.271253241530204</v>
      </c>
      <c r="Q4">
        <f t="shared" ref="Q4:Q67" si="0">$C$23*(($C$38/N4)^1.3)</f>
        <v>23.012481532014043</v>
      </c>
      <c r="R4">
        <f>Q4*100000</f>
        <v>2301248.1532014045</v>
      </c>
      <c r="S4">
        <f>LOG(R4)</f>
        <v>6.3619634529820281</v>
      </c>
      <c r="T4">
        <v>0</v>
      </c>
      <c r="U4">
        <f>Q4</f>
        <v>23.012481532014043</v>
      </c>
      <c r="V4">
        <f>(R4*N4)/(($C$19+$C$21)*$C$33)+273</f>
        <v>878.8898924798068</v>
      </c>
      <c r="W4">
        <f>(1-(EXP(-($C$13*((H4-$C$40)/($C$41-$C$40))^($C$14+1)))))</f>
        <v>1</v>
      </c>
    </row>
    <row r="5" spans="2:23" x14ac:dyDescent="0.25">
      <c r="B5" t="s">
        <v>18</v>
      </c>
      <c r="C5">
        <v>8.14E-2</v>
      </c>
      <c r="D5" t="s">
        <v>49</v>
      </c>
      <c r="H5">
        <v>-359</v>
      </c>
      <c r="I5">
        <f t="shared" ref="I5:I68" si="1">($C$9+(0.5*$C$5)-(0.5*$C$5*COS(RADIANS(H5))+(($C$9^2)-(0.5*$C$5^2)*((SIN(RADIANS(H5))))*(SIN(RADIANS(H5))))^0.5))</f>
        <v>9.8816630274556339E-6</v>
      </c>
      <c r="J5">
        <f>I5-I4</f>
        <v>9.8816630274556339E-6</v>
      </c>
      <c r="K5">
        <f t="shared" ref="K5:K68" si="2">J5/$C$34</f>
        <v>7.1147973797680556E-5</v>
      </c>
      <c r="L5">
        <f>K5-K4</f>
        <v>1.4229594759536111E-4</v>
      </c>
      <c r="M5">
        <f t="shared" ref="M5:M68" si="3">L5/$C$34</f>
        <v>1.0245308226865999E-3</v>
      </c>
      <c r="N5">
        <f t="shared" ref="N5:N68" si="4">$E$6+((PI()*(($C$4/2)^2)*I5))</f>
        <v>3.9319689892126988E-5</v>
      </c>
      <c r="O5">
        <f t="shared" ref="O5:O68" si="5">LOG(N5)</f>
        <v>-4.4053899160349461</v>
      </c>
      <c r="P5">
        <f t="shared" ref="P5:P68" si="6">N5*100^3</f>
        <v>39.319689892126988</v>
      </c>
      <c r="Q5">
        <f t="shared" si="0"/>
        <v>22.975635515212609</v>
      </c>
      <c r="R5">
        <f t="shared" ref="R5:R68" si="7">Q5*100000</f>
        <v>2297563.5515212608</v>
      </c>
      <c r="S5">
        <f t="shared" ref="S5:S68" si="8">LOG(R5)</f>
        <v>6.3612675329823194</v>
      </c>
      <c r="T5">
        <v>0</v>
      </c>
      <c r="U5">
        <f t="shared" ref="U5:U68" si="9">Q5</f>
        <v>22.975635515212609</v>
      </c>
      <c r="V5">
        <f t="shared" ref="V5:V68" si="10">(R5*N5)/(($C$19+$C$21)*$C$33)+273</f>
        <v>878.66588303979108</v>
      </c>
      <c r="W5">
        <f t="shared" ref="W5:W68" si="11">(1-(EXP(-($C$13*((H5-$C$40)/($C$41-$C$40))^($C$14+1)))))</f>
        <v>1</v>
      </c>
    </row>
    <row r="6" spans="2:23" x14ac:dyDescent="0.25">
      <c r="B6" t="s">
        <v>19</v>
      </c>
      <c r="C6">
        <f>C7/(C3-1)</f>
        <v>39.271253241530204</v>
      </c>
      <c r="D6" t="s">
        <v>48</v>
      </c>
      <c r="E6">
        <f>C6/100^3</f>
        <v>3.9271253241530201E-5</v>
      </c>
      <c r="H6">
        <v>-358</v>
      </c>
      <c r="I6">
        <f t="shared" si="1"/>
        <v>3.9520870560943999E-5</v>
      </c>
      <c r="J6">
        <f t="shared" ref="J6:J69" si="12">I6-I5</f>
        <v>2.9639207533488365E-5</v>
      </c>
      <c r="K6">
        <f t="shared" si="2"/>
        <v>2.1340229424111621E-4</v>
      </c>
      <c r="L6">
        <f t="shared" ref="L6:L69" si="13">K6-K5</f>
        <v>1.4225432044343565E-4</v>
      </c>
      <c r="M6">
        <f t="shared" si="3"/>
        <v>1.0242311071927367E-3</v>
      </c>
      <c r="N6">
        <f t="shared" si="4"/>
        <v>3.9464971504673021E-5</v>
      </c>
      <c r="O6">
        <f t="shared" si="5"/>
        <v>-4.4037882064369187</v>
      </c>
      <c r="P6">
        <f t="shared" si="6"/>
        <v>39.464971504673024</v>
      </c>
      <c r="Q6">
        <f t="shared" si="0"/>
        <v>22.865742609525114</v>
      </c>
      <c r="R6">
        <f t="shared" si="7"/>
        <v>2286574.2609525113</v>
      </c>
      <c r="S6">
        <f t="shared" si="8"/>
        <v>6.3591853105048841</v>
      </c>
      <c r="T6">
        <v>0</v>
      </c>
      <c r="U6">
        <f t="shared" si="9"/>
        <v>22.865742609525114</v>
      </c>
      <c r="V6">
        <f t="shared" si="10"/>
        <v>877.9961316895176</v>
      </c>
      <c r="W6">
        <f t="shared" si="11"/>
        <v>1</v>
      </c>
    </row>
    <row r="7" spans="2:23" x14ac:dyDescent="0.25">
      <c r="B7" t="s">
        <v>20</v>
      </c>
      <c r="C7">
        <f>PI()*((C4*100/2)^2)*C5*100</f>
        <v>398.9959329339469</v>
      </c>
      <c r="D7" t="s">
        <v>48</v>
      </c>
      <c r="E7">
        <f>C7/100^3</f>
        <v>3.9899593293394692E-4</v>
      </c>
      <c r="F7" t="s">
        <v>50</v>
      </c>
      <c r="H7">
        <v>-357</v>
      </c>
      <c r="I7">
        <f t="shared" si="1"/>
        <v>8.8900280858089653E-5</v>
      </c>
      <c r="J7">
        <f t="shared" si="12"/>
        <v>4.9379410297145654E-5</v>
      </c>
      <c r="K7">
        <f t="shared" si="2"/>
        <v>3.5553175413944872E-4</v>
      </c>
      <c r="L7">
        <f t="shared" si="13"/>
        <v>1.421294598983325E-4</v>
      </c>
      <c r="M7">
        <f t="shared" si="3"/>
        <v>1.023332111267994E-3</v>
      </c>
      <c r="N7">
        <f t="shared" si="4"/>
        <v>3.970701307567103E-5</v>
      </c>
      <c r="O7">
        <f t="shared" si="5"/>
        <v>-4.4011327811190242</v>
      </c>
      <c r="P7">
        <f t="shared" si="6"/>
        <v>39.707013075671028</v>
      </c>
      <c r="Q7">
        <f t="shared" si="0"/>
        <v>22.684711355419076</v>
      </c>
      <c r="R7">
        <f t="shared" si="7"/>
        <v>2268471.1355419075</v>
      </c>
      <c r="S7">
        <f t="shared" si="8"/>
        <v>6.3557332575916208</v>
      </c>
      <c r="T7">
        <v>0</v>
      </c>
      <c r="U7">
        <f t="shared" si="9"/>
        <v>22.684711355419076</v>
      </c>
      <c r="V7">
        <f t="shared" si="10"/>
        <v>876.88740275876421</v>
      </c>
      <c r="W7">
        <f t="shared" si="11"/>
        <v>1</v>
      </c>
    </row>
    <row r="8" spans="2:23" x14ac:dyDescent="0.25">
      <c r="B8" t="s">
        <v>21</v>
      </c>
      <c r="C8">
        <v>4</v>
      </c>
      <c r="H8">
        <v>-356</v>
      </c>
      <c r="I8">
        <f t="shared" si="1"/>
        <v>1.5799100069993632E-4</v>
      </c>
      <c r="J8">
        <f t="shared" si="12"/>
        <v>6.9090719841846671E-5</v>
      </c>
      <c r="K8">
        <f t="shared" si="2"/>
        <v>4.9745318286129601E-4</v>
      </c>
      <c r="L8">
        <f t="shared" si="13"/>
        <v>1.4192142872184729E-4</v>
      </c>
      <c r="M8">
        <f t="shared" si="3"/>
        <v>1.0218342867973004E-3</v>
      </c>
      <c r="N8">
        <f t="shared" si="4"/>
        <v>4.0045672980098244E-5</v>
      </c>
      <c r="O8">
        <f t="shared" si="5"/>
        <v>-4.3974444034845774</v>
      </c>
      <c r="P8">
        <f t="shared" si="6"/>
        <v>40.045672980098246</v>
      </c>
      <c r="Q8">
        <f t="shared" si="0"/>
        <v>22.435635036437507</v>
      </c>
      <c r="R8">
        <f t="shared" si="7"/>
        <v>2243563.5036437507</v>
      </c>
      <c r="S8">
        <f t="shared" si="8"/>
        <v>6.3509383666668402</v>
      </c>
      <c r="T8">
        <v>0</v>
      </c>
      <c r="U8">
        <f t="shared" si="9"/>
        <v>22.435635036437507</v>
      </c>
      <c r="V8">
        <f t="shared" si="10"/>
        <v>875.3507520721688</v>
      </c>
      <c r="W8">
        <f t="shared" si="11"/>
        <v>1</v>
      </c>
    </row>
    <row r="9" spans="2:23" x14ac:dyDescent="0.25">
      <c r="B9" t="s">
        <v>22</v>
      </c>
      <c r="C9">
        <v>0.13700000000000001</v>
      </c>
      <c r="D9" t="s">
        <v>49</v>
      </c>
      <c r="H9">
        <v>-355</v>
      </c>
      <c r="I9">
        <f t="shared" si="1"/>
        <v>2.4675259993400811E-4</v>
      </c>
      <c r="J9">
        <f t="shared" si="12"/>
        <v>8.8761599234071786E-5</v>
      </c>
      <c r="K9">
        <f t="shared" si="2"/>
        <v>6.390835144853168E-4</v>
      </c>
      <c r="L9">
        <f t="shared" si="13"/>
        <v>1.4163033162402079E-4</v>
      </c>
      <c r="M9">
        <f t="shared" si="3"/>
        <v>1.0197383876929496E-3</v>
      </c>
      <c r="N9">
        <f t="shared" si="4"/>
        <v>4.0480753042691706E-5</v>
      </c>
      <c r="O9">
        <f t="shared" si="5"/>
        <v>-4.3927514171355568</v>
      </c>
      <c r="P9">
        <f t="shared" si="6"/>
        <v>40.480753042691703</v>
      </c>
      <c r="Q9">
        <f t="shared" si="0"/>
        <v>22.122667112887363</v>
      </c>
      <c r="R9">
        <f t="shared" si="7"/>
        <v>2212266.7112887362</v>
      </c>
      <c r="S9">
        <f t="shared" si="8"/>
        <v>6.3448374844131132</v>
      </c>
      <c r="T9">
        <v>0</v>
      </c>
      <c r="U9">
        <f t="shared" si="9"/>
        <v>22.122667112887363</v>
      </c>
      <c r="V9">
        <f t="shared" si="10"/>
        <v>873.4012130454945</v>
      </c>
      <c r="W9">
        <f t="shared" si="11"/>
        <v>1</v>
      </c>
    </row>
    <row r="10" spans="2:23" x14ac:dyDescent="0.25">
      <c r="B10" t="s">
        <v>23</v>
      </c>
      <c r="C10">
        <f>C8*C7</f>
        <v>1595.9837317357876</v>
      </c>
      <c r="D10" t="s">
        <v>48</v>
      </c>
      <c r="E10">
        <f>C10/100^3</f>
        <v>1.5959837317357877E-3</v>
      </c>
      <c r="F10" t="s">
        <v>50</v>
      </c>
      <c r="H10">
        <v>-354</v>
      </c>
      <c r="I10">
        <f t="shared" si="1"/>
        <v>3.5513313186527617E-4</v>
      </c>
      <c r="J10">
        <f t="shared" si="12"/>
        <v>1.0838053193126806E-4</v>
      </c>
      <c r="K10">
        <f t="shared" si="2"/>
        <v>7.8033982990512998E-4</v>
      </c>
      <c r="L10">
        <f t="shared" si="13"/>
        <v>1.4125631541981318E-4</v>
      </c>
      <c r="M10">
        <f t="shared" si="3"/>
        <v>1.017045471022655E-3</v>
      </c>
      <c r="N10">
        <f t="shared" si="4"/>
        <v>4.101199863789802E-5</v>
      </c>
      <c r="O10">
        <f t="shared" si="5"/>
        <v>-4.3870890657220247</v>
      </c>
      <c r="P10">
        <f t="shared" si="6"/>
        <v>41.011998637898017</v>
      </c>
      <c r="Q10">
        <f t="shared" si="0"/>
        <v>21.750859725579019</v>
      </c>
      <c r="R10">
        <f t="shared" si="7"/>
        <v>2175085.9725579019</v>
      </c>
      <c r="S10">
        <f t="shared" si="8"/>
        <v>6.3374764275755213</v>
      </c>
      <c r="T10">
        <v>0</v>
      </c>
      <c r="U10">
        <f t="shared" si="9"/>
        <v>21.750859725579019</v>
      </c>
      <c r="V10">
        <f t="shared" si="10"/>
        <v>871.05738229733049</v>
      </c>
      <c r="W10">
        <f t="shared" si="11"/>
        <v>1</v>
      </c>
    </row>
    <row r="11" spans="2:23" x14ac:dyDescent="0.25">
      <c r="B11" t="s">
        <v>24</v>
      </c>
      <c r="C11">
        <v>1.3</v>
      </c>
      <c r="H11">
        <v>-353</v>
      </c>
      <c r="I11">
        <f t="shared" si="1"/>
        <v>4.8306915952608942E-4</v>
      </c>
      <c r="J11">
        <f t="shared" si="12"/>
        <v>1.2793602766081325E-4</v>
      </c>
      <c r="K11">
        <f t="shared" si="2"/>
        <v>9.2113939915785528E-4</v>
      </c>
      <c r="L11">
        <f t="shared" si="13"/>
        <v>1.407995692527253E-4</v>
      </c>
      <c r="M11">
        <f t="shared" si="3"/>
        <v>1.0137568986196221E-3</v>
      </c>
      <c r="N11">
        <f t="shared" si="4"/>
        <v>4.1639098818639902E-5</v>
      </c>
      <c r="O11">
        <f t="shared" si="5"/>
        <v>-4.3804986783528337</v>
      </c>
      <c r="P11">
        <f t="shared" si="6"/>
        <v>41.639098818639901</v>
      </c>
      <c r="Q11">
        <f t="shared" si="0"/>
        <v>21.32597638664982</v>
      </c>
      <c r="R11">
        <f t="shared" si="7"/>
        <v>2132597.6386649818</v>
      </c>
      <c r="S11">
        <f t="shared" si="8"/>
        <v>6.3289089239955736</v>
      </c>
      <c r="T11">
        <v>0</v>
      </c>
      <c r="U11">
        <f t="shared" si="9"/>
        <v>21.32597638664982</v>
      </c>
      <c r="V11">
        <f t="shared" si="10"/>
        <v>868.34092702730061</v>
      </c>
      <c r="W11">
        <f t="shared" si="11"/>
        <v>1</v>
      </c>
    </row>
    <row r="12" spans="2:23" x14ac:dyDescent="0.25">
      <c r="B12" t="s">
        <v>25</v>
      </c>
      <c r="H12">
        <v>-352</v>
      </c>
      <c r="I12">
        <f t="shared" si="1"/>
        <v>6.3048578786401022E-4</v>
      </c>
      <c r="J12">
        <f t="shared" si="12"/>
        <v>1.474166283379208E-4</v>
      </c>
      <c r="K12">
        <f t="shared" si="2"/>
        <v>1.0613997240330297E-3</v>
      </c>
      <c r="L12">
        <f t="shared" si="13"/>
        <v>1.4026032487517441E-4</v>
      </c>
      <c r="M12">
        <f t="shared" si="3"/>
        <v>1.0098743391012558E-3</v>
      </c>
      <c r="N12">
        <f t="shared" si="4"/>
        <v>4.2361686474090337E-5</v>
      </c>
      <c r="O12">
        <f t="shared" si="5"/>
        <v>-4.3730267583895834</v>
      </c>
      <c r="P12">
        <f t="shared" si="6"/>
        <v>42.361686474090334</v>
      </c>
      <c r="Q12">
        <f t="shared" si="0"/>
        <v>20.854290935998058</v>
      </c>
      <c r="R12">
        <f t="shared" si="7"/>
        <v>2085429.0935998058</v>
      </c>
      <c r="S12">
        <f t="shared" si="8"/>
        <v>6.319195428043348</v>
      </c>
      <c r="T12">
        <v>0</v>
      </c>
      <c r="U12">
        <f t="shared" si="9"/>
        <v>20.854290935998058</v>
      </c>
      <c r="V12">
        <f t="shared" si="10"/>
        <v>865.27603917299155</v>
      </c>
      <c r="W12">
        <f t="shared" si="11"/>
        <v>1</v>
      </c>
    </row>
    <row r="13" spans="2:23" x14ac:dyDescent="0.25">
      <c r="B13" t="s">
        <v>26</v>
      </c>
      <c r="C13">
        <v>5</v>
      </c>
      <c r="H13">
        <v>-351</v>
      </c>
      <c r="I13">
        <f t="shared" si="1"/>
        <v>7.9729670189621071E-4</v>
      </c>
      <c r="J13">
        <f t="shared" si="12"/>
        <v>1.668109140322005E-4</v>
      </c>
      <c r="K13">
        <f t="shared" si="2"/>
        <v>1.2010385810318435E-3</v>
      </c>
      <c r="L13">
        <f t="shared" si="13"/>
        <v>1.396388569988138E-4</v>
      </c>
      <c r="M13">
        <f t="shared" si="3"/>
        <v>1.0053997703914593E-3</v>
      </c>
      <c r="N13">
        <f t="shared" si="4"/>
        <v>4.3179338516692821E-5</v>
      </c>
      <c r="O13">
        <f t="shared" si="5"/>
        <v>-4.3647240150993021</v>
      </c>
      <c r="P13">
        <f t="shared" si="6"/>
        <v>43.179338516692823</v>
      </c>
      <c r="Q13">
        <f t="shared" si="0"/>
        <v>20.342384637182302</v>
      </c>
      <c r="R13">
        <f t="shared" si="7"/>
        <v>2034238.4637182301</v>
      </c>
      <c r="S13">
        <f t="shared" si="8"/>
        <v>6.3084018617659821</v>
      </c>
      <c r="T13">
        <v>0</v>
      </c>
      <c r="U13">
        <f t="shared" si="9"/>
        <v>20.342384637182302</v>
      </c>
      <c r="V13">
        <f t="shared" si="10"/>
        <v>861.88886210128999</v>
      </c>
      <c r="W13">
        <f t="shared" si="11"/>
        <v>1</v>
      </c>
    </row>
    <row r="14" spans="2:23" x14ac:dyDescent="0.25">
      <c r="B14" t="s">
        <v>27</v>
      </c>
      <c r="C14">
        <v>3</v>
      </c>
      <c r="H14">
        <v>-350</v>
      </c>
      <c r="I14">
        <f t="shared" si="1"/>
        <v>9.8340421088635721E-4</v>
      </c>
      <c r="J14">
        <f t="shared" si="12"/>
        <v>1.861075089901465E-4</v>
      </c>
      <c r="K14">
        <f t="shared" si="2"/>
        <v>1.3399740647290547E-3</v>
      </c>
      <c r="L14">
        <f t="shared" si="13"/>
        <v>1.3893548369721116E-4</v>
      </c>
      <c r="M14">
        <f t="shared" si="3"/>
        <v>1.0003354826199204E-3</v>
      </c>
      <c r="N14">
        <f t="shared" si="4"/>
        <v>4.4091576098701874E-5</v>
      </c>
      <c r="O14">
        <f t="shared" si="5"/>
        <v>-4.3556443765936121</v>
      </c>
      <c r="P14">
        <f t="shared" si="6"/>
        <v>44.091576098701871</v>
      </c>
      <c r="Q14">
        <f t="shared" si="0"/>
        <v>19.79695207397074</v>
      </c>
      <c r="R14">
        <f t="shared" si="7"/>
        <v>1979695.207397074</v>
      </c>
      <c r="S14">
        <f t="shared" si="8"/>
        <v>6.2965983317085854</v>
      </c>
      <c r="T14">
        <v>0</v>
      </c>
      <c r="U14">
        <f t="shared" si="9"/>
        <v>19.79695207397074</v>
      </c>
      <c r="V14">
        <f t="shared" si="10"/>
        <v>858.20691446428316</v>
      </c>
      <c r="W14">
        <f t="shared" si="11"/>
        <v>1</v>
      </c>
    </row>
    <row r="15" spans="2:23" x14ac:dyDescent="0.25">
      <c r="B15" t="s">
        <v>28</v>
      </c>
      <c r="H15">
        <v>-349</v>
      </c>
      <c r="I15">
        <f t="shared" si="1"/>
        <v>1.1886992986094858E-3</v>
      </c>
      <c r="J15">
        <f t="shared" si="12"/>
        <v>2.0529508772312854E-4</v>
      </c>
      <c r="K15">
        <f t="shared" si="2"/>
        <v>1.4781246316065255E-3</v>
      </c>
      <c r="L15">
        <f t="shared" si="13"/>
        <v>1.3815056687747082E-4</v>
      </c>
      <c r="M15">
        <f t="shared" si="3"/>
        <v>9.9468408151778993E-4</v>
      </c>
      <c r="N15">
        <f t="shared" si="4"/>
        <v>4.5097864858564842E-5</v>
      </c>
      <c r="O15">
        <f t="shared" si="5"/>
        <v>-4.345844019144077</v>
      </c>
      <c r="P15">
        <f t="shared" si="6"/>
        <v>45.09786485856484</v>
      </c>
      <c r="Q15">
        <f t="shared" si="0"/>
        <v>19.224624553668043</v>
      </c>
      <c r="R15">
        <f t="shared" si="7"/>
        <v>1922462.4553668043</v>
      </c>
      <c r="S15">
        <f t="shared" si="8"/>
        <v>6.2838578670241896</v>
      </c>
      <c r="T15">
        <v>0</v>
      </c>
      <c r="U15">
        <f t="shared" si="9"/>
        <v>19.224624553668043</v>
      </c>
      <c r="V15">
        <f t="shared" si="10"/>
        <v>854.2585331854292</v>
      </c>
      <c r="W15">
        <f t="shared" si="11"/>
        <v>1</v>
      </c>
    </row>
    <row r="16" spans="2:23" x14ac:dyDescent="0.25">
      <c r="B16" t="s">
        <v>29</v>
      </c>
      <c r="H16">
        <v>-348</v>
      </c>
      <c r="I16">
        <f t="shared" si="1"/>
        <v>1.4130616797772555E-3</v>
      </c>
      <c r="J16">
        <f t="shared" si="12"/>
        <v>2.2436238116776974E-4</v>
      </c>
      <c r="K16">
        <f t="shared" si="2"/>
        <v>1.6154091444079421E-3</v>
      </c>
      <c r="L16">
        <f t="shared" si="13"/>
        <v>1.3728451280141667E-4</v>
      </c>
      <c r="M16">
        <f t="shared" si="3"/>
        <v>9.8844849217020006E-4</v>
      </c>
      <c r="N16">
        <f t="shared" si="4"/>
        <v>4.6197615197499929E-5</v>
      </c>
      <c r="O16">
        <f t="shared" si="5"/>
        <v>-4.3353804429135332</v>
      </c>
      <c r="P16">
        <f t="shared" si="6"/>
        <v>46.197615197499928</v>
      </c>
      <c r="Q16">
        <f t="shared" si="0"/>
        <v>18.631817342246901</v>
      </c>
      <c r="R16">
        <f t="shared" si="7"/>
        <v>1863181.7342246901</v>
      </c>
      <c r="S16">
        <f t="shared" si="8"/>
        <v>6.2702552179244835</v>
      </c>
      <c r="T16">
        <v>0</v>
      </c>
      <c r="U16">
        <f t="shared" si="9"/>
        <v>18.631817342246901</v>
      </c>
      <c r="V16">
        <f t="shared" si="10"/>
        <v>850.07235378163</v>
      </c>
      <c r="W16">
        <f t="shared" si="11"/>
        <v>1</v>
      </c>
    </row>
    <row r="17" spans="2:23" x14ac:dyDescent="0.25">
      <c r="B17" t="s">
        <v>30</v>
      </c>
      <c r="H17">
        <v>-347</v>
      </c>
      <c r="I17">
        <f t="shared" si="1"/>
        <v>1.6563598627055143E-3</v>
      </c>
      <c r="J17">
        <f t="shared" si="12"/>
        <v>2.4329818292825878E-4</v>
      </c>
      <c r="K17">
        <f t="shared" si="2"/>
        <v>1.7517469170834632E-3</v>
      </c>
      <c r="L17">
        <f t="shared" si="13"/>
        <v>1.3633777267552105E-4</v>
      </c>
      <c r="M17">
        <f t="shared" si="3"/>
        <v>9.8163196326375149E-4</v>
      </c>
      <c r="N17">
        <f t="shared" si="4"/>
        <v>4.7390182586671855E-5</v>
      </c>
      <c r="O17">
        <f t="shared" si="5"/>
        <v>-4.3243116180313166</v>
      </c>
      <c r="P17">
        <f t="shared" si="6"/>
        <v>47.390182586671855</v>
      </c>
      <c r="Q17">
        <f t="shared" si="0"/>
        <v>18.024604561033485</v>
      </c>
      <c r="R17">
        <f t="shared" si="7"/>
        <v>1802460.4561033484</v>
      </c>
      <c r="S17">
        <f t="shared" si="8"/>
        <v>6.2558657455776006</v>
      </c>
      <c r="T17">
        <v>0</v>
      </c>
      <c r="U17">
        <f t="shared" si="9"/>
        <v>18.024604561033485</v>
      </c>
      <c r="V17">
        <f t="shared" si="10"/>
        <v>845.67684185330188</v>
      </c>
      <c r="W17">
        <f t="shared" si="11"/>
        <v>1</v>
      </c>
    </row>
    <row r="18" spans="2:23" x14ac:dyDescent="0.25">
      <c r="B18" t="s">
        <v>31</v>
      </c>
      <c r="C18">
        <f>1.225</f>
        <v>1.2250000000000001</v>
      </c>
      <c r="H18">
        <v>-346</v>
      </c>
      <c r="I18">
        <f t="shared" si="1"/>
        <v>1.9184512183129387E-3</v>
      </c>
      <c r="J18">
        <f t="shared" si="12"/>
        <v>2.6209135560742447E-4</v>
      </c>
      <c r="K18">
        <f t="shared" si="2"/>
        <v>1.8870577603734562E-3</v>
      </c>
      <c r="L18">
        <f t="shared" si="13"/>
        <v>1.3531084328999299E-4</v>
      </c>
      <c r="M18">
        <f t="shared" si="3"/>
        <v>9.7423807168794951E-4</v>
      </c>
      <c r="N18">
        <f t="shared" si="4"/>
        <v>4.8674867905400443E-5</v>
      </c>
      <c r="O18">
        <f t="shared" si="5"/>
        <v>-4.3126952184013261</v>
      </c>
      <c r="P18">
        <f t="shared" si="6"/>
        <v>48.67486790540044</v>
      </c>
      <c r="Q18">
        <f t="shared" si="0"/>
        <v>17.408623229503842</v>
      </c>
      <c r="R18">
        <f t="shared" si="7"/>
        <v>1740862.3229503841</v>
      </c>
      <c r="S18">
        <f t="shared" si="8"/>
        <v>6.2407644260586137</v>
      </c>
      <c r="T18">
        <v>0</v>
      </c>
      <c r="U18">
        <f t="shared" si="9"/>
        <v>17.408623229503842</v>
      </c>
      <c r="V18">
        <f t="shared" si="10"/>
        <v>841.09988504360365</v>
      </c>
      <c r="W18">
        <f t="shared" si="11"/>
        <v>1</v>
      </c>
    </row>
    <row r="19" spans="2:23" x14ac:dyDescent="0.25">
      <c r="B19" t="s">
        <v>32</v>
      </c>
      <c r="C19">
        <f>(E6+E7)*$C$18*0.9</f>
        <v>4.8318957275846351E-4</v>
      </c>
      <c r="H19">
        <v>-345</v>
      </c>
      <c r="I19">
        <f t="shared" si="1"/>
        <v>2.1991820555469221E-3</v>
      </c>
      <c r="J19">
        <f t="shared" si="12"/>
        <v>2.807308372339834E-4</v>
      </c>
      <c r="K19">
        <f t="shared" si="2"/>
        <v>2.0212620280846802E-3</v>
      </c>
      <c r="L19">
        <f t="shared" si="13"/>
        <v>1.3420426771122403E-4</v>
      </c>
      <c r="M19">
        <f t="shared" si="3"/>
        <v>9.6627072752081299E-4</v>
      </c>
      <c r="N19">
        <f t="shared" si="4"/>
        <v>5.0050917810873435E-5</v>
      </c>
      <c r="O19">
        <f t="shared" si="5"/>
        <v>-4.3005879542177681</v>
      </c>
      <c r="P19">
        <f t="shared" si="6"/>
        <v>50.050917810873436</v>
      </c>
      <c r="Q19">
        <f t="shared" si="0"/>
        <v>16.789005934439334</v>
      </c>
      <c r="R19">
        <f t="shared" si="7"/>
        <v>1678900.5934439334</v>
      </c>
      <c r="S19">
        <f t="shared" si="8"/>
        <v>6.2250249826199884</v>
      </c>
      <c r="T19">
        <v>0</v>
      </c>
      <c r="U19">
        <f t="shared" si="9"/>
        <v>16.789005934439334</v>
      </c>
      <c r="V19">
        <f t="shared" si="10"/>
        <v>836.36845046119345</v>
      </c>
      <c r="W19">
        <f t="shared" si="11"/>
        <v>1</v>
      </c>
    </row>
    <row r="20" spans="2:23" x14ac:dyDescent="0.25">
      <c r="B20" t="s">
        <v>33</v>
      </c>
      <c r="C20">
        <v>13.23</v>
      </c>
      <c r="H20">
        <v>-344</v>
      </c>
      <c r="I20">
        <f t="shared" si="1"/>
        <v>2.4983877033417923E-3</v>
      </c>
      <c r="J20">
        <f t="shared" si="12"/>
        <v>2.9920564779487013E-4</v>
      </c>
      <c r="K20">
        <f t="shared" si="2"/>
        <v>2.1542806641230649E-3</v>
      </c>
      <c r="L20">
        <f t="shared" si="13"/>
        <v>1.3301863603838466E-4</v>
      </c>
      <c r="M20">
        <f t="shared" si="3"/>
        <v>9.5773417947636955E-4</v>
      </c>
      <c r="N20">
        <f t="shared" si="4"/>
        <v>5.1517525139878592E-5</v>
      </c>
      <c r="O20">
        <f t="shared" si="5"/>
        <v>-4.2880450083017863</v>
      </c>
      <c r="P20">
        <f t="shared" si="6"/>
        <v>51.517525139878593</v>
      </c>
      <c r="Q20">
        <f t="shared" si="0"/>
        <v>16.170340051595975</v>
      </c>
      <c r="R20">
        <f t="shared" si="7"/>
        <v>1617034.0051595976</v>
      </c>
      <c r="S20">
        <f t="shared" si="8"/>
        <v>6.2087191529292118</v>
      </c>
      <c r="T20">
        <v>0</v>
      </c>
      <c r="U20">
        <f t="shared" si="9"/>
        <v>16.170340051595975</v>
      </c>
      <c r="V20">
        <f t="shared" si="10"/>
        <v>831.50830875856752</v>
      </c>
      <c r="W20">
        <f t="shared" si="11"/>
        <v>1</v>
      </c>
    </row>
    <row r="21" spans="2:23" x14ac:dyDescent="0.25">
      <c r="B21" t="s">
        <v>34</v>
      </c>
      <c r="C21">
        <f>C19/C20</f>
        <v>3.6522265514623092E-5</v>
      </c>
      <c r="H21">
        <v>-343</v>
      </c>
      <c r="I21">
        <f t="shared" si="1"/>
        <v>2.8158925992192996E-3</v>
      </c>
      <c r="J21">
        <f t="shared" si="12"/>
        <v>3.175048958775073E-4</v>
      </c>
      <c r="K21">
        <f t="shared" si="2"/>
        <v>2.2860352503180524E-3</v>
      </c>
      <c r="L21">
        <f t="shared" si="13"/>
        <v>1.317545861949875E-4</v>
      </c>
      <c r="M21">
        <f t="shared" si="3"/>
        <v>9.4863302060391001E-4</v>
      </c>
      <c r="N21">
        <f t="shared" si="4"/>
        <v>5.3073829343094089E-5</v>
      </c>
      <c r="O21">
        <f t="shared" si="5"/>
        <v>-4.2751195763506855</v>
      </c>
      <c r="P21">
        <f t="shared" si="6"/>
        <v>53.07382934309409</v>
      </c>
      <c r="Q21">
        <f t="shared" si="0"/>
        <v>15.556650376467077</v>
      </c>
      <c r="R21">
        <f t="shared" si="7"/>
        <v>1555665.0376467078</v>
      </c>
      <c r="S21">
        <f t="shared" si="8"/>
        <v>6.1919160913927813</v>
      </c>
      <c r="T21">
        <v>0</v>
      </c>
      <c r="U21">
        <f t="shared" si="9"/>
        <v>15.556650376467077</v>
      </c>
      <c r="V21">
        <f t="shared" si="10"/>
        <v>826.54382293212086</v>
      </c>
      <c r="W21">
        <f t="shared" si="11"/>
        <v>1</v>
      </c>
    </row>
    <row r="22" spans="2:23" x14ac:dyDescent="0.25">
      <c r="B22" t="s">
        <v>35</v>
      </c>
      <c r="H22">
        <v>-342</v>
      </c>
      <c r="I22">
        <f t="shared" si="1"/>
        <v>3.1515103846500303E-3</v>
      </c>
      <c r="J22">
        <f t="shared" si="12"/>
        <v>3.3561778543073073E-4</v>
      </c>
      <c r="K22">
        <f t="shared" si="2"/>
        <v>2.4164480551012611E-3</v>
      </c>
      <c r="L22">
        <f t="shared" si="13"/>
        <v>1.3041280478320871E-4</v>
      </c>
      <c r="M22">
        <f t="shared" si="3"/>
        <v>9.3897219443910267E-4</v>
      </c>
      <c r="N22">
        <f t="shared" si="4"/>
        <v>5.4718916952518662E-5</v>
      </c>
      <c r="O22">
        <f t="shared" si="5"/>
        <v>-4.2618625071614717</v>
      </c>
      <c r="P22">
        <f t="shared" si="6"/>
        <v>54.718916952518661</v>
      </c>
      <c r="Q22">
        <f t="shared" si="0"/>
        <v>14.951401410576887</v>
      </c>
      <c r="R22">
        <f t="shared" si="7"/>
        <v>1495140.1410576887</v>
      </c>
      <c r="S22">
        <f t="shared" si="8"/>
        <v>6.1746819014468031</v>
      </c>
      <c r="T22">
        <v>0</v>
      </c>
      <c r="U22">
        <f t="shared" si="9"/>
        <v>14.951401410576887</v>
      </c>
      <c r="V22">
        <f t="shared" si="10"/>
        <v>821.49779753238499</v>
      </c>
      <c r="W22">
        <f t="shared" si="11"/>
        <v>1</v>
      </c>
    </row>
    <row r="23" spans="2:23" x14ac:dyDescent="0.25">
      <c r="B23" t="s">
        <v>36</v>
      </c>
      <c r="C23">
        <v>1</v>
      </c>
      <c r="H23">
        <v>-341</v>
      </c>
      <c r="I23">
        <f t="shared" si="1"/>
        <v>3.5050440072996458E-3</v>
      </c>
      <c r="J23">
        <f t="shared" si="12"/>
        <v>3.5353362264961552E-4</v>
      </c>
      <c r="K23">
        <f t="shared" si="2"/>
        <v>2.5454420830772315E-3</v>
      </c>
      <c r="L23">
        <f t="shared" si="13"/>
        <v>1.289940279759704E-4</v>
      </c>
      <c r="M23">
        <f t="shared" si="3"/>
        <v>9.2875700142698678E-4</v>
      </c>
      <c r="N23">
        <f t="shared" si="4"/>
        <v>5.6451822082648895E-5</v>
      </c>
      <c r="O23">
        <f t="shared" si="5"/>
        <v>-4.2483220358883633</v>
      </c>
      <c r="P23">
        <f t="shared" si="6"/>
        <v>56.451822082648896</v>
      </c>
      <c r="Q23">
        <f t="shared" si="0"/>
        <v>14.357515334216577</v>
      </c>
      <c r="R23">
        <f t="shared" si="7"/>
        <v>1435751.5334216577</v>
      </c>
      <c r="S23">
        <f t="shared" si="8"/>
        <v>6.1570792887917616</v>
      </c>
      <c r="T23">
        <v>0</v>
      </c>
      <c r="U23">
        <f t="shared" si="9"/>
        <v>14.357515334216577</v>
      </c>
      <c r="V23">
        <f t="shared" si="10"/>
        <v>816.3913823342142</v>
      </c>
      <c r="W23">
        <f t="shared" si="11"/>
        <v>1</v>
      </c>
    </row>
    <row r="24" spans="2:23" x14ac:dyDescent="0.25">
      <c r="B24" t="s">
        <v>37</v>
      </c>
      <c r="H24">
        <v>-340</v>
      </c>
      <c r="I24">
        <f t="shared" si="1"/>
        <v>3.8762858302896219E-3</v>
      </c>
      <c r="J24">
        <f t="shared" si="12"/>
        <v>3.712418229899761E-4</v>
      </c>
      <c r="K24">
        <f t="shared" si="2"/>
        <v>2.672941125527828E-3</v>
      </c>
      <c r="L24">
        <f t="shared" si="13"/>
        <v>1.2749904245059653E-4</v>
      </c>
      <c r="M24">
        <f t="shared" si="3"/>
        <v>9.1799310564429494E-4</v>
      </c>
      <c r="N24">
        <f t="shared" si="4"/>
        <v>5.8271526966039366E-5</v>
      </c>
      <c r="O24">
        <f t="shared" si="5"/>
        <v>-4.2345436013669264</v>
      </c>
      <c r="P24">
        <f t="shared" si="6"/>
        <v>58.271526966039367</v>
      </c>
      <c r="Q24">
        <f t="shared" si="0"/>
        <v>13.777401790125134</v>
      </c>
      <c r="R24">
        <f t="shared" si="7"/>
        <v>1377740.1790125135</v>
      </c>
      <c r="S24">
        <f t="shared" si="8"/>
        <v>6.1391673239138944</v>
      </c>
      <c r="T24">
        <v>0</v>
      </c>
      <c r="U24">
        <f t="shared" si="9"/>
        <v>13.777401790125134</v>
      </c>
      <c r="V24">
        <f t="shared" si="10"/>
        <v>811.24402354909103</v>
      </c>
      <c r="W24">
        <f t="shared" si="11"/>
        <v>1</v>
      </c>
    </row>
    <row r="25" spans="2:23" x14ac:dyDescent="0.25">
      <c r="B25" t="s">
        <v>38</v>
      </c>
      <c r="H25">
        <v>-339</v>
      </c>
      <c r="I25">
        <f t="shared" si="1"/>
        <v>4.265017748609129E-3</v>
      </c>
      <c r="J25">
        <f t="shared" si="12"/>
        <v>3.8873191831950704E-4</v>
      </c>
      <c r="K25">
        <f t="shared" si="2"/>
        <v>2.7988698119004508E-3</v>
      </c>
      <c r="L25">
        <f t="shared" si="13"/>
        <v>1.2592868637262278E-4</v>
      </c>
      <c r="M25">
        <f t="shared" si="3"/>
        <v>9.0668654188288391E-4</v>
      </c>
      <c r="N25">
        <f t="shared" si="4"/>
        <v>6.0176962523915227E-5</v>
      </c>
      <c r="O25">
        <f t="shared" si="5"/>
        <v>-4.220569737373518</v>
      </c>
      <c r="P25">
        <f t="shared" si="6"/>
        <v>60.176962523915229</v>
      </c>
      <c r="Q25">
        <f t="shared" si="0"/>
        <v>13.212995915048381</v>
      </c>
      <c r="R25">
        <f t="shared" si="7"/>
        <v>1321299.5915048381</v>
      </c>
      <c r="S25">
        <f t="shared" si="8"/>
        <v>6.1210013007224626</v>
      </c>
      <c r="T25">
        <v>0</v>
      </c>
      <c r="U25">
        <f t="shared" si="9"/>
        <v>13.212995915048381</v>
      </c>
      <c r="V25">
        <f t="shared" si="10"/>
        <v>806.07345526203699</v>
      </c>
      <c r="W25">
        <f t="shared" si="11"/>
        <v>1</v>
      </c>
    </row>
    <row r="26" spans="2:23" x14ac:dyDescent="0.25">
      <c r="B26" t="s">
        <v>39</v>
      </c>
      <c r="H26">
        <v>-338</v>
      </c>
      <c r="I26">
        <f t="shared" si="1"/>
        <v>4.6710113128166364E-3</v>
      </c>
      <c r="J26">
        <f t="shared" si="12"/>
        <v>4.0599356420750743E-4</v>
      </c>
      <c r="K26">
        <f t="shared" si="2"/>
        <v>2.9231536622940533E-3</v>
      </c>
      <c r="L26">
        <f t="shared" si="13"/>
        <v>1.2428385039360253E-4</v>
      </c>
      <c r="M26">
        <f t="shared" si="3"/>
        <v>8.948437228339382E-4</v>
      </c>
      <c r="N26">
        <f t="shared" si="4"/>
        <v>6.2167008972516607E-5</v>
      </c>
      <c r="O26">
        <f t="shared" si="5"/>
        <v>-4.2064400272430662</v>
      </c>
      <c r="P26">
        <f t="shared" si="6"/>
        <v>62.167008972516605</v>
      </c>
      <c r="Q26">
        <f t="shared" si="0"/>
        <v>12.665801503640109</v>
      </c>
      <c r="R26">
        <f t="shared" si="7"/>
        <v>1266580.1503640108</v>
      </c>
      <c r="S26">
        <f t="shared" si="8"/>
        <v>6.1026326775528759</v>
      </c>
      <c r="T26">
        <v>0</v>
      </c>
      <c r="U26">
        <f t="shared" si="9"/>
        <v>12.665801503640109</v>
      </c>
      <c r="V26">
        <f t="shared" si="10"/>
        <v>800.89572382503934</v>
      </c>
      <c r="W26">
        <f t="shared" si="11"/>
        <v>1</v>
      </c>
    </row>
    <row r="27" spans="2:23" x14ac:dyDescent="0.25">
      <c r="B27" t="s">
        <v>40</v>
      </c>
      <c r="H27">
        <v>-337</v>
      </c>
      <c r="I27">
        <f t="shared" si="1"/>
        <v>5.0940278601785682E-3</v>
      </c>
      <c r="J27">
        <f t="shared" si="12"/>
        <v>4.2301654736193184E-4</v>
      </c>
      <c r="K27">
        <f t="shared" si="2"/>
        <v>3.0457191410059089E-3</v>
      </c>
      <c r="L27">
        <f t="shared" si="13"/>
        <v>1.2256547871185557E-4</v>
      </c>
      <c r="M27">
        <f t="shared" si="3"/>
        <v>8.8247144672536006E-4</v>
      </c>
      <c r="N27">
        <f t="shared" si="4"/>
        <v>6.4240496465897088E-5</v>
      </c>
      <c r="O27">
        <f t="shared" si="5"/>
        <v>-4.1921911113849424</v>
      </c>
      <c r="P27">
        <f t="shared" si="6"/>
        <v>64.240496465897081</v>
      </c>
      <c r="Q27">
        <f t="shared" si="0"/>
        <v>12.136936701304592</v>
      </c>
      <c r="R27">
        <f t="shared" si="7"/>
        <v>1213693.6701304591</v>
      </c>
      <c r="S27">
        <f t="shared" si="8"/>
        <v>6.084109086937314</v>
      </c>
      <c r="T27">
        <v>0</v>
      </c>
      <c r="U27">
        <f t="shared" si="9"/>
        <v>12.136936701304592</v>
      </c>
      <c r="V27">
        <f t="shared" si="10"/>
        <v>795.72523831823935</v>
      </c>
      <c r="W27">
        <f t="shared" si="11"/>
        <v>1</v>
      </c>
    </row>
    <row r="28" spans="2:23" x14ac:dyDescent="0.25">
      <c r="B28" t="s">
        <v>41</v>
      </c>
      <c r="H28">
        <v>-336</v>
      </c>
      <c r="I28">
        <f t="shared" si="1"/>
        <v>5.5338186533909761E-3</v>
      </c>
      <c r="J28">
        <f t="shared" si="12"/>
        <v>4.3979079321240788E-4</v>
      </c>
      <c r="K28">
        <f t="shared" si="2"/>
        <v>3.1664937111293367E-3</v>
      </c>
      <c r="L28">
        <f t="shared" si="13"/>
        <v>1.2077457012342778E-4</v>
      </c>
      <c r="M28">
        <f t="shared" si="3"/>
        <v>8.6957690488867999E-4</v>
      </c>
      <c r="N28">
        <f t="shared" si="4"/>
        <v>6.6396205775891504E-5</v>
      </c>
      <c r="O28">
        <f t="shared" si="5"/>
        <v>-4.1778567377656382</v>
      </c>
      <c r="P28">
        <f t="shared" si="6"/>
        <v>66.396205775891502</v>
      </c>
      <c r="Q28">
        <f t="shared" si="0"/>
        <v>11.627180144989694</v>
      </c>
      <c r="R28">
        <f t="shared" si="7"/>
        <v>1162718.0144989693</v>
      </c>
      <c r="S28">
        <f t="shared" si="8"/>
        <v>6.0654744012322199</v>
      </c>
      <c r="T28">
        <v>0</v>
      </c>
      <c r="U28">
        <f t="shared" si="9"/>
        <v>11.627180144989694</v>
      </c>
      <c r="V28">
        <f t="shared" si="10"/>
        <v>790.57484079073458</v>
      </c>
      <c r="W28">
        <f t="shared" si="11"/>
        <v>1</v>
      </c>
    </row>
    <row r="29" spans="2:23" x14ac:dyDescent="0.25">
      <c r="B29" t="s">
        <v>42</v>
      </c>
      <c r="D29" t="s">
        <v>74</v>
      </c>
      <c r="H29">
        <v>-335</v>
      </c>
      <c r="I29">
        <f t="shared" si="1"/>
        <v>5.9901250270376072E-3</v>
      </c>
      <c r="J29">
        <f t="shared" si="12"/>
        <v>4.5630637364663107E-4</v>
      </c>
      <c r="K29">
        <f t="shared" si="2"/>
        <v>3.2854058902557436E-3</v>
      </c>
      <c r="L29">
        <f t="shared" si="13"/>
        <v>1.1891217912640695E-4</v>
      </c>
      <c r="M29">
        <f t="shared" si="3"/>
        <v>8.5616768971012995E-4</v>
      </c>
      <c r="N29">
        <f t="shared" si="4"/>
        <v>6.8632869010005058E-5</v>
      </c>
      <c r="O29">
        <f t="shared" si="5"/>
        <v>-4.16346784623288</v>
      </c>
      <c r="P29">
        <f t="shared" si="6"/>
        <v>68.632869010005052</v>
      </c>
      <c r="Q29">
        <f t="shared" si="0"/>
        <v>11.137015965353712</v>
      </c>
      <c r="R29">
        <f t="shared" si="7"/>
        <v>1113701.5965353712</v>
      </c>
      <c r="S29">
        <f t="shared" si="8"/>
        <v>6.0467688422396337</v>
      </c>
      <c r="T29">
        <v>0</v>
      </c>
      <c r="U29">
        <f t="shared" si="9"/>
        <v>11.137015965353712</v>
      </c>
      <c r="V29">
        <f t="shared" si="10"/>
        <v>785.45589072171754</v>
      </c>
      <c r="W29">
        <f t="shared" si="11"/>
        <v>1</v>
      </c>
    </row>
    <row r="30" spans="2:23" x14ac:dyDescent="0.25">
      <c r="B30" t="s">
        <v>43</v>
      </c>
      <c r="C30">
        <v>3000</v>
      </c>
      <c r="H30">
        <v>-334</v>
      </c>
      <c r="I30">
        <f t="shared" si="1"/>
        <v>6.4626785419369948E-3</v>
      </c>
      <c r="J30">
        <f t="shared" si="12"/>
        <v>4.7255351489938757E-4</v>
      </c>
      <c r="K30">
        <f t="shared" si="2"/>
        <v>3.4023853072755903E-3</v>
      </c>
      <c r="L30">
        <f t="shared" si="13"/>
        <v>1.1697941701984673E-4</v>
      </c>
      <c r="M30">
        <f t="shared" si="3"/>
        <v>8.4225180254289642E-4</v>
      </c>
      <c r="N30">
        <f t="shared" si="4"/>
        <v>7.0949170367971847E-5</v>
      </c>
      <c r="O30">
        <f t="shared" si="5"/>
        <v>-4.149052678525301</v>
      </c>
      <c r="P30">
        <f t="shared" si="6"/>
        <v>70.949170367971846</v>
      </c>
      <c r="Q30">
        <f t="shared" si="0"/>
        <v>10.666676506250663</v>
      </c>
      <c r="R30">
        <f t="shared" si="7"/>
        <v>1066667.6506250664</v>
      </c>
      <c r="S30">
        <f t="shared" si="8"/>
        <v>6.0280291242197803</v>
      </c>
      <c r="T30">
        <v>0</v>
      </c>
      <c r="U30">
        <f t="shared" si="9"/>
        <v>10.666676506250663</v>
      </c>
      <c r="V30">
        <f t="shared" si="10"/>
        <v>780.37835892602982</v>
      </c>
      <c r="W30">
        <f t="shared" si="11"/>
        <v>1</v>
      </c>
    </row>
    <row r="31" spans="2:23" x14ac:dyDescent="0.25">
      <c r="B31" t="s">
        <v>44</v>
      </c>
      <c r="H31">
        <v>-333</v>
      </c>
      <c r="I31">
        <f t="shared" si="1"/>
        <v>6.9512011475345026E-3</v>
      </c>
      <c r="J31">
        <f t="shared" si="12"/>
        <v>4.8852260559750782E-4</v>
      </c>
      <c r="K31">
        <f t="shared" si="2"/>
        <v>3.5173627603020561E-3</v>
      </c>
      <c r="L31">
        <f t="shared" si="13"/>
        <v>1.1497745302646578E-4</v>
      </c>
      <c r="M31">
        <f t="shared" si="3"/>
        <v>8.2783766179055356E-4</v>
      </c>
      <c r="N31">
        <f t="shared" si="4"/>
        <v>7.3343746937747038E-5</v>
      </c>
      <c r="O31">
        <f t="shared" si="5"/>
        <v>-4.1346369068540048</v>
      </c>
      <c r="P31">
        <f t="shared" si="6"/>
        <v>73.343746937747042</v>
      </c>
      <c r="Q31">
        <f t="shared" si="0"/>
        <v>10.216181995792512</v>
      </c>
      <c r="R31">
        <f t="shared" si="7"/>
        <v>1021618.1995792512</v>
      </c>
      <c r="S31">
        <f t="shared" si="8"/>
        <v>6.0092886210470962</v>
      </c>
      <c r="T31">
        <v>0</v>
      </c>
      <c r="U31">
        <f t="shared" si="9"/>
        <v>10.216181995792512</v>
      </c>
      <c r="V31">
        <f t="shared" si="10"/>
        <v>775.35092691023749</v>
      </c>
      <c r="W31">
        <f t="shared" si="11"/>
        <v>1</v>
      </c>
    </row>
    <row r="32" spans="2:23" x14ac:dyDescent="0.25">
      <c r="B32" t="s">
        <v>45</v>
      </c>
      <c r="H32">
        <v>-332</v>
      </c>
      <c r="I32">
        <f t="shared" si="1"/>
        <v>7.4554053524940045E-3</v>
      </c>
      <c r="J32">
        <f t="shared" si="12"/>
        <v>5.0420420495950191E-4</v>
      </c>
      <c r="K32">
        <f t="shared" si="2"/>
        <v>3.6302702757084137E-3</v>
      </c>
      <c r="L32">
        <f t="shared" si="13"/>
        <v>1.1290751540635755E-4</v>
      </c>
      <c r="M32">
        <f t="shared" si="3"/>
        <v>8.1293411092577428E-4</v>
      </c>
      <c r="N32">
        <f t="shared" si="4"/>
        <v>7.5815189531690965E-5</v>
      </c>
      <c r="O32">
        <f t="shared" si="5"/>
        <v>-4.1202437749889711</v>
      </c>
      <c r="P32">
        <f t="shared" si="6"/>
        <v>75.815189531690962</v>
      </c>
      <c r="Q32">
        <f t="shared" si="0"/>
        <v>9.7853767137765733</v>
      </c>
      <c r="R32">
        <f t="shared" si="7"/>
        <v>978537.67137765733</v>
      </c>
      <c r="S32">
        <f t="shared" si="8"/>
        <v>5.990577549622552</v>
      </c>
      <c r="T32">
        <v>0</v>
      </c>
      <c r="U32">
        <f t="shared" si="9"/>
        <v>9.7853767137765733</v>
      </c>
      <c r="V32">
        <f t="shared" si="10"/>
        <v>770.38108842733391</v>
      </c>
      <c r="W32">
        <f t="shared" si="11"/>
        <v>1</v>
      </c>
    </row>
    <row r="33" spans="2:23" x14ac:dyDescent="0.25">
      <c r="B33" t="s">
        <v>46</v>
      </c>
      <c r="C33">
        <v>287</v>
      </c>
      <c r="H33">
        <v>-331</v>
      </c>
      <c r="I33">
        <f t="shared" si="1"/>
        <v>7.9749944036454357E-3</v>
      </c>
      <c r="J33">
        <f t="shared" si="12"/>
        <v>5.1958905115143117E-4</v>
      </c>
      <c r="K33">
        <f t="shared" si="2"/>
        <v>3.7410411682903041E-3</v>
      </c>
      <c r="L33">
        <f t="shared" si="13"/>
        <v>1.107708925818904E-4</v>
      </c>
      <c r="M33">
        <f t="shared" si="3"/>
        <v>7.9755042658961081E-4</v>
      </c>
      <c r="N33">
        <f t="shared" si="4"/>
        <v>7.8362043563710981E-5</v>
      </c>
      <c r="O33">
        <f t="shared" si="5"/>
        <v>-4.1058942467856401</v>
      </c>
      <c r="P33">
        <f t="shared" si="6"/>
        <v>78.362043563710984</v>
      </c>
      <c r="Q33">
        <f t="shared" si="0"/>
        <v>9.373961445405131</v>
      </c>
      <c r="R33">
        <f t="shared" si="7"/>
        <v>937396.14454051305</v>
      </c>
      <c r="S33">
        <f t="shared" si="8"/>
        <v>5.9719231629582223</v>
      </c>
      <c r="T33">
        <v>0</v>
      </c>
      <c r="U33">
        <f t="shared" si="9"/>
        <v>9.373961445405131</v>
      </c>
      <c r="V33">
        <f t="shared" si="10"/>
        <v>765.4752506553383</v>
      </c>
      <c r="W33">
        <f t="shared" si="11"/>
        <v>1</v>
      </c>
    </row>
    <row r="34" spans="2:23" x14ac:dyDescent="0.25">
      <c r="B34" t="s">
        <v>61</v>
      </c>
      <c r="C34">
        <f>C30/(60*360)</f>
        <v>0.1388888888888889</v>
      </c>
      <c r="H34">
        <v>-330</v>
      </c>
      <c r="I34">
        <f t="shared" si="1"/>
        <v>8.5096624734404547E-3</v>
      </c>
      <c r="J34">
        <f t="shared" si="12"/>
        <v>5.3466806979501902E-4</v>
      </c>
      <c r="K34">
        <f t="shared" si="2"/>
        <v>3.8496101025241366E-3</v>
      </c>
      <c r="L34">
        <f t="shared" si="13"/>
        <v>1.0856893423383251E-4</v>
      </c>
      <c r="M34">
        <f t="shared" si="3"/>
        <v>7.8169632648359408E-4</v>
      </c>
      <c r="N34">
        <f t="shared" si="4"/>
        <v>8.0982809968107252E-5</v>
      </c>
      <c r="O34">
        <f t="shared" si="5"/>
        <v>-4.091607158013753</v>
      </c>
      <c r="P34">
        <f t="shared" si="6"/>
        <v>80.982809968107247</v>
      </c>
      <c r="Q34">
        <f t="shared" si="0"/>
        <v>8.9815221970817838</v>
      </c>
      <c r="R34">
        <f t="shared" si="7"/>
        <v>898152.21970817843</v>
      </c>
      <c r="S34">
        <f t="shared" si="8"/>
        <v>5.9533499475547691</v>
      </c>
      <c r="T34">
        <v>0</v>
      </c>
      <c r="U34">
        <f t="shared" si="9"/>
        <v>8.9815221970817838</v>
      </c>
      <c r="V34">
        <f t="shared" si="10"/>
        <v>760.63883302401723</v>
      </c>
      <c r="W34">
        <f t="shared" si="11"/>
        <v>1</v>
      </c>
    </row>
    <row r="35" spans="2:23" x14ac:dyDescent="0.25">
      <c r="H35">
        <v>-329</v>
      </c>
      <c r="I35">
        <f t="shared" si="1"/>
        <v>9.0590948560680118E-3</v>
      </c>
      <c r="J35">
        <f t="shared" si="12"/>
        <v>5.4943238262755711E-4</v>
      </c>
      <c r="K35">
        <f t="shared" si="2"/>
        <v>3.9559131549184107E-3</v>
      </c>
      <c r="L35">
        <f t="shared" si="13"/>
        <v>1.0630305239427412E-4</v>
      </c>
      <c r="M35">
        <f t="shared" si="3"/>
        <v>7.6538197723877361E-4</v>
      </c>
      <c r="N35">
        <f t="shared" si="4"/>
        <v>8.3675946160866507E-5</v>
      </c>
      <c r="O35">
        <f t="shared" si="5"/>
        <v>-4.077399368182971</v>
      </c>
      <c r="P35">
        <f t="shared" si="6"/>
        <v>83.675946160866502</v>
      </c>
      <c r="Q35">
        <f t="shared" si="0"/>
        <v>8.6075552846553336</v>
      </c>
      <c r="R35">
        <f t="shared" si="7"/>
        <v>860755.5284655334</v>
      </c>
      <c r="S35">
        <f t="shared" si="8"/>
        <v>5.9348798207747526</v>
      </c>
      <c r="T35">
        <v>0</v>
      </c>
      <c r="U35">
        <f t="shared" si="9"/>
        <v>8.6075552846553336</v>
      </c>
      <c r="V35">
        <f t="shared" si="10"/>
        <v>755.87636222965932</v>
      </c>
      <c r="W35">
        <f t="shared" si="11"/>
        <v>1</v>
      </c>
    </row>
    <row r="36" spans="2:23" x14ac:dyDescent="0.25">
      <c r="H36">
        <v>-328</v>
      </c>
      <c r="I36">
        <f t="shared" si="1"/>
        <v>9.6229681723759564E-3</v>
      </c>
      <c r="J36">
        <f t="shared" si="12"/>
        <v>5.6387331630794457E-4</v>
      </c>
      <c r="K36">
        <f t="shared" si="2"/>
        <v>4.0598878774172004E-3</v>
      </c>
      <c r="L36">
        <f t="shared" si="13"/>
        <v>1.039747224987897E-4</v>
      </c>
      <c r="M36">
        <f t="shared" si="3"/>
        <v>7.4861800199128577E-4</v>
      </c>
      <c r="N36">
        <f t="shared" si="4"/>
        <v>8.6439867044120153E-5</v>
      </c>
      <c r="O36">
        <f t="shared" si="5"/>
        <v>-4.0632859097902925</v>
      </c>
      <c r="P36">
        <f t="shared" si="6"/>
        <v>86.439867044120149</v>
      </c>
      <c r="Q36">
        <f t="shared" si="0"/>
        <v>8.2514889964518687</v>
      </c>
      <c r="R36">
        <f t="shared" si="7"/>
        <v>825148.89964518684</v>
      </c>
      <c r="S36">
        <f t="shared" si="8"/>
        <v>5.9165323248642707</v>
      </c>
      <c r="T36">
        <v>0</v>
      </c>
      <c r="U36">
        <f t="shared" si="9"/>
        <v>8.2514889964518687</v>
      </c>
      <c r="V36">
        <f t="shared" si="10"/>
        <v>751.19156241138091</v>
      </c>
      <c r="W36">
        <f t="shared" si="11"/>
        <v>1</v>
      </c>
    </row>
    <row r="37" spans="2:23" x14ac:dyDescent="0.25">
      <c r="B37" t="s">
        <v>63</v>
      </c>
      <c r="D37" t="s">
        <v>64</v>
      </c>
      <c r="H37">
        <v>-327</v>
      </c>
      <c r="I37">
        <f t="shared" si="1"/>
        <v>1.0200950583740626E-2</v>
      </c>
      <c r="J37">
        <f t="shared" si="12"/>
        <v>5.7798241136466921E-4</v>
      </c>
      <c r="K37">
        <f t="shared" si="2"/>
        <v>4.1614733618256178E-3</v>
      </c>
      <c r="L37">
        <f t="shared" si="13"/>
        <v>1.0158548440841741E-4</v>
      </c>
      <c r="M37">
        <f t="shared" si="3"/>
        <v>7.3141548774060541E-4</v>
      </c>
      <c r="N37">
        <f t="shared" si="4"/>
        <v>8.9272946054462385E-5</v>
      </c>
      <c r="O37">
        <f t="shared" si="5"/>
        <v>-4.0492801330419246</v>
      </c>
      <c r="P37">
        <f t="shared" si="6"/>
        <v>89.272946054462381</v>
      </c>
      <c r="Q37">
        <f t="shared" si="0"/>
        <v>7.9127020911996864</v>
      </c>
      <c r="R37">
        <f t="shared" si="7"/>
        <v>791270.20911996858</v>
      </c>
      <c r="S37">
        <f t="shared" si="8"/>
        <v>5.8983248150913914</v>
      </c>
      <c r="T37">
        <v>0</v>
      </c>
      <c r="U37">
        <f t="shared" si="9"/>
        <v>7.9127020911996864</v>
      </c>
      <c r="V37">
        <f t="shared" si="10"/>
        <v>746.58743981876432</v>
      </c>
      <c r="W37">
        <f t="shared" si="11"/>
        <v>1</v>
      </c>
    </row>
    <row r="38" spans="2:23" x14ac:dyDescent="0.25">
      <c r="B38" t="s">
        <v>65</v>
      </c>
      <c r="C38">
        <f>E6+E7</f>
        <v>4.382671861754771E-4</v>
      </c>
      <c r="D38" t="s">
        <v>66</v>
      </c>
      <c r="H38">
        <v>-326</v>
      </c>
      <c r="I38">
        <f t="shared" si="1"/>
        <v>1.0792702015018418E-2</v>
      </c>
      <c r="J38">
        <f t="shared" si="12"/>
        <v>5.9175143127779273E-4</v>
      </c>
      <c r="K38">
        <f t="shared" si="2"/>
        <v>4.2606103052001071E-3</v>
      </c>
      <c r="L38">
        <f t="shared" si="13"/>
        <v>9.9136943374489306E-5</v>
      </c>
      <c r="M38">
        <f t="shared" si="3"/>
        <v>7.13785992296323E-4</v>
      </c>
      <c r="N38">
        <f t="shared" si="4"/>
        <v>9.2173516255785259E-5</v>
      </c>
      <c r="O38">
        <f t="shared" si="5"/>
        <v>-4.0353938446316517</v>
      </c>
      <c r="P38">
        <f t="shared" si="6"/>
        <v>92.173516255785259</v>
      </c>
      <c r="Q38">
        <f t="shared" si="0"/>
        <v>7.5905394221821965</v>
      </c>
      <c r="R38">
        <f t="shared" si="7"/>
        <v>759053.94221821963</v>
      </c>
      <c r="S38">
        <f t="shared" si="8"/>
        <v>5.8802726401580374</v>
      </c>
      <c r="T38">
        <v>0</v>
      </c>
      <c r="U38">
        <f t="shared" si="9"/>
        <v>7.5905394221821965</v>
      </c>
      <c r="V38">
        <f t="shared" si="10"/>
        <v>742.06636158710955</v>
      </c>
      <c r="W38">
        <f t="shared" si="11"/>
        <v>1</v>
      </c>
    </row>
    <row r="39" spans="2:23" x14ac:dyDescent="0.25">
      <c r="H39">
        <v>-325</v>
      </c>
      <c r="I39">
        <f t="shared" si="1"/>
        <v>1.139787438670703E-2</v>
      </c>
      <c r="J39">
        <f t="shared" si="12"/>
        <v>6.0517237168861149E-4</v>
      </c>
      <c r="K39">
        <f t="shared" si="2"/>
        <v>4.3572410761580022E-3</v>
      </c>
      <c r="L39">
        <f t="shared" si="13"/>
        <v>9.6630770957895074E-5</v>
      </c>
      <c r="M39">
        <f t="shared" si="3"/>
        <v>6.9574155089684446E-4</v>
      </c>
      <c r="N39">
        <f t="shared" si="4"/>
        <v>9.5139871477256351E-5</v>
      </c>
      <c r="O39">
        <f t="shared" si="5"/>
        <v>-4.0216374395963363</v>
      </c>
      <c r="P39">
        <f t="shared" si="6"/>
        <v>95.139871477256349</v>
      </c>
      <c r="Q39">
        <f t="shared" si="0"/>
        <v>7.2843249903051968</v>
      </c>
      <c r="R39">
        <f t="shared" si="7"/>
        <v>728432.49903051963</v>
      </c>
      <c r="S39">
        <f t="shared" si="8"/>
        <v>5.8623893136121268</v>
      </c>
      <c r="T39">
        <v>0</v>
      </c>
      <c r="U39">
        <f t="shared" si="9"/>
        <v>7.2843249903051968</v>
      </c>
      <c r="V39">
        <f t="shared" si="10"/>
        <v>737.63012846164452</v>
      </c>
      <c r="W39">
        <f t="shared" si="11"/>
        <v>1</v>
      </c>
    </row>
    <row r="40" spans="2:23" x14ac:dyDescent="0.25">
      <c r="B40" t="s">
        <v>75</v>
      </c>
      <c r="C40" s="1">
        <v>-3.6589999999999998</v>
      </c>
      <c r="H40">
        <v>-324</v>
      </c>
      <c r="I40">
        <f t="shared" si="1"/>
        <v>1.2016111856431838E-2</v>
      </c>
      <c r="J40">
        <f t="shared" si="12"/>
        <v>6.1823746972480831E-4</v>
      </c>
      <c r="K40">
        <f t="shared" si="2"/>
        <v>4.4513097820186196E-3</v>
      </c>
      <c r="L40">
        <f t="shared" si="13"/>
        <v>9.4068705860617455E-5</v>
      </c>
      <c r="M40">
        <f t="shared" si="3"/>
        <v>6.7729468219644565E-4</v>
      </c>
      <c r="N40">
        <f t="shared" si="4"/>
        <v>9.8170267497005398E-5</v>
      </c>
      <c r="O40">
        <f t="shared" si="5"/>
        <v>-4.00802002562643</v>
      </c>
      <c r="P40">
        <f t="shared" si="6"/>
        <v>98.170267497005398</v>
      </c>
      <c r="Q40">
        <f t="shared" si="0"/>
        <v>6.9933727258049041</v>
      </c>
      <c r="R40">
        <f t="shared" si="7"/>
        <v>699337.27258049045</v>
      </c>
      <c r="S40">
        <f t="shared" si="8"/>
        <v>5.844686675451249</v>
      </c>
      <c r="T40">
        <v>0</v>
      </c>
      <c r="U40">
        <f t="shared" si="9"/>
        <v>6.9933727258049041</v>
      </c>
      <c r="V40">
        <f t="shared" si="10"/>
        <v>733.28004148450327</v>
      </c>
      <c r="W40">
        <f t="shared" si="11"/>
        <v>1</v>
      </c>
    </row>
    <row r="41" spans="2:23" x14ac:dyDescent="0.25">
      <c r="B41" t="s">
        <v>76</v>
      </c>
      <c r="C41" s="2">
        <v>20.28</v>
      </c>
      <c r="H41">
        <v>-323</v>
      </c>
      <c r="I41">
        <f t="shared" si="1"/>
        <v>1.2647051069864162E-2</v>
      </c>
      <c r="J41">
        <f t="shared" si="12"/>
        <v>6.309392134323244E-4</v>
      </c>
      <c r="K41">
        <f t="shared" si="2"/>
        <v>4.5427623367127355E-3</v>
      </c>
      <c r="L41">
        <f t="shared" si="13"/>
        <v>9.145255469411584E-5</v>
      </c>
      <c r="M41">
        <f t="shared" si="3"/>
        <v>6.5845839379763405E-4</v>
      </c>
      <c r="N41">
        <f t="shared" si="4"/>
        <v>1.0126292327204276E-4</v>
      </c>
      <c r="O41">
        <f t="shared" si="5"/>
        <v>-3.9945495394951767</v>
      </c>
      <c r="P41">
        <f t="shared" si="6"/>
        <v>101.26292327204276</v>
      </c>
      <c r="Q41">
        <f t="shared" si="0"/>
        <v>6.7169952855438746</v>
      </c>
      <c r="R41">
        <f t="shared" si="7"/>
        <v>671699.52855438751</v>
      </c>
      <c r="S41">
        <f t="shared" si="8"/>
        <v>5.8271750434806195</v>
      </c>
      <c r="T41">
        <v>0</v>
      </c>
      <c r="U41">
        <f t="shared" si="9"/>
        <v>6.7169952855438746</v>
      </c>
      <c r="V41">
        <f t="shared" si="10"/>
        <v>729.01696278650661</v>
      </c>
      <c r="W41">
        <f t="shared" si="11"/>
        <v>1</v>
      </c>
    </row>
    <row r="42" spans="2:23" x14ac:dyDescent="0.25">
      <c r="H42">
        <v>-322</v>
      </c>
      <c r="I42">
        <f t="shared" si="1"/>
        <v>1.3290321421161766E-2</v>
      </c>
      <c r="J42">
        <f t="shared" si="12"/>
        <v>6.4327035129760346E-4</v>
      </c>
      <c r="K42">
        <f t="shared" si="2"/>
        <v>4.6315465293427444E-3</v>
      </c>
      <c r="L42">
        <f t="shared" si="13"/>
        <v>8.8784192630008904E-5</v>
      </c>
      <c r="M42">
        <f t="shared" si="3"/>
        <v>6.3924618693606407E-4</v>
      </c>
      <c r="N42">
        <f t="shared" si="4"/>
        <v>1.0441602221485277E-4</v>
      </c>
      <c r="O42">
        <f t="shared" si="5"/>
        <v>-3.9812328554946275</v>
      </c>
      <c r="P42">
        <f t="shared" si="6"/>
        <v>104.41602221485277</v>
      </c>
      <c r="Q42">
        <f t="shared" si="0"/>
        <v>6.4545111337796586</v>
      </c>
      <c r="R42">
        <f t="shared" si="7"/>
        <v>645451.11337796587</v>
      </c>
      <c r="S42">
        <f t="shared" si="8"/>
        <v>5.809863354279905</v>
      </c>
      <c r="T42">
        <v>0</v>
      </c>
      <c r="U42">
        <f t="shared" si="9"/>
        <v>6.4545111337796586</v>
      </c>
      <c r="V42">
        <f t="shared" si="10"/>
        <v>724.8413707177192</v>
      </c>
      <c r="W42">
        <f t="shared" si="11"/>
        <v>1</v>
      </c>
    </row>
    <row r="43" spans="2:23" x14ac:dyDescent="0.25">
      <c r="H43">
        <v>-321</v>
      </c>
      <c r="I43">
        <f t="shared" si="1"/>
        <v>1.3945545323010677E-2</v>
      </c>
      <c r="J43">
        <f t="shared" si="12"/>
        <v>6.5522390184891144E-4</v>
      </c>
      <c r="K43">
        <f t="shared" si="2"/>
        <v>4.7176120933121622E-3</v>
      </c>
      <c r="L43">
        <f t="shared" si="13"/>
        <v>8.6065563969417794E-5</v>
      </c>
      <c r="M43">
        <f t="shared" si="3"/>
        <v>6.1967206057980814E-4</v>
      </c>
      <c r="N43">
        <f t="shared" si="4"/>
        <v>1.0762771351704966E-4</v>
      </c>
      <c r="O43">
        <f t="shared" si="5"/>
        <v>-3.9680758859389829</v>
      </c>
      <c r="P43">
        <f t="shared" si="6"/>
        <v>107.62771351704966</v>
      </c>
      <c r="Q43">
        <f t="shared" si="0"/>
        <v>6.205250151627367</v>
      </c>
      <c r="R43">
        <f t="shared" si="7"/>
        <v>620525.01516273676</v>
      </c>
      <c r="S43">
        <f t="shared" si="8"/>
        <v>5.7927592938575669</v>
      </c>
      <c r="T43">
        <v>0</v>
      </c>
      <c r="U43">
        <f t="shared" si="9"/>
        <v>6.205250151627367</v>
      </c>
      <c r="V43">
        <f t="shared" si="10"/>
        <v>720.75340961321945</v>
      </c>
      <c r="W43">
        <f t="shared" si="11"/>
        <v>1</v>
      </c>
    </row>
    <row r="44" spans="2:23" x14ac:dyDescent="0.25">
      <c r="H44">
        <v>-320</v>
      </c>
      <c r="I44">
        <f t="shared" si="1"/>
        <v>1.4612338486326426E-2</v>
      </c>
      <c r="J44">
        <f t="shared" si="12"/>
        <v>6.6679316331574867E-4</v>
      </c>
      <c r="K44">
        <f t="shared" si="2"/>
        <v>4.8009107758733901E-3</v>
      </c>
      <c r="L44">
        <f t="shared" si="13"/>
        <v>8.3298682561227903E-5</v>
      </c>
      <c r="M44">
        <f t="shared" si="3"/>
        <v>5.9975051444084086E-4</v>
      </c>
      <c r="N44">
        <f t="shared" si="4"/>
        <v>1.1089611352038068E-4</v>
      </c>
      <c r="O44">
        <f t="shared" si="5"/>
        <v>-3.955083673925043</v>
      </c>
      <c r="P44">
        <f t="shared" si="6"/>
        <v>110.89611352038068</v>
      </c>
      <c r="Q44">
        <f t="shared" si="0"/>
        <v>5.9685579961673518</v>
      </c>
      <c r="R44">
        <f t="shared" si="7"/>
        <v>596855.7996167352</v>
      </c>
      <c r="S44">
        <f t="shared" si="8"/>
        <v>5.7758694182394459</v>
      </c>
      <c r="T44">
        <v>0</v>
      </c>
      <c r="U44">
        <f t="shared" si="9"/>
        <v>5.9685579961673518</v>
      </c>
      <c r="V44">
        <f t="shared" si="10"/>
        <v>716.75293452975711</v>
      </c>
      <c r="W44">
        <f t="shared" si="11"/>
        <v>1</v>
      </c>
    </row>
    <row r="45" spans="2:23" x14ac:dyDescent="0.25">
      <c r="H45">
        <v>-319</v>
      </c>
      <c r="I45">
        <f t="shared" si="1"/>
        <v>1.5290310209657959E-2</v>
      </c>
      <c r="J45">
        <f t="shared" si="12"/>
        <v>6.7797172333153299E-4</v>
      </c>
      <c r="K45">
        <f t="shared" si="2"/>
        <v>4.881396407987037E-3</v>
      </c>
      <c r="L45">
        <f t="shared" si="13"/>
        <v>8.0485632113646947E-5</v>
      </c>
      <c r="M45">
        <f t="shared" si="3"/>
        <v>5.7949655121825798E-4</v>
      </c>
      <c r="N45">
        <f t="shared" si="4"/>
        <v>1.1421930713528854E-4</v>
      </c>
      <c r="O45">
        <f t="shared" si="5"/>
        <v>-3.9422604786331066</v>
      </c>
      <c r="P45">
        <f t="shared" si="6"/>
        <v>114.21930713528855</v>
      </c>
      <c r="Q45">
        <f t="shared" si="0"/>
        <v>5.7437994056832444</v>
      </c>
      <c r="R45">
        <f t="shared" si="7"/>
        <v>574379.94056832441</v>
      </c>
      <c r="S45">
        <f t="shared" si="8"/>
        <v>5.7591992643599275</v>
      </c>
      <c r="T45">
        <v>0</v>
      </c>
      <c r="U45">
        <f t="shared" si="9"/>
        <v>5.7437994056832444</v>
      </c>
      <c r="V45">
        <f t="shared" si="10"/>
        <v>712.83955130998788</v>
      </c>
      <c r="W45">
        <f t="shared" si="11"/>
        <v>1</v>
      </c>
    </row>
    <row r="46" spans="2:23" x14ac:dyDescent="0.25">
      <c r="H46">
        <v>-318</v>
      </c>
      <c r="I46">
        <f t="shared" si="1"/>
        <v>1.5979063678313032E-2</v>
      </c>
      <c r="J46">
        <f t="shared" si="12"/>
        <v>6.8875346865507336E-4</v>
      </c>
      <c r="K46">
        <f t="shared" si="2"/>
        <v>4.9590249743165279E-3</v>
      </c>
      <c r="L46">
        <f t="shared" si="13"/>
        <v>7.762856632949084E-5</v>
      </c>
      <c r="M46">
        <f t="shared" si="3"/>
        <v>5.5892567757233401E-4</v>
      </c>
      <c r="N46">
        <f t="shared" si="4"/>
        <v>1.1759534930712544E-4</v>
      </c>
      <c r="O46">
        <f t="shared" si="5"/>
        <v>-3.9296098535166077</v>
      </c>
      <c r="P46">
        <f t="shared" si="6"/>
        <v>117.59534930712543</v>
      </c>
      <c r="Q46">
        <f t="shared" si="0"/>
        <v>5.5303606238298846</v>
      </c>
      <c r="R46">
        <f t="shared" si="7"/>
        <v>553036.06238298852</v>
      </c>
      <c r="S46">
        <f t="shared" si="8"/>
        <v>5.74275345170848</v>
      </c>
      <c r="T46">
        <v>0</v>
      </c>
      <c r="U46">
        <f t="shared" si="9"/>
        <v>5.5303606238298846</v>
      </c>
      <c r="V46">
        <f t="shared" si="10"/>
        <v>709.01265233821891</v>
      </c>
      <c r="W46">
        <f t="shared" si="11"/>
        <v>1</v>
      </c>
    </row>
    <row r="47" spans="2:23" x14ac:dyDescent="0.25">
      <c r="H47">
        <v>-317</v>
      </c>
      <c r="I47">
        <f t="shared" si="1"/>
        <v>1.6678196273203244E-2</v>
      </c>
      <c r="J47">
        <f t="shared" si="12"/>
        <v>6.9913259489021162E-4</v>
      </c>
      <c r="K47">
        <f t="shared" si="2"/>
        <v>5.0337546832095233E-3</v>
      </c>
      <c r="L47">
        <f t="shared" si="13"/>
        <v>7.4729708892995461E-5</v>
      </c>
      <c r="M47">
        <f t="shared" si="3"/>
        <v>5.3805390402956728E-4</v>
      </c>
      <c r="N47">
        <f t="shared" si="4"/>
        <v>1.2102226653000936E-4</v>
      </c>
      <c r="O47">
        <f t="shared" si="5"/>
        <v>-3.9171347177706495</v>
      </c>
      <c r="P47">
        <f t="shared" si="6"/>
        <v>121.02226653000936</v>
      </c>
      <c r="Q47">
        <f t="shared" si="0"/>
        <v>5.3276510932440742</v>
      </c>
      <c r="R47">
        <f t="shared" si="7"/>
        <v>532765.10932440741</v>
      </c>
      <c r="S47">
        <f t="shared" si="8"/>
        <v>5.7265357752387338</v>
      </c>
      <c r="T47">
        <v>0</v>
      </c>
      <c r="U47">
        <f t="shared" si="9"/>
        <v>5.3276510932440742</v>
      </c>
      <c r="V47">
        <f t="shared" si="10"/>
        <v>705.27144834851083</v>
      </c>
      <c r="W47">
        <f t="shared" si="11"/>
        <v>1</v>
      </c>
    </row>
    <row r="48" spans="2:23" x14ac:dyDescent="0.25">
      <c r="H48">
        <v>-316</v>
      </c>
      <c r="I48">
        <f t="shared" si="1"/>
        <v>1.7387299889381147E-2</v>
      </c>
      <c r="J48">
        <f t="shared" si="12"/>
        <v>7.0910361617790296E-4</v>
      </c>
      <c r="K48">
        <f t="shared" si="2"/>
        <v>5.1055460364809015E-3</v>
      </c>
      <c r="L48">
        <f t="shared" si="13"/>
        <v>7.1791353271378165E-5</v>
      </c>
      <c r="M48">
        <f t="shared" si="3"/>
        <v>5.1689774355392275E-4</v>
      </c>
      <c r="N48">
        <f t="shared" si="4"/>
        <v>1.2449805840818797E-4</v>
      </c>
      <c r="O48">
        <f t="shared" si="5"/>
        <v>-3.9048374214934274</v>
      </c>
      <c r="P48">
        <f t="shared" si="6"/>
        <v>124.49805840818797</v>
      </c>
      <c r="Q48">
        <f t="shared" si="0"/>
        <v>5.1351045485930165</v>
      </c>
      <c r="R48">
        <f t="shared" si="7"/>
        <v>513510.45485930162</v>
      </c>
      <c r="S48">
        <f t="shared" si="8"/>
        <v>5.7105492900783448</v>
      </c>
      <c r="T48">
        <v>0</v>
      </c>
      <c r="U48">
        <f t="shared" si="9"/>
        <v>5.1351045485930165</v>
      </c>
      <c r="V48">
        <f t="shared" si="10"/>
        <v>701.61499663550649</v>
      </c>
      <c r="W48">
        <f t="shared" si="11"/>
        <v>1</v>
      </c>
    </row>
    <row r="49" spans="8:23" x14ac:dyDescent="0.25">
      <c r="H49">
        <v>-315</v>
      </c>
      <c r="I49">
        <f t="shared" si="1"/>
        <v>1.8105961264213655E-2</v>
      </c>
      <c r="J49">
        <f t="shared" si="12"/>
        <v>7.1866137483250769E-4</v>
      </c>
      <c r="K49">
        <f t="shared" si="2"/>
        <v>5.1743618987940554E-3</v>
      </c>
      <c r="L49">
        <f t="shared" si="13"/>
        <v>6.881586231315389E-5</v>
      </c>
      <c r="M49">
        <f t="shared" si="3"/>
        <v>4.9547420865470797E-4</v>
      </c>
      <c r="N49">
        <f t="shared" si="4"/>
        <v>1.2802069926463622E-4</v>
      </c>
      <c r="O49">
        <f t="shared" si="5"/>
        <v>-3.8927198049644471</v>
      </c>
      <c r="P49">
        <f t="shared" si="6"/>
        <v>128.02069926463622</v>
      </c>
      <c r="Q49">
        <f t="shared" si="0"/>
        <v>4.9521796204816289</v>
      </c>
      <c r="R49">
        <f t="shared" si="7"/>
        <v>495217.96204816288</v>
      </c>
      <c r="S49">
        <f t="shared" si="8"/>
        <v>5.6947963885906709</v>
      </c>
      <c r="T49">
        <v>0</v>
      </c>
      <c r="U49">
        <f t="shared" si="9"/>
        <v>4.9521796204816289</v>
      </c>
      <c r="V49">
        <f t="shared" si="10"/>
        <v>698.04222600272431</v>
      </c>
      <c r="W49">
        <f t="shared" si="11"/>
        <v>1</v>
      </c>
    </row>
    <row r="50" spans="8:23" x14ac:dyDescent="0.25">
      <c r="H50">
        <v>-314</v>
      </c>
      <c r="I50">
        <f t="shared" si="1"/>
        <v>1.8833762315108998E-2</v>
      </c>
      <c r="J50">
        <f t="shared" si="12"/>
        <v>7.2780105089534364E-4</v>
      </c>
      <c r="K50">
        <f t="shared" si="2"/>
        <v>5.2401675664464744E-3</v>
      </c>
      <c r="L50">
        <f t="shared" si="13"/>
        <v>6.5805667652418971E-5</v>
      </c>
      <c r="M50">
        <f t="shared" si="3"/>
        <v>4.7380080709741659E-4</v>
      </c>
      <c r="N50">
        <f t="shared" si="4"/>
        <v>1.3158813979648258E-4</v>
      </c>
      <c r="O50">
        <f t="shared" si="5"/>
        <v>-3.8807832524626398</v>
      </c>
      <c r="P50">
        <f t="shared" si="6"/>
        <v>131.58813979648258</v>
      </c>
      <c r="Q50">
        <f t="shared" si="0"/>
        <v>4.7783600450540957</v>
      </c>
      <c r="R50">
        <f t="shared" si="7"/>
        <v>477836.00450540957</v>
      </c>
      <c r="S50">
        <f t="shared" si="8"/>
        <v>5.6792788703383215</v>
      </c>
      <c r="T50">
        <v>0</v>
      </c>
      <c r="U50">
        <f t="shared" si="9"/>
        <v>4.7783600450540957</v>
      </c>
      <c r="V50">
        <f t="shared" si="10"/>
        <v>694.55195876408061</v>
      </c>
      <c r="W50">
        <f t="shared" si="11"/>
        <v>1</v>
      </c>
    </row>
    <row r="51" spans="8:23" x14ac:dyDescent="0.25">
      <c r="H51">
        <v>-313</v>
      </c>
      <c r="I51">
        <f t="shared" si="1"/>
        <v>1.9570280486679886E-2</v>
      </c>
      <c r="J51">
        <f t="shared" si="12"/>
        <v>7.3651817157088795E-4</v>
      </c>
      <c r="K51">
        <f t="shared" si="2"/>
        <v>5.3029308353103929E-3</v>
      </c>
      <c r="L51">
        <f t="shared" si="13"/>
        <v>6.276326886391851E-5</v>
      </c>
      <c r="M51">
        <f t="shared" si="3"/>
        <v>4.5189553582021324E-4</v>
      </c>
      <c r="N51">
        <f t="shared" si="4"/>
        <v>1.3519830877668814E-4</v>
      </c>
      <c r="O51">
        <f t="shared" si="5"/>
        <v>-3.8690287410389534</v>
      </c>
      <c r="P51">
        <f t="shared" si="6"/>
        <v>135.19830877668815</v>
      </c>
      <c r="Q51">
        <f t="shared" si="0"/>
        <v>4.6131545594828305</v>
      </c>
      <c r="R51">
        <f t="shared" si="7"/>
        <v>461315.45594828302</v>
      </c>
      <c r="S51">
        <f t="shared" si="8"/>
        <v>5.663998005487529</v>
      </c>
      <c r="T51">
        <v>0</v>
      </c>
      <c r="U51">
        <f t="shared" si="9"/>
        <v>4.6131545594828305</v>
      </c>
      <c r="V51">
        <f t="shared" si="10"/>
        <v>691.14293009347034</v>
      </c>
      <c r="W51">
        <f t="shared" si="11"/>
        <v>1</v>
      </c>
    </row>
    <row r="52" spans="8:23" x14ac:dyDescent="0.25">
      <c r="H52">
        <v>-312</v>
      </c>
      <c r="I52">
        <f t="shared" si="1"/>
        <v>2.0315089107194567E-2</v>
      </c>
      <c r="J52">
        <f t="shared" si="12"/>
        <v>7.4480862051468089E-4</v>
      </c>
      <c r="K52">
        <f t="shared" si="2"/>
        <v>5.3626220677057022E-3</v>
      </c>
      <c r="L52">
        <f t="shared" si="13"/>
        <v>5.9691232395309331E-5</v>
      </c>
      <c r="M52">
        <f t="shared" si="3"/>
        <v>4.2977687324622716E-4</v>
      </c>
      <c r="N52">
        <f t="shared" si="4"/>
        <v>1.3884911480125203E-4</v>
      </c>
      <c r="O52">
        <f t="shared" si="5"/>
        <v>-3.8574568846436987</v>
      </c>
      <c r="P52">
        <f t="shared" si="6"/>
        <v>138.84911480125203</v>
      </c>
      <c r="Q52">
        <f t="shared" si="0"/>
        <v>4.4560965507317736</v>
      </c>
      <c r="R52">
        <f t="shared" si="7"/>
        <v>445609.65507317736</v>
      </c>
      <c r="S52">
        <f t="shared" si="8"/>
        <v>5.6489545921736983</v>
      </c>
      <c r="T52">
        <v>0</v>
      </c>
      <c r="U52">
        <f t="shared" si="9"/>
        <v>4.4560965507317736</v>
      </c>
      <c r="V52">
        <f t="shared" si="10"/>
        <v>687.8138049953717</v>
      </c>
      <c r="W52">
        <f t="shared" si="11"/>
        <v>1</v>
      </c>
    </row>
    <row r="53" spans="8:23" x14ac:dyDescent="0.25">
      <c r="H53">
        <v>-311</v>
      </c>
      <c r="I53">
        <f t="shared" si="1"/>
        <v>2.1067757754130251E-2</v>
      </c>
      <c r="J53">
        <f t="shared" si="12"/>
        <v>7.5266864693568358E-4</v>
      </c>
      <c r="K53">
        <f t="shared" si="2"/>
        <v>5.4192142579369213E-3</v>
      </c>
      <c r="L53">
        <f t="shared" si="13"/>
        <v>5.6592190231219072E-5</v>
      </c>
      <c r="M53">
        <f t="shared" si="3"/>
        <v>4.0746376966477728E-4</v>
      </c>
      <c r="N53">
        <f t="shared" si="4"/>
        <v>1.4253844808103378E-4</v>
      </c>
      <c r="O53">
        <f t="shared" si="5"/>
        <v>-3.8460679739908152</v>
      </c>
      <c r="P53">
        <f t="shared" si="6"/>
        <v>142.53844808103378</v>
      </c>
      <c r="Q53">
        <f t="shared" si="0"/>
        <v>4.3067435138741974</v>
      </c>
      <c r="R53">
        <f t="shared" si="7"/>
        <v>430674.35138741974</v>
      </c>
      <c r="S53">
        <f t="shared" si="8"/>
        <v>5.6341490083249495</v>
      </c>
      <c r="T53">
        <v>0</v>
      </c>
      <c r="U53">
        <f t="shared" si="9"/>
        <v>4.3067435138741974</v>
      </c>
      <c r="V53">
        <f t="shared" si="10"/>
        <v>684.56319314743973</v>
      </c>
      <c r="W53">
        <f t="shared" si="11"/>
        <v>1</v>
      </c>
    </row>
    <row r="54" spans="8:23" x14ac:dyDescent="0.25">
      <c r="H54">
        <v>-310</v>
      </c>
      <c r="I54">
        <f t="shared" si="1"/>
        <v>2.182785262860687E-2</v>
      </c>
      <c r="J54">
        <f t="shared" si="12"/>
        <v>7.6009487447661894E-4</v>
      </c>
      <c r="K54">
        <f t="shared" si="2"/>
        <v>5.4726830962316562E-3</v>
      </c>
      <c r="L54">
        <f t="shared" si="13"/>
        <v>5.3468838294734936E-5</v>
      </c>
      <c r="M54">
        <f t="shared" si="3"/>
        <v>3.8497563572209153E-4</v>
      </c>
      <c r="N54">
        <f t="shared" si="4"/>
        <v>1.4626418227710393E-4</v>
      </c>
      <c r="O54">
        <f t="shared" si="5"/>
        <v>-3.8348620125205533</v>
      </c>
      <c r="P54">
        <f t="shared" si="6"/>
        <v>146.26418227710391</v>
      </c>
      <c r="Q54">
        <f t="shared" si="0"/>
        <v>4.1646763666797204</v>
      </c>
      <c r="R54">
        <f t="shared" si="7"/>
        <v>416467.63666797202</v>
      </c>
      <c r="S54">
        <f t="shared" si="8"/>
        <v>5.6195812584136089</v>
      </c>
      <c r="T54">
        <v>0</v>
      </c>
      <c r="U54">
        <f t="shared" si="9"/>
        <v>4.1646763666797204</v>
      </c>
      <c r="V54">
        <f t="shared" si="10"/>
        <v>681.38966184447474</v>
      </c>
      <c r="W54">
        <f t="shared" si="11"/>
        <v>1</v>
      </c>
    </row>
    <row r="55" spans="8:23" x14ac:dyDescent="0.25">
      <c r="H55">
        <v>-309</v>
      </c>
      <c r="I55">
        <f t="shared" si="1"/>
        <v>2.2594936938437726E-2</v>
      </c>
      <c r="J55">
        <f t="shared" si="12"/>
        <v>7.6708430983085663E-4</v>
      </c>
      <c r="K55">
        <f t="shared" si="2"/>
        <v>5.5230070307821675E-3</v>
      </c>
      <c r="L55">
        <f t="shared" si="13"/>
        <v>5.0323934550511318E-5</v>
      </c>
      <c r="M55">
        <f t="shared" si="3"/>
        <v>3.6233232876368147E-4</v>
      </c>
      <c r="N55">
        <f t="shared" si="4"/>
        <v>1.5002417637833187E-4</v>
      </c>
      <c r="O55">
        <f t="shared" si="5"/>
        <v>-3.8238387488000094</v>
      </c>
      <c r="P55">
        <f t="shared" si="6"/>
        <v>150.02417637833187</v>
      </c>
      <c r="Q55">
        <f t="shared" si="0"/>
        <v>4.0294986590005646</v>
      </c>
      <c r="R55">
        <f t="shared" si="7"/>
        <v>402949.86590005644</v>
      </c>
      <c r="S55">
        <f t="shared" si="8"/>
        <v>5.6052510155769024</v>
      </c>
      <c r="T55">
        <v>0</v>
      </c>
      <c r="U55">
        <f t="shared" si="9"/>
        <v>4.0294986590005646</v>
      </c>
      <c r="V55">
        <f t="shared" si="10"/>
        <v>678.29174725238227</v>
      </c>
      <c r="W55">
        <f t="shared" si="11"/>
        <v>1</v>
      </c>
    </row>
    <row r="56" spans="8:23" x14ac:dyDescent="0.25">
      <c r="H56">
        <v>-308</v>
      </c>
      <c r="I56">
        <f t="shared" si="1"/>
        <v>2.3368571289494627E-2</v>
      </c>
      <c r="J56">
        <f t="shared" si="12"/>
        <v>7.7363435105690104E-4</v>
      </c>
      <c r="K56">
        <f t="shared" si="2"/>
        <v>5.5701673276096876E-3</v>
      </c>
      <c r="L56">
        <f t="shared" si="13"/>
        <v>4.7160296827520112E-5</v>
      </c>
      <c r="M56">
        <f t="shared" si="3"/>
        <v>3.3955413715814481E-4</v>
      </c>
      <c r="N56">
        <f t="shared" si="4"/>
        <v>1.5381627661972865E-4</v>
      </c>
      <c r="O56">
        <f t="shared" si="5"/>
        <v>-3.8129977056782067</v>
      </c>
      <c r="P56">
        <f t="shared" si="6"/>
        <v>153.81627661972865</v>
      </c>
      <c r="Q56">
        <f t="shared" si="0"/>
        <v>3.9008357085230125</v>
      </c>
      <c r="R56">
        <f t="shared" si="7"/>
        <v>390083.57085230126</v>
      </c>
      <c r="S56">
        <f t="shared" si="8"/>
        <v>5.5911576595185588</v>
      </c>
      <c r="T56">
        <v>0</v>
      </c>
      <c r="U56">
        <f t="shared" si="9"/>
        <v>3.9008357085230125</v>
      </c>
      <c r="V56">
        <f t="shared" si="10"/>
        <v>675.26796416103866</v>
      </c>
      <c r="W56">
        <f t="shared" si="11"/>
        <v>1</v>
      </c>
    </row>
    <row r="57" spans="8:23" x14ac:dyDescent="0.25">
      <c r="H57">
        <v>-307</v>
      </c>
      <c r="I57">
        <f t="shared" si="1"/>
        <v>2.4148314085039396E-2</v>
      </c>
      <c r="J57">
        <f t="shared" si="12"/>
        <v>7.7974279554476889E-4</v>
      </c>
      <c r="K57">
        <f t="shared" si="2"/>
        <v>5.6141481279223361E-3</v>
      </c>
      <c r="L57">
        <f t="shared" si="13"/>
        <v>4.3980800312648505E-5</v>
      </c>
      <c r="M57">
        <f t="shared" si="3"/>
        <v>3.1666176225106921E-4</v>
      </c>
      <c r="N57">
        <f t="shared" si="4"/>
        <v>1.5763831843983809E-4</v>
      </c>
      <c r="O57">
        <f t="shared" si="5"/>
        <v>-3.8023382064897282</v>
      </c>
      <c r="P57">
        <f t="shared" si="6"/>
        <v>157.63831843983809</v>
      </c>
      <c r="Q57">
        <f t="shared" si="0"/>
        <v>3.7783336885574177</v>
      </c>
      <c r="R57">
        <f t="shared" si="7"/>
        <v>377833.36885574175</v>
      </c>
      <c r="S57">
        <f t="shared" si="8"/>
        <v>5.5773003105735359</v>
      </c>
      <c r="T57">
        <v>0</v>
      </c>
      <c r="U57">
        <f t="shared" si="9"/>
        <v>3.7783336885574177</v>
      </c>
      <c r="V57">
        <f t="shared" si="10"/>
        <v>672.3168144065196</v>
      </c>
      <c r="W57">
        <f t="shared" si="11"/>
        <v>1</v>
      </c>
    </row>
    <row r="58" spans="8:23" x14ac:dyDescent="0.25">
      <c r="H58">
        <v>-306</v>
      </c>
      <c r="I58">
        <f t="shared" si="1"/>
        <v>2.4933721932631325E-2</v>
      </c>
      <c r="J58">
        <f t="shared" si="12"/>
        <v>7.8540784759192905E-4</v>
      </c>
      <c r="K58">
        <f t="shared" si="2"/>
        <v>5.6549365026618888E-3</v>
      </c>
      <c r="L58">
        <f t="shared" si="13"/>
        <v>4.0788374739552692E-5</v>
      </c>
      <c r="M58">
        <f t="shared" si="3"/>
        <v>2.9367629812477935E-4</v>
      </c>
      <c r="N58">
        <f t="shared" si="4"/>
        <v>1.6148812847526298E-4</v>
      </c>
      <c r="O58">
        <f t="shared" si="5"/>
        <v>-3.7918593985786249</v>
      </c>
      <c r="P58">
        <f t="shared" si="6"/>
        <v>161.48812847526298</v>
      </c>
      <c r="Q58">
        <f t="shared" si="0"/>
        <v>3.661658688577448</v>
      </c>
      <c r="R58">
        <f t="shared" si="7"/>
        <v>366165.86885774479</v>
      </c>
      <c r="S58">
        <f t="shared" si="8"/>
        <v>5.5636778602891024</v>
      </c>
      <c r="T58">
        <v>0</v>
      </c>
      <c r="U58">
        <f t="shared" si="9"/>
        <v>3.661658688577448</v>
      </c>
      <c r="V58">
        <f t="shared" si="10"/>
        <v>669.43679411599749</v>
      </c>
      <c r="W58">
        <f t="shared" si="11"/>
        <v>1</v>
      </c>
    </row>
    <row r="59" spans="8:23" x14ac:dyDescent="0.25">
      <c r="H59">
        <v>-305</v>
      </c>
      <c r="I59">
        <f t="shared" si="1"/>
        <v>2.5724350058173251E-2</v>
      </c>
      <c r="J59">
        <f t="shared" si="12"/>
        <v>7.9062812554192563E-4</v>
      </c>
      <c r="K59">
        <f t="shared" si="2"/>
        <v>5.692522503901864E-3</v>
      </c>
      <c r="L59">
        <f t="shared" si="13"/>
        <v>3.7586001239975179E-5</v>
      </c>
      <c r="M59">
        <f t="shared" si="3"/>
        <v>2.7061920892782127E-4</v>
      </c>
      <c r="N59">
        <f t="shared" si="4"/>
        <v>1.6536352659018213E-4</v>
      </c>
      <c r="O59">
        <f t="shared" si="5"/>
        <v>-3.7815602743928358</v>
      </c>
      <c r="P59">
        <f t="shared" si="6"/>
        <v>165.36352659018212</v>
      </c>
      <c r="Q59">
        <f t="shared" si="0"/>
        <v>3.5504957640608765</v>
      </c>
      <c r="R59">
        <f t="shared" si="7"/>
        <v>355049.57640608767</v>
      </c>
      <c r="S59">
        <f t="shared" si="8"/>
        <v>5.5502889988475763</v>
      </c>
      <c r="T59">
        <v>0</v>
      </c>
      <c r="U59">
        <f t="shared" si="9"/>
        <v>3.5504957640608765</v>
      </c>
      <c r="V59">
        <f t="shared" si="10"/>
        <v>666.62639991280616</v>
      </c>
      <c r="W59">
        <f t="shared" si="11"/>
        <v>1</v>
      </c>
    </row>
    <row r="60" spans="8:23" x14ac:dyDescent="0.25">
      <c r="H60">
        <v>-304</v>
      </c>
      <c r="I60">
        <f t="shared" si="1"/>
        <v>2.6519752726610751E-2</v>
      </c>
      <c r="J60">
        <f t="shared" si="12"/>
        <v>7.954026684375004E-4</v>
      </c>
      <c r="K60">
        <f t="shared" si="2"/>
        <v>5.7268992127500031E-3</v>
      </c>
      <c r="L60">
        <f t="shared" si="13"/>
        <v>3.4376708848139065E-5</v>
      </c>
      <c r="M60">
        <f t="shared" si="3"/>
        <v>2.4751230370660123E-4</v>
      </c>
      <c r="N60">
        <f t="shared" si="4"/>
        <v>1.6926232793847905E-4</v>
      </c>
      <c r="O60">
        <f t="shared" si="5"/>
        <v>-3.7714396903788492</v>
      </c>
      <c r="P60">
        <f t="shared" si="6"/>
        <v>169.26232793847905</v>
      </c>
      <c r="Q60">
        <f t="shared" si="0"/>
        <v>3.444547988715728</v>
      </c>
      <c r="R60">
        <f t="shared" si="7"/>
        <v>344454.79887157277</v>
      </c>
      <c r="S60">
        <f t="shared" si="8"/>
        <v>5.5371322396293934</v>
      </c>
      <c r="T60">
        <v>0</v>
      </c>
      <c r="U60">
        <f t="shared" si="9"/>
        <v>3.444547988715728</v>
      </c>
      <c r="V60">
        <f t="shared" si="10"/>
        <v>663.88413420470965</v>
      </c>
      <c r="W60">
        <f t="shared" si="11"/>
        <v>1</v>
      </c>
    </row>
    <row r="61" spans="8:23" x14ac:dyDescent="0.25">
      <c r="H61">
        <v>-303</v>
      </c>
      <c r="I61">
        <f t="shared" si="1"/>
        <v>2.7319483668753863E-2</v>
      </c>
      <c r="J61">
        <f t="shared" si="12"/>
        <v>7.9973094214311202E-4</v>
      </c>
      <c r="K61">
        <f t="shared" si="2"/>
        <v>5.758062783430406E-3</v>
      </c>
      <c r="L61">
        <f t="shared" si="13"/>
        <v>3.1163570680402958E-5</v>
      </c>
      <c r="M61">
        <f t="shared" si="3"/>
        <v>2.2437770889890127E-4</v>
      </c>
      <c r="N61">
        <f t="shared" si="4"/>
        <v>1.7318234505588119E-4</v>
      </c>
      <c r="O61">
        <f t="shared" si="5"/>
        <v>-3.7614963838869273</v>
      </c>
      <c r="P61">
        <f t="shared" si="6"/>
        <v>173.1823450558812</v>
      </c>
      <c r="Q61">
        <f t="shared" si="0"/>
        <v>3.3435355192954286</v>
      </c>
      <c r="R61">
        <f t="shared" si="7"/>
        <v>334353.55192954285</v>
      </c>
      <c r="S61">
        <f t="shared" si="8"/>
        <v>5.5242059411898952</v>
      </c>
      <c r="T61">
        <v>0</v>
      </c>
      <c r="U61">
        <f t="shared" si="9"/>
        <v>3.3435355192954286</v>
      </c>
      <c r="V61">
        <f t="shared" si="10"/>
        <v>661.20850966521539</v>
      </c>
      <c r="W61">
        <f t="shared" si="11"/>
        <v>1</v>
      </c>
    </row>
    <row r="62" spans="8:23" x14ac:dyDescent="0.25">
      <c r="H62">
        <v>-302</v>
      </c>
      <c r="I62">
        <f t="shared" si="1"/>
        <v>2.8123096513639451E-2</v>
      </c>
      <c r="J62">
        <f t="shared" si="12"/>
        <v>8.0361284488558726E-4</v>
      </c>
      <c r="K62">
        <f t="shared" si="2"/>
        <v>5.7860124831762283E-3</v>
      </c>
      <c r="L62">
        <f t="shared" si="13"/>
        <v>2.7949699745822253E-5</v>
      </c>
      <c r="M62">
        <f t="shared" si="3"/>
        <v>2.0123783816992021E-4</v>
      </c>
      <c r="N62">
        <f t="shared" si="4"/>
        <v>1.7712138997925746E-4</v>
      </c>
      <c r="O62">
        <f t="shared" si="5"/>
        <v>-3.7517289882790785</v>
      </c>
      <c r="P62">
        <f t="shared" si="6"/>
        <v>177.12138997925746</v>
      </c>
      <c r="Q62">
        <f t="shared" si="0"/>
        <v>3.2471946808277474</v>
      </c>
      <c r="R62">
        <f t="shared" si="7"/>
        <v>324719.46808277472</v>
      </c>
      <c r="S62">
        <f t="shared" si="8"/>
        <v>5.5115083268996914</v>
      </c>
      <c r="T62">
        <v>0</v>
      </c>
      <c r="U62">
        <f t="shared" si="9"/>
        <v>3.2471946808277474</v>
      </c>
      <c r="V62">
        <f t="shared" si="10"/>
        <v>658.59805300582775</v>
      </c>
      <c r="W62">
        <f t="shared" si="11"/>
        <v>1</v>
      </c>
    </row>
    <row r="63" spans="8:23" x14ac:dyDescent="0.25">
      <c r="H63">
        <v>-301</v>
      </c>
      <c r="I63">
        <f t="shared" si="1"/>
        <v>2.8930145225805476E-2</v>
      </c>
      <c r="J63">
        <f t="shared" si="12"/>
        <v>8.0704871216602525E-4</v>
      </c>
      <c r="K63">
        <f t="shared" si="2"/>
        <v>5.8107507275953815E-3</v>
      </c>
      <c r="L63">
        <f t="shared" si="13"/>
        <v>2.4738244419153163E-5</v>
      </c>
      <c r="M63">
        <f t="shared" si="3"/>
        <v>1.7811535981790278E-4</v>
      </c>
      <c r="N63">
        <f t="shared" si="4"/>
        <v>1.8107727638999241E-4</v>
      </c>
      <c r="O63">
        <f t="shared" si="5"/>
        <v>-3.7421360464149829</v>
      </c>
      <c r="P63">
        <f t="shared" si="6"/>
        <v>181.07727638999242</v>
      </c>
      <c r="Q63">
        <f t="shared" si="0"/>
        <v>3.1552770781260642</v>
      </c>
      <c r="R63">
        <f t="shared" si="7"/>
        <v>315527.70781260642</v>
      </c>
      <c r="S63">
        <f t="shared" si="8"/>
        <v>5.4990375024763676</v>
      </c>
      <c r="T63">
        <v>0</v>
      </c>
      <c r="U63">
        <f t="shared" si="9"/>
        <v>3.1552770781260642</v>
      </c>
      <c r="V63">
        <f t="shared" si="10"/>
        <v>656.05130812633433</v>
      </c>
      <c r="W63">
        <f t="shared" si="11"/>
        <v>1</v>
      </c>
    </row>
    <row r="64" spans="8:23" x14ac:dyDescent="0.25">
      <c r="H64">
        <v>-300</v>
      </c>
      <c r="I64">
        <f t="shared" si="1"/>
        <v>2.9740184546799053E-2</v>
      </c>
      <c r="J64">
        <f t="shared" si="12"/>
        <v>8.1003932099357745E-4</v>
      </c>
      <c r="K64">
        <f t="shared" si="2"/>
        <v>5.8322831111537578E-3</v>
      </c>
      <c r="L64">
        <f t="shared" si="13"/>
        <v>2.1532383558376354E-5</v>
      </c>
      <c r="M64">
        <f t="shared" si="3"/>
        <v>1.5503316162030975E-4</v>
      </c>
      <c r="N64">
        <f t="shared" si="4"/>
        <v>1.8504782177811298E-4</v>
      </c>
      <c r="O64">
        <f t="shared" si="5"/>
        <v>-3.7327160226754006</v>
      </c>
      <c r="P64">
        <f t="shared" si="6"/>
        <v>185.04782177811299</v>
      </c>
      <c r="Q64">
        <f t="shared" si="0"/>
        <v>3.067548737852329</v>
      </c>
      <c r="R64">
        <f t="shared" si="7"/>
        <v>306754.87378523289</v>
      </c>
      <c r="S64">
        <f t="shared" si="8"/>
        <v>5.48679147161491</v>
      </c>
      <c r="T64">
        <v>0</v>
      </c>
      <c r="U64">
        <f t="shared" si="9"/>
        <v>3.067548737852329</v>
      </c>
      <c r="V64">
        <f t="shared" si="10"/>
        <v>653.56683872049007</v>
      </c>
      <c r="W64">
        <f t="shared" si="11"/>
        <v>1</v>
      </c>
    </row>
    <row r="65" spans="8:23" x14ac:dyDescent="0.25">
      <c r="H65">
        <v>-299</v>
      </c>
      <c r="I65">
        <f t="shared" si="1"/>
        <v>3.055277044019164E-2</v>
      </c>
      <c r="J65">
        <f t="shared" si="12"/>
        <v>8.1258589339258669E-4</v>
      </c>
      <c r="K65">
        <f t="shared" si="2"/>
        <v>5.8506184324266242E-3</v>
      </c>
      <c r="L65">
        <f t="shared" si="13"/>
        <v>1.8335321272866349E-5</v>
      </c>
      <c r="M65">
        <f t="shared" si="3"/>
        <v>1.3201431316463771E-4</v>
      </c>
      <c r="N65">
        <f t="shared" si="4"/>
        <v>1.8903084962360609E-4</v>
      </c>
      <c r="O65">
        <f t="shared" si="5"/>
        <v>-3.7234673136680962</v>
      </c>
      <c r="P65">
        <f t="shared" si="6"/>
        <v>189.03084962360609</v>
      </c>
      <c r="Q65">
        <f t="shared" si="0"/>
        <v>2.9837892841012499</v>
      </c>
      <c r="R65">
        <f t="shared" si="7"/>
        <v>298378.92841012497</v>
      </c>
      <c r="S65">
        <f t="shared" si="8"/>
        <v>5.4747681499054144</v>
      </c>
      <c r="T65">
        <v>0</v>
      </c>
      <c r="U65">
        <f t="shared" si="9"/>
        <v>2.9837892841012499</v>
      </c>
      <c r="V65">
        <f t="shared" si="10"/>
        <v>651.14323040574595</v>
      </c>
      <c r="W65">
        <f t="shared" si="11"/>
        <v>1</v>
      </c>
    </row>
    <row r="66" spans="8:23" x14ac:dyDescent="0.25">
      <c r="H66">
        <v>-298</v>
      </c>
      <c r="I66">
        <f t="shared" si="1"/>
        <v>3.1367460539328179E-2</v>
      </c>
      <c r="J66">
        <f t="shared" si="12"/>
        <v>8.1469009913653911E-4</v>
      </c>
      <c r="K66">
        <f t="shared" si="2"/>
        <v>5.8657687137830816E-3</v>
      </c>
      <c r="L66">
        <f t="shared" si="13"/>
        <v>1.5150281356457462E-5</v>
      </c>
      <c r="M66">
        <f t="shared" si="3"/>
        <v>1.0908202576649373E-4</v>
      </c>
      <c r="N66">
        <f t="shared" si="4"/>
        <v>1.9302419159113719E-4</v>
      </c>
      <c r="O66">
        <f t="shared" si="5"/>
        <v>-3.714388257747979</v>
      </c>
      <c r="P66">
        <f t="shared" si="6"/>
        <v>193.0241915911372</v>
      </c>
      <c r="Q66">
        <f t="shared" si="0"/>
        <v>2.9037911494255337</v>
      </c>
      <c r="R66">
        <f t="shared" si="7"/>
        <v>290379.11494255339</v>
      </c>
      <c r="S66">
        <f t="shared" si="8"/>
        <v>5.4629653772092626</v>
      </c>
      <c r="T66">
        <v>0</v>
      </c>
      <c r="U66">
        <f t="shared" si="9"/>
        <v>2.9037911494255337</v>
      </c>
      <c r="V66">
        <f t="shared" si="10"/>
        <v>648.7790924378312</v>
      </c>
      <c r="W66">
        <f t="shared" si="11"/>
        <v>1</v>
      </c>
    </row>
    <row r="67" spans="8:23" x14ac:dyDescent="0.25">
      <c r="H67">
        <v>-297</v>
      </c>
      <c r="I67">
        <f t="shared" si="1"/>
        <v>3.2183814596989713E-2</v>
      </c>
      <c r="J67">
        <f t="shared" si="12"/>
        <v>8.1635405766153357E-4</v>
      </c>
      <c r="K67">
        <f t="shared" si="2"/>
        <v>5.8777492151630417E-3</v>
      </c>
      <c r="L67">
        <f t="shared" si="13"/>
        <v>1.1980501379960096E-5</v>
      </c>
      <c r="M67">
        <f t="shared" si="3"/>
        <v>8.6259609935712683E-5</v>
      </c>
      <c r="N67">
        <f t="shared" si="4"/>
        <v>1.9702568973414797E-4</v>
      </c>
      <c r="O67">
        <f t="shared" si="5"/>
        <v>-3.7054771434709539</v>
      </c>
      <c r="P67">
        <f t="shared" si="6"/>
        <v>197.02568973414799</v>
      </c>
      <c r="Q67">
        <f t="shared" si="0"/>
        <v>2.8273588223813002</v>
      </c>
      <c r="R67">
        <f t="shared" si="7"/>
        <v>282735.88223813003</v>
      </c>
      <c r="S67">
        <f t="shared" si="8"/>
        <v>5.4513809286491295</v>
      </c>
      <c r="T67">
        <v>0</v>
      </c>
      <c r="U67">
        <f t="shared" si="9"/>
        <v>2.8273588223813002</v>
      </c>
      <c r="V67">
        <f t="shared" si="10"/>
        <v>646.47305906402789</v>
      </c>
      <c r="W67">
        <f t="shared" si="11"/>
        <v>1</v>
      </c>
    </row>
    <row r="68" spans="8:23" x14ac:dyDescent="0.25">
      <c r="H68">
        <v>-296</v>
      </c>
      <c r="I68">
        <f t="shared" si="1"/>
        <v>3.3001394936105433E-2</v>
      </c>
      <c r="J68">
        <f t="shared" si="12"/>
        <v>8.1758033911571992E-4</v>
      </c>
      <c r="K68">
        <f t="shared" si="2"/>
        <v>5.8865784416331831E-3</v>
      </c>
      <c r="L68">
        <f t="shared" si="13"/>
        <v>8.8292264701413797E-6</v>
      </c>
      <c r="M68">
        <f t="shared" si="3"/>
        <v>6.3570430585017934E-5</v>
      </c>
      <c r="N68">
        <f t="shared" si="4"/>
        <v>2.0103319870409797E-4</v>
      </c>
      <c r="O68">
        <f t="shared" si="5"/>
        <v>-3.6967322170897985</v>
      </c>
      <c r="P68">
        <f t="shared" si="6"/>
        <v>201.03319870409797</v>
      </c>
      <c r="Q68">
        <f t="shared" ref="Q68:Q131" si="14">$C$23*(($C$38/N68)^1.3)</f>
        <v>2.7543081320048524</v>
      </c>
      <c r="R68">
        <f t="shared" si="7"/>
        <v>275430.81320048525</v>
      </c>
      <c r="S68">
        <f t="shared" si="8"/>
        <v>5.4400125243536275</v>
      </c>
      <c r="T68">
        <v>0</v>
      </c>
      <c r="U68">
        <f t="shared" si="9"/>
        <v>2.7543081320048524</v>
      </c>
      <c r="V68">
        <f t="shared" si="10"/>
        <v>644.2237905627253</v>
      </c>
      <c r="W68">
        <f t="shared" si="11"/>
        <v>1</v>
      </c>
    </row>
    <row r="69" spans="8:23" x14ac:dyDescent="0.25">
      <c r="H69">
        <v>-295</v>
      </c>
      <c r="I69">
        <f t="shared" ref="I69:I132" si="15">($C$9+(0.5*$C$5)-(0.5*$C$5*COS(RADIANS(H69))+(($C$9^2)-(0.5*$C$5^2)*((SIN(RADIANS(H69))))*(SIN(RADIANS(H69))))^0.5))</f>
        <v>3.3819766900605758E-2</v>
      </c>
      <c r="J69">
        <f t="shared" si="12"/>
        <v>8.1837196450032512E-4</v>
      </c>
      <c r="K69">
        <f t="shared" ref="K69:K132" si="16">J69/$C$34</f>
        <v>5.8922781444023407E-3</v>
      </c>
      <c r="L69">
        <f t="shared" si="13"/>
        <v>5.6997027691576066E-6</v>
      </c>
      <c r="M69">
        <f t="shared" ref="M69:M132" si="17">L69/$C$34</f>
        <v>4.1037859937934765E-5</v>
      </c>
      <c r="N69">
        <f t="shared" ref="N69:N132" si="18">$E$6+((PI()*(($C$4/2)^2)*I69))</f>
        <v>2.0504458796039764E-4</v>
      </c>
      <c r="O69">
        <f t="shared" ref="O69:O132" si="19">LOG(N69)</f>
        <v>-3.6881516891902195</v>
      </c>
      <c r="P69">
        <f t="shared" ref="P69:P132" si="20">N69*100^3</f>
        <v>205.04458796039765</v>
      </c>
      <c r="Q69">
        <f t="shared" si="14"/>
        <v>2.6844655691077923</v>
      </c>
      <c r="R69">
        <f t="shared" ref="R69:R132" si="21">Q69*100000</f>
        <v>268446.55691077921</v>
      </c>
      <c r="S69">
        <f t="shared" ref="S69:S132" si="22">LOG(R69)</f>
        <v>5.4288578380841752</v>
      </c>
      <c r="T69">
        <v>0</v>
      </c>
      <c r="U69">
        <f t="shared" ref="U69:U132" si="23">Q69</f>
        <v>2.6844655691077923</v>
      </c>
      <c r="V69">
        <f t="shared" ref="V69:V132" si="24">(R69*N69)/(($C$19+$C$21)*$C$33)+273</f>
        <v>642.02997401130119</v>
      </c>
      <c r="W69">
        <f t="shared" ref="W69:W132" si="25">(1-(EXP(-($C$13*((H69-$C$40)/($C$41-$C$40))^($C$14+1)))))</f>
        <v>1</v>
      </c>
    </row>
    <row r="70" spans="8:23" x14ac:dyDescent="0.25">
      <c r="H70">
        <v>-294</v>
      </c>
      <c r="I70">
        <f t="shared" si="15"/>
        <v>3.4638499305470499E-2</v>
      </c>
      <c r="J70">
        <f t="shared" ref="J70:J133" si="26">I70-I69</f>
        <v>8.1873240486474153E-4</v>
      </c>
      <c r="K70">
        <f t="shared" si="16"/>
        <v>5.894873315026139E-3</v>
      </c>
      <c r="L70">
        <f t="shared" ref="L70:L133" si="27">K70-K69</f>
        <v>2.5951706237982777E-6</v>
      </c>
      <c r="M70">
        <f t="shared" si="17"/>
        <v>1.8685228491347599E-5</v>
      </c>
      <c r="N70">
        <f t="shared" si="18"/>
        <v>2.0905774397639591E-4</v>
      </c>
      <c r="O70">
        <f t="shared" si="19"/>
        <v>-3.6797337405559185</v>
      </c>
      <c r="P70">
        <f t="shared" si="20"/>
        <v>209.0577439763959</v>
      </c>
      <c r="Q70">
        <f t="shared" si="14"/>
        <v>2.6176676438707087</v>
      </c>
      <c r="R70">
        <f t="shared" si="21"/>
        <v>261766.76438707087</v>
      </c>
      <c r="S70">
        <f t="shared" si="22"/>
        <v>5.417914504859584</v>
      </c>
      <c r="T70">
        <v>0</v>
      </c>
      <c r="U70">
        <f t="shared" si="23"/>
        <v>2.6176676438707087</v>
      </c>
      <c r="V70">
        <f t="shared" si="24"/>
        <v>639.89032381942366</v>
      </c>
      <c r="W70">
        <f t="shared" si="25"/>
        <v>1</v>
      </c>
    </row>
    <row r="71" spans="8:23" x14ac:dyDescent="0.25">
      <c r="H71">
        <v>-293</v>
      </c>
      <c r="I71">
        <f t="shared" si="15"/>
        <v>3.5457164884986098E-2</v>
      </c>
      <c r="J71">
        <f t="shared" si="26"/>
        <v>8.1866557951559837E-4</v>
      </c>
      <c r="K71">
        <f t="shared" si="16"/>
        <v>5.8943921725123083E-3</v>
      </c>
      <c r="L71">
        <f t="shared" si="27"/>
        <v>-4.8114251383069018E-7</v>
      </c>
      <c r="M71">
        <f t="shared" si="17"/>
        <v>-3.464226099580969E-6</v>
      </c>
      <c r="N71">
        <f t="shared" si="18"/>
        <v>2.1307057243658928E-4</v>
      </c>
      <c r="O71">
        <f t="shared" si="19"/>
        <v>-3.6714765273431174</v>
      </c>
      <c r="P71">
        <f t="shared" si="20"/>
        <v>213.07057243658929</v>
      </c>
      <c r="Q71">
        <f t="shared" si="14"/>
        <v>2.5537602789064726</v>
      </c>
      <c r="R71">
        <f t="shared" si="21"/>
        <v>255376.02789064727</v>
      </c>
      <c r="S71">
        <f t="shared" si="22"/>
        <v>5.4071801276829428</v>
      </c>
      <c r="T71">
        <v>0</v>
      </c>
      <c r="U71">
        <f t="shared" si="23"/>
        <v>2.5537602789064726</v>
      </c>
      <c r="V71">
        <f t="shared" si="24"/>
        <v>637.80358206048868</v>
      </c>
      <c r="W71">
        <f t="shared" si="25"/>
        <v>1</v>
      </c>
    </row>
    <row r="72" spans="8:23" x14ac:dyDescent="0.25">
      <c r="H72">
        <v>-292</v>
      </c>
      <c r="I72">
        <f t="shared" si="15"/>
        <v>3.6275340738194883E-2</v>
      </c>
      <c r="J72">
        <f t="shared" si="26"/>
        <v>8.1817585320878572E-4</v>
      </c>
      <c r="K72">
        <f t="shared" si="16"/>
        <v>5.8908661431032565E-3</v>
      </c>
      <c r="L72">
        <f t="shared" si="27"/>
        <v>-3.5260294090518063E-6</v>
      </c>
      <c r="M72">
        <f t="shared" si="17"/>
        <v>-2.5387411745173004E-5</v>
      </c>
      <c r="N72">
        <f t="shared" si="18"/>
        <v>2.1708100042006675E-4</v>
      </c>
      <c r="O72">
        <f t="shared" si="19"/>
        <v>-3.6633781856372756</v>
      </c>
      <c r="P72">
        <f t="shared" si="20"/>
        <v>217.08100042006674</v>
      </c>
      <c r="Q72">
        <f t="shared" si="14"/>
        <v>2.4925982367334378</v>
      </c>
      <c r="R72">
        <f t="shared" si="21"/>
        <v>249259.82367334378</v>
      </c>
      <c r="S72">
        <f t="shared" si="22"/>
        <v>5.3966522834653476</v>
      </c>
      <c r="T72">
        <v>0</v>
      </c>
      <c r="U72">
        <f t="shared" si="23"/>
        <v>2.4925982367334378</v>
      </c>
      <c r="V72">
        <f t="shared" si="24"/>
        <v>635.76851863000525</v>
      </c>
      <c r="W72">
        <f t="shared" si="25"/>
        <v>1</v>
      </c>
    </row>
    <row r="73" spans="8:23" x14ac:dyDescent="0.25">
      <c r="H73">
        <v>-291</v>
      </c>
      <c r="I73">
        <f t="shared" si="15"/>
        <v>3.7092608770486729E-2</v>
      </c>
      <c r="J73">
        <f t="shared" si="26"/>
        <v>8.1726803229184575E-4</v>
      </c>
      <c r="K73">
        <f t="shared" si="16"/>
        <v>5.884329832501289E-3</v>
      </c>
      <c r="L73">
        <f t="shared" si="27"/>
        <v>-6.5363106019674516E-6</v>
      </c>
      <c r="M73">
        <f t="shared" si="17"/>
        <v>-4.7061436334165646E-5</v>
      </c>
      <c r="N73">
        <f t="shared" si="18"/>
        <v>2.2108697856504681E-4</v>
      </c>
      <c r="O73">
        <f t="shared" si="19"/>
        <v>-3.655436835457829</v>
      </c>
      <c r="P73">
        <f t="shared" si="20"/>
        <v>221.08697856504682</v>
      </c>
      <c r="Q73">
        <f t="shared" si="14"/>
        <v>2.4340445804329862</v>
      </c>
      <c r="R73">
        <f t="shared" si="21"/>
        <v>243404.45804329863</v>
      </c>
      <c r="S73">
        <f t="shared" si="22"/>
        <v>5.3863285282320676</v>
      </c>
      <c r="T73">
        <v>0</v>
      </c>
      <c r="U73">
        <f t="shared" si="23"/>
        <v>2.4340445804329862</v>
      </c>
      <c r="V73">
        <f t="shared" si="24"/>
        <v>633.783931256291</v>
      </c>
      <c r="W73">
        <f t="shared" si="25"/>
        <v>1</v>
      </c>
    </row>
    <row r="74" spans="8:23" x14ac:dyDescent="0.25">
      <c r="H74">
        <v>-290</v>
      </c>
      <c r="I74">
        <f t="shared" si="15"/>
        <v>3.7908556130260201E-2</v>
      </c>
      <c r="J74">
        <f t="shared" si="26"/>
        <v>8.1594735977347232E-4</v>
      </c>
      <c r="K74">
        <f t="shared" si="16"/>
        <v>5.8748209903690006E-3</v>
      </c>
      <c r="L74">
        <f t="shared" si="27"/>
        <v>-9.5088421322884684E-6</v>
      </c>
      <c r="M74">
        <f t="shared" si="17"/>
        <v>-6.8463663352476964E-5</v>
      </c>
      <c r="N74">
        <f t="shared" si="18"/>
        <v>2.2508648320924588E-4</v>
      </c>
      <c r="O74">
        <f t="shared" si="19"/>
        <v>-3.647650584270441</v>
      </c>
      <c r="P74">
        <f t="shared" si="20"/>
        <v>225.08648320924587</v>
      </c>
      <c r="Q74">
        <f t="shared" si="14"/>
        <v>2.3779701661515538</v>
      </c>
      <c r="R74">
        <f t="shared" si="21"/>
        <v>237797.01661515539</v>
      </c>
      <c r="S74">
        <f t="shared" si="22"/>
        <v>5.3762064016884628</v>
      </c>
      <c r="T74">
        <v>0</v>
      </c>
      <c r="U74">
        <f t="shared" si="23"/>
        <v>2.3779701661515538</v>
      </c>
      <c r="V74">
        <f t="shared" si="24"/>
        <v>631.84864538577312</v>
      </c>
      <c r="W74">
        <f t="shared" si="25"/>
        <v>1</v>
      </c>
    </row>
    <row r="75" spans="8:23" x14ac:dyDescent="0.25">
      <c r="H75">
        <v>-289</v>
      </c>
      <c r="I75">
        <f t="shared" si="15"/>
        <v>3.8722775639557228E-2</v>
      </c>
      <c r="J75">
        <f t="shared" si="26"/>
        <v>8.1421950929702613E-4</v>
      </c>
      <c r="K75">
        <f t="shared" si="16"/>
        <v>5.862380466938588E-3</v>
      </c>
      <c r="L75">
        <f t="shared" si="27"/>
        <v>-1.2440523430412576E-5</v>
      </c>
      <c r="M75">
        <f t="shared" si="17"/>
        <v>-8.9571768698970539E-5</v>
      </c>
      <c r="N75">
        <f t="shared" si="18"/>
        <v>2.2907751850070765E-4</v>
      </c>
      <c r="O75">
        <f t="shared" si="19"/>
        <v>-3.6400175300605708</v>
      </c>
      <c r="P75">
        <f t="shared" si="20"/>
        <v>229.07751850070764</v>
      </c>
      <c r="Q75">
        <f t="shared" si="14"/>
        <v>2.3242531660350596</v>
      </c>
      <c r="R75">
        <f t="shared" si="21"/>
        <v>232425.31660350595</v>
      </c>
      <c r="S75">
        <f t="shared" si="22"/>
        <v>5.3662834312156313</v>
      </c>
      <c r="T75">
        <v>0</v>
      </c>
      <c r="U75">
        <f t="shared" si="23"/>
        <v>2.3242531660350596</v>
      </c>
      <c r="V75">
        <f t="shared" si="24"/>
        <v>629.96151396249002</v>
      </c>
      <c r="W75">
        <f t="shared" si="25"/>
        <v>1</v>
      </c>
    </row>
    <row r="76" spans="8:23" x14ac:dyDescent="0.25">
      <c r="H76">
        <v>-288</v>
      </c>
      <c r="I76">
        <f t="shared" si="15"/>
        <v>3.9534866217560971E-2</v>
      </c>
      <c r="J76">
        <f t="shared" si="26"/>
        <v>8.1209057800374351E-4</v>
      </c>
      <c r="K76">
        <f t="shared" si="16"/>
        <v>5.8470521616269533E-3</v>
      </c>
      <c r="L76">
        <f t="shared" si="27"/>
        <v>-1.5328305311634698E-5</v>
      </c>
      <c r="M76">
        <f t="shared" si="17"/>
        <v>-1.1036379824376982E-4</v>
      </c>
      <c r="N76">
        <f t="shared" si="18"/>
        <v>2.3305811847364958E-4</v>
      </c>
      <c r="O76">
        <f t="shared" si="19"/>
        <v>-3.6325357640169704</v>
      </c>
      <c r="P76">
        <f t="shared" si="20"/>
        <v>233.05811847364959</v>
      </c>
      <c r="Q76">
        <f t="shared" si="14"/>
        <v>2.2727786201444666</v>
      </c>
      <c r="R76">
        <f t="shared" si="21"/>
        <v>227277.86201444667</v>
      </c>
      <c r="S76">
        <f t="shared" si="22"/>
        <v>5.3565571353589512</v>
      </c>
      <c r="T76">
        <v>0</v>
      </c>
      <c r="U76">
        <f t="shared" si="23"/>
        <v>2.2727786201444666</v>
      </c>
      <c r="V76">
        <f t="shared" si="24"/>
        <v>628.12141711897812</v>
      </c>
      <c r="W76">
        <f t="shared" si="25"/>
        <v>1</v>
      </c>
    </row>
    <row r="77" spans="8:23" x14ac:dyDescent="0.25">
      <c r="H77">
        <v>-287</v>
      </c>
      <c r="I77">
        <f t="shared" si="15"/>
        <v>4.0344433295835758E-2</v>
      </c>
      <c r="J77">
        <f t="shared" si="26"/>
        <v>8.0956707827478658E-4</v>
      </c>
      <c r="K77">
        <f t="shared" si="16"/>
        <v>5.8288829635784632E-3</v>
      </c>
      <c r="L77">
        <f t="shared" si="27"/>
        <v>-1.8169198048490105E-5</v>
      </c>
      <c r="M77">
        <f t="shared" si="17"/>
        <v>-1.3081822594912876E-4</v>
      </c>
      <c r="N77">
        <f t="shared" si="18"/>
        <v>2.3702634908383209E-4</v>
      </c>
      <c r="O77">
        <f t="shared" si="19"/>
        <v>-3.6252033728690454</v>
      </c>
      <c r="P77">
        <f t="shared" si="20"/>
        <v>237.02634908383209</v>
      </c>
      <c r="Q77">
        <f t="shared" si="14"/>
        <v>2.2234380158884068</v>
      </c>
      <c r="R77">
        <f t="shared" si="21"/>
        <v>222343.8015888407</v>
      </c>
      <c r="S77">
        <f t="shared" si="22"/>
        <v>5.3470250268666488</v>
      </c>
      <c r="T77">
        <v>0</v>
      </c>
      <c r="U77">
        <f t="shared" si="23"/>
        <v>2.2234380158884068</v>
      </c>
      <c r="V77">
        <f t="shared" si="24"/>
        <v>626.32726179361464</v>
      </c>
      <c r="W77">
        <f t="shared" si="25"/>
        <v>1</v>
      </c>
    </row>
    <row r="78" spans="8:23" x14ac:dyDescent="0.25">
      <c r="H78">
        <v>-286</v>
      </c>
      <c r="I78">
        <f t="shared" si="15"/>
        <v>4.1151089224182175E-2</v>
      </c>
      <c r="J78">
        <f t="shared" si="26"/>
        <v>8.0665592834641697E-4</v>
      </c>
      <c r="K78">
        <f t="shared" si="16"/>
        <v>5.8079226840942024E-3</v>
      </c>
      <c r="L78">
        <f t="shared" si="27"/>
        <v>-2.096027948426081E-5</v>
      </c>
      <c r="M78">
        <f t="shared" si="17"/>
        <v>-1.5091401228667782E-4</v>
      </c>
      <c r="N78">
        <f t="shared" si="18"/>
        <v>2.4098031019792644E-4</v>
      </c>
      <c r="O78">
        <f t="shared" si="19"/>
        <v>-3.6180184409177727</v>
      </c>
      <c r="P78">
        <f t="shared" si="20"/>
        <v>240.98031019792643</v>
      </c>
      <c r="Q78">
        <f t="shared" si="14"/>
        <v>2.1761288935166028</v>
      </c>
      <c r="R78">
        <f t="shared" si="21"/>
        <v>217612.88935166027</v>
      </c>
      <c r="S78">
        <f t="shared" si="22"/>
        <v>5.3376846153299944</v>
      </c>
      <c r="T78">
        <v>0</v>
      </c>
      <c r="U78">
        <f t="shared" si="23"/>
        <v>2.1761288935166028</v>
      </c>
      <c r="V78">
        <f t="shared" si="24"/>
        <v>624.57798128760965</v>
      </c>
      <c r="W78">
        <f t="shared" si="25"/>
        <v>1</v>
      </c>
    </row>
    <row r="79" spans="8:23" x14ac:dyDescent="0.25">
      <c r="H79">
        <v>-285</v>
      </c>
      <c r="I79">
        <f t="shared" si="15"/>
        <v>4.1954453665984021E-2</v>
      </c>
      <c r="J79">
        <f t="shared" si="26"/>
        <v>8.0336444180184596E-4</v>
      </c>
      <c r="K79">
        <f t="shared" si="16"/>
        <v>5.7842239809732911E-3</v>
      </c>
      <c r="L79">
        <f t="shared" si="27"/>
        <v>-2.3698703120911269E-5</v>
      </c>
      <c r="M79">
        <f t="shared" si="17"/>
        <v>-1.7063066247056114E-4</v>
      </c>
      <c r="N79">
        <f t="shared" si="18"/>
        <v>2.4491813753137469E-4</v>
      </c>
      <c r="O79">
        <f t="shared" si="19"/>
        <v>-3.6109790517960065</v>
      </c>
      <c r="P79">
        <f t="shared" si="20"/>
        <v>244.9181375313747</v>
      </c>
      <c r="Q79">
        <f t="shared" si="14"/>
        <v>2.1307544762411981</v>
      </c>
      <c r="R79">
        <f t="shared" si="21"/>
        <v>213075.44762411981</v>
      </c>
      <c r="S79">
        <f t="shared" si="22"/>
        <v>5.3285334094716976</v>
      </c>
      <c r="T79">
        <v>0</v>
      </c>
      <c r="U79">
        <f t="shared" si="23"/>
        <v>2.1307544762411981</v>
      </c>
      <c r="V79">
        <f t="shared" si="24"/>
        <v>622.872534773182</v>
      </c>
      <c r="W79">
        <f t="shared" si="25"/>
        <v>1</v>
      </c>
    </row>
    <row r="80" spans="8:23" x14ac:dyDescent="0.25">
      <c r="H80">
        <v>-284</v>
      </c>
      <c r="I80">
        <f t="shared" si="15"/>
        <v>4.2754153981929693E-2</v>
      </c>
      <c r="J80">
        <f t="shared" si="26"/>
        <v>7.9970031594567281E-4</v>
      </c>
      <c r="K80">
        <f t="shared" si="16"/>
        <v>5.7578422748088441E-3</v>
      </c>
      <c r="L80">
        <f t="shared" si="27"/>
        <v>-2.638170616444703E-5</v>
      </c>
      <c r="M80">
        <f t="shared" si="17"/>
        <v>-1.8994828438401862E-4</v>
      </c>
      <c r="N80">
        <f t="shared" si="18"/>
        <v>2.488380045292655E-4</v>
      </c>
      <c r="O80">
        <f t="shared" si="19"/>
        <v>-3.60408328999053</v>
      </c>
      <c r="P80">
        <f t="shared" si="20"/>
        <v>248.8380045292655</v>
      </c>
      <c r="Q80">
        <f t="shared" si="14"/>
        <v>2.0872233235886526</v>
      </c>
      <c r="R80">
        <f t="shared" si="21"/>
        <v>208722.33235886527</v>
      </c>
      <c r="S80">
        <f t="shared" si="22"/>
        <v>5.3195689191245785</v>
      </c>
      <c r="T80">
        <v>0</v>
      </c>
      <c r="U80">
        <f t="shared" si="23"/>
        <v>2.0872233235886526</v>
      </c>
      <c r="V80">
        <f t="shared" si="24"/>
        <v>621.20990676298402</v>
      </c>
      <c r="W80">
        <f t="shared" si="25"/>
        <v>1</v>
      </c>
    </row>
    <row r="81" spans="8:23" x14ac:dyDescent="0.25">
      <c r="H81">
        <v>-283</v>
      </c>
      <c r="I81">
        <f t="shared" si="15"/>
        <v>4.3549825601006564E-2</v>
      </c>
      <c r="J81">
        <f t="shared" si="26"/>
        <v>7.956716190768709E-4</v>
      </c>
      <c r="K81">
        <f t="shared" si="16"/>
        <v>5.7288356573534701E-3</v>
      </c>
      <c r="L81">
        <f t="shared" si="27"/>
        <v>-2.900661745537398E-5</v>
      </c>
      <c r="M81">
        <f t="shared" si="17"/>
        <v>-2.0884764567869266E-4</v>
      </c>
      <c r="N81">
        <f t="shared" si="18"/>
        <v>2.5273812418482623E-4</v>
      </c>
      <c r="O81">
        <f t="shared" si="19"/>
        <v>-3.5973292421550442</v>
      </c>
      <c r="P81">
        <f t="shared" si="20"/>
        <v>252.73812418482623</v>
      </c>
      <c r="Q81">
        <f t="shared" si="14"/>
        <v>2.0454490066290774</v>
      </c>
      <c r="R81">
        <f t="shared" si="21"/>
        <v>204544.90066290775</v>
      </c>
      <c r="S81">
        <f t="shared" si="22"/>
        <v>5.3107886569384473</v>
      </c>
      <c r="T81">
        <v>0</v>
      </c>
      <c r="U81">
        <f t="shared" si="23"/>
        <v>2.0454490066290774</v>
      </c>
      <c r="V81">
        <f t="shared" si="24"/>
        <v>619.58910654955491</v>
      </c>
      <c r="W81">
        <f t="shared" si="25"/>
        <v>1</v>
      </c>
    </row>
    <row r="82" spans="8:23" x14ac:dyDescent="0.25">
      <c r="H82">
        <v>-282</v>
      </c>
      <c r="I82">
        <f t="shared" si="15"/>
        <v>4.4341112377686481E-2</v>
      </c>
      <c r="J82">
        <f t="shared" si="26"/>
        <v>7.9128677667991698E-4</v>
      </c>
      <c r="K82">
        <f t="shared" si="16"/>
        <v>5.6972647920954019E-3</v>
      </c>
      <c r="L82">
        <f t="shared" si="27"/>
        <v>-3.1570865258068181E-5</v>
      </c>
      <c r="M82">
        <f t="shared" si="17"/>
        <v>-2.2731022985809088E-4</v>
      </c>
      <c r="N82">
        <f t="shared" si="18"/>
        <v>2.5661675079022793E-4</v>
      </c>
      <c r="O82">
        <f t="shared" si="19"/>
        <v>-3.5907149982404123</v>
      </c>
      <c r="P82">
        <f t="shared" si="20"/>
        <v>256.61675079022791</v>
      </c>
      <c r="Q82">
        <f t="shared" si="14"/>
        <v>2.0053498037804607</v>
      </c>
      <c r="R82">
        <f t="shared" si="21"/>
        <v>200534.98037804608</v>
      </c>
      <c r="S82">
        <f t="shared" si="22"/>
        <v>5.3021901398494258</v>
      </c>
      <c r="T82">
        <v>0</v>
      </c>
      <c r="U82">
        <f t="shared" si="23"/>
        <v>2.0053498037804607</v>
      </c>
      <c r="V82">
        <f t="shared" si="24"/>
        <v>618.00916762242787</v>
      </c>
      <c r="W82">
        <f t="shared" si="25"/>
        <v>1</v>
      </c>
    </row>
    <row r="83" spans="8:23" x14ac:dyDescent="0.25">
      <c r="H83">
        <v>-281</v>
      </c>
      <c r="I83">
        <f t="shared" si="15"/>
        <v>4.5127666934249938E-2</v>
      </c>
      <c r="J83">
        <f t="shared" si="26"/>
        <v>7.8655455656345685E-4</v>
      </c>
      <c r="K83">
        <f t="shared" si="16"/>
        <v>5.663192807256889E-3</v>
      </c>
      <c r="L83">
        <f t="shared" si="27"/>
        <v>-3.4071984838512925E-5</v>
      </c>
      <c r="M83">
        <f t="shared" si="17"/>
        <v>-2.4531829083729306E-4</v>
      </c>
      <c r="N83">
        <f t="shared" si="18"/>
        <v>2.6047218161454592E-4</v>
      </c>
      <c r="O83">
        <f t="shared" si="19"/>
        <v>-3.5842386524658747</v>
      </c>
      <c r="P83">
        <f t="shared" si="20"/>
        <v>260.47218161454595</v>
      </c>
      <c r="Q83">
        <f t="shared" si="14"/>
        <v>1.966848415939948</v>
      </c>
      <c r="R83">
        <f t="shared" si="21"/>
        <v>196684.84159399479</v>
      </c>
      <c r="S83">
        <f t="shared" si="22"/>
        <v>5.2937708903425271</v>
      </c>
      <c r="T83">
        <v>0</v>
      </c>
      <c r="U83">
        <f t="shared" si="23"/>
        <v>1.966848415939948</v>
      </c>
      <c r="V83">
        <f t="shared" si="24"/>
        <v>616.46914706951361</v>
      </c>
      <c r="W83">
        <f t="shared" si="25"/>
        <v>1</v>
      </c>
    </row>
    <row r="84" spans="8:23" x14ac:dyDescent="0.25">
      <c r="H84">
        <v>-280</v>
      </c>
      <c r="I84">
        <f t="shared" si="15"/>
        <v>4.5909150987230085E-2</v>
      </c>
      <c r="J84">
        <f t="shared" si="26"/>
        <v>7.81484052980147E-4</v>
      </c>
      <c r="K84">
        <f t="shared" si="16"/>
        <v>5.6266851814570579E-3</v>
      </c>
      <c r="L84">
        <f t="shared" si="27"/>
        <v>-3.6507625799831085E-5</v>
      </c>
      <c r="M84">
        <f t="shared" si="17"/>
        <v>-2.6285490575878381E-4</v>
      </c>
      <c r="N84">
        <f t="shared" si="18"/>
        <v>2.6430275850388026E-4</v>
      </c>
      <c r="O84">
        <f t="shared" si="19"/>
        <v>-3.5778983041525811</v>
      </c>
      <c r="P84">
        <f t="shared" si="20"/>
        <v>264.30275850388028</v>
      </c>
      <c r="Q84">
        <f t="shared" si="14"/>
        <v>1.9298716997517282</v>
      </c>
      <c r="R84">
        <f t="shared" si="21"/>
        <v>192987.16997517282</v>
      </c>
      <c r="S84">
        <f t="shared" si="22"/>
        <v>5.2855284375352447</v>
      </c>
      <c r="T84">
        <v>0</v>
      </c>
      <c r="U84">
        <f t="shared" si="23"/>
        <v>1.9298716997517282</v>
      </c>
      <c r="V84">
        <f t="shared" si="24"/>
        <v>614.9681249684852</v>
      </c>
      <c r="W84">
        <f t="shared" si="25"/>
        <v>1</v>
      </c>
    </row>
    <row r="85" spans="8:23" x14ac:dyDescent="0.25">
      <c r="H85">
        <v>-279</v>
      </c>
      <c r="I85">
        <f t="shared" si="15"/>
        <v>4.6685235656999446E-2</v>
      </c>
      <c r="J85">
        <f t="shared" si="26"/>
        <v>7.760846697693613E-4</v>
      </c>
      <c r="K85">
        <f t="shared" si="16"/>
        <v>5.5878096223394014E-3</v>
      </c>
      <c r="L85">
        <f t="shared" si="27"/>
        <v>-3.8875559117656534E-5</v>
      </c>
      <c r="M85">
        <f t="shared" si="17"/>
        <v>-2.7990402564712704E-4</v>
      </c>
      <c r="N85">
        <f t="shared" si="18"/>
        <v>2.6810686939884783E-4</v>
      </c>
      <c r="O85">
        <f t="shared" si="19"/>
        <v>-3.5716920584386278</v>
      </c>
      <c r="P85">
        <f t="shared" si="20"/>
        <v>268.10686939884783</v>
      </c>
      <c r="Q85">
        <f t="shared" si="14"/>
        <v>1.8943504178797437</v>
      </c>
      <c r="R85">
        <f t="shared" si="21"/>
        <v>189435.04178797436</v>
      </c>
      <c r="S85">
        <f t="shared" si="22"/>
        <v>5.2774603181071056</v>
      </c>
      <c r="T85">
        <v>0</v>
      </c>
      <c r="U85">
        <f t="shared" si="23"/>
        <v>1.8943504178797437</v>
      </c>
      <c r="V85">
        <f t="shared" si="24"/>
        <v>613.50520377310602</v>
      </c>
      <c r="W85">
        <f t="shared" si="25"/>
        <v>1</v>
      </c>
    </row>
    <row r="86" spans="8:23" x14ac:dyDescent="0.25">
      <c r="H86">
        <v>-278</v>
      </c>
      <c r="I86">
        <f t="shared" si="15"/>
        <v>4.7455601759570698E-2</v>
      </c>
      <c r="J86">
        <f t="shared" si="26"/>
        <v>7.703661025712516E-4</v>
      </c>
      <c r="K86">
        <f t="shared" si="16"/>
        <v>5.5466359385130115E-3</v>
      </c>
      <c r="L86">
        <f t="shared" si="27"/>
        <v>-4.1173683826389862E-5</v>
      </c>
      <c r="M86">
        <f t="shared" si="17"/>
        <v>-2.9645052355000697E-4</v>
      </c>
      <c r="N86">
        <f t="shared" si="18"/>
        <v>2.7188294976489334E-4</v>
      </c>
      <c r="O86">
        <f t="shared" si="19"/>
        <v>-3.565618026892829</v>
      </c>
      <c r="P86">
        <f t="shared" si="20"/>
        <v>271.88294976489334</v>
      </c>
      <c r="Q86">
        <f t="shared" si="14"/>
        <v>1.8602190052123351</v>
      </c>
      <c r="R86">
        <f t="shared" si="21"/>
        <v>186021.9005212335</v>
      </c>
      <c r="S86">
        <f t="shared" si="22"/>
        <v>5.2695640770975674</v>
      </c>
      <c r="T86">
        <v>0</v>
      </c>
      <c r="U86">
        <f t="shared" si="23"/>
        <v>1.8602190052123351</v>
      </c>
      <c r="V86">
        <f t="shared" si="24"/>
        <v>612.07950769873923</v>
      </c>
      <c r="W86">
        <f t="shared" si="25"/>
        <v>1</v>
      </c>
    </row>
    <row r="87" spans="8:23" x14ac:dyDescent="0.25">
      <c r="H87">
        <v>-277</v>
      </c>
      <c r="I87">
        <f t="shared" si="15"/>
        <v>4.8219940079736484E-2</v>
      </c>
      <c r="J87">
        <f t="shared" si="26"/>
        <v>7.6433832016578607E-4</v>
      </c>
      <c r="K87">
        <f t="shared" si="16"/>
        <v>5.5032359051936592E-3</v>
      </c>
      <c r="L87">
        <f t="shared" si="27"/>
        <v>-4.3400033319352348E-5</v>
      </c>
      <c r="M87">
        <f t="shared" si="17"/>
        <v>-3.124802398993369E-4</v>
      </c>
      <c r="N87">
        <f t="shared" si="18"/>
        <v>2.7562948393113063E-4</v>
      </c>
      <c r="O87">
        <f t="shared" si="19"/>
        <v>-3.5596743280426622</v>
      </c>
      <c r="P87">
        <f t="shared" si="20"/>
        <v>275.62948393113061</v>
      </c>
      <c r="Q87">
        <f t="shared" si="14"/>
        <v>1.8274153499844239</v>
      </c>
      <c r="R87">
        <f t="shared" si="21"/>
        <v>182741.5349984424</v>
      </c>
      <c r="S87">
        <f t="shared" si="22"/>
        <v>5.2618372685923509</v>
      </c>
      <c r="T87">
        <v>0</v>
      </c>
      <c r="U87">
        <f t="shared" si="23"/>
        <v>1.8274153499844239</v>
      </c>
      <c r="V87">
        <f t="shared" si="24"/>
        <v>610.69018211067032</v>
      </c>
      <c r="W87">
        <f t="shared" si="25"/>
        <v>1</v>
      </c>
    </row>
    <row r="88" spans="8:23" x14ac:dyDescent="0.25">
      <c r="H88">
        <v>-276</v>
      </c>
      <c r="I88">
        <f t="shared" si="15"/>
        <v>4.8977951624734589E-2</v>
      </c>
      <c r="J88">
        <f t="shared" si="26"/>
        <v>7.5801154499810508E-4</v>
      </c>
      <c r="K88">
        <f t="shared" si="16"/>
        <v>5.4576831239863564E-3</v>
      </c>
      <c r="L88">
        <f t="shared" si="27"/>
        <v>-4.5552781207302759E-5</v>
      </c>
      <c r="M88">
        <f t="shared" si="17"/>
        <v>-3.2798002469257986E-4</v>
      </c>
      <c r="N88">
        <f t="shared" si="18"/>
        <v>2.7934500633372544E-4</v>
      </c>
      <c r="O88">
        <f t="shared" si="19"/>
        <v>-3.5538590878301881</v>
      </c>
      <c r="P88">
        <f t="shared" si="20"/>
        <v>279.34500633372545</v>
      </c>
      <c r="Q88">
        <f t="shared" si="14"/>
        <v>1.7958805888601046</v>
      </c>
      <c r="R88">
        <f t="shared" si="21"/>
        <v>179588.05888601046</v>
      </c>
      <c r="S88">
        <f t="shared" si="22"/>
        <v>5.2542774563161343</v>
      </c>
      <c r="T88">
        <v>0</v>
      </c>
      <c r="U88">
        <f t="shared" si="23"/>
        <v>1.7958805888601046</v>
      </c>
      <c r="V88">
        <f t="shared" si="24"/>
        <v>609.33639291832424</v>
      </c>
      <c r="W88">
        <f t="shared" si="25"/>
        <v>1</v>
      </c>
    </row>
    <row r="89" spans="8:23" x14ac:dyDescent="0.25">
      <c r="H89">
        <v>-275</v>
      </c>
      <c r="I89">
        <f t="shared" si="15"/>
        <v>4.9729347857690731E-2</v>
      </c>
      <c r="J89">
        <f t="shared" si="26"/>
        <v>7.5139623295614189E-4</v>
      </c>
      <c r="K89">
        <f t="shared" si="16"/>
        <v>5.4100528772842212E-3</v>
      </c>
      <c r="L89">
        <f t="shared" si="27"/>
        <v>-4.7630246702135177E-5</v>
      </c>
      <c r="M89">
        <f t="shared" si="17"/>
        <v>-3.4293777625537327E-4</v>
      </c>
      <c r="N89">
        <f t="shared" si="18"/>
        <v>2.8302810266015528E-4</v>
      </c>
      <c r="O89">
        <f t="shared" si="19"/>
        <v>-3.5481704400082674</v>
      </c>
      <c r="P89">
        <f t="shared" si="20"/>
        <v>283.0281026601553</v>
      </c>
      <c r="Q89">
        <f t="shared" si="14"/>
        <v>1.7655589150742976</v>
      </c>
      <c r="R89">
        <f t="shared" si="21"/>
        <v>176555.89150742977</v>
      </c>
      <c r="S89">
        <f t="shared" si="22"/>
        <v>5.2468822141476377</v>
      </c>
      <c r="T89">
        <v>0</v>
      </c>
      <c r="U89">
        <f t="shared" si="23"/>
        <v>1.7655589150742976</v>
      </c>
      <c r="V89">
        <f t="shared" si="24"/>
        <v>608.01732597798434</v>
      </c>
      <c r="W89">
        <f t="shared" si="25"/>
        <v>1</v>
      </c>
    </row>
    <row r="90" spans="8:23" x14ac:dyDescent="0.25">
      <c r="H90">
        <v>-274</v>
      </c>
      <c r="I90">
        <f t="shared" si="15"/>
        <v>5.0473850910163848E-2</v>
      </c>
      <c r="J90">
        <f t="shared" si="26"/>
        <v>7.4450305247311666E-4</v>
      </c>
      <c r="K90">
        <f t="shared" si="16"/>
        <v>5.3604219778064397E-3</v>
      </c>
      <c r="L90">
        <f t="shared" si="27"/>
        <v>-4.963089947778148E-5</v>
      </c>
      <c r="M90">
        <f t="shared" si="17"/>
        <v>-3.5734247624002666E-4</v>
      </c>
      <c r="N90">
        <f t="shared" si="18"/>
        <v>2.8667741089103592E-4</v>
      </c>
      <c r="O90">
        <f t="shared" si="19"/>
        <v>-3.5426065264880204</v>
      </c>
      <c r="P90">
        <f t="shared" si="20"/>
        <v>286.67741089103595</v>
      </c>
      <c r="Q90">
        <f t="shared" si="14"/>
        <v>1.7363973987859391</v>
      </c>
      <c r="R90">
        <f t="shared" si="21"/>
        <v>173639.73987859391</v>
      </c>
      <c r="S90">
        <f t="shared" si="22"/>
        <v>5.2396491265713161</v>
      </c>
      <c r="T90">
        <v>0</v>
      </c>
      <c r="U90">
        <f t="shared" si="23"/>
        <v>1.7363973987859391</v>
      </c>
      <c r="V90">
        <f t="shared" si="24"/>
        <v>606.73218650619037</v>
      </c>
      <c r="W90">
        <f t="shared" si="25"/>
        <v>1</v>
      </c>
    </row>
    <row r="91" spans="8:23" x14ac:dyDescent="0.25">
      <c r="H91">
        <v>-273</v>
      </c>
      <c r="I91">
        <f t="shared" si="15"/>
        <v>5.1211193773194136E-2</v>
      </c>
      <c r="J91">
        <f t="shared" si="26"/>
        <v>7.3734286303028806E-4</v>
      </c>
      <c r="K91">
        <f t="shared" si="16"/>
        <v>5.3088686138180741E-3</v>
      </c>
      <c r="L91">
        <f t="shared" si="27"/>
        <v>-5.1553363988365679E-5</v>
      </c>
      <c r="M91">
        <f t="shared" si="17"/>
        <v>-3.7118422071623288E-4</v>
      </c>
      <c r="N91">
        <f t="shared" si="18"/>
        <v>2.9029162223657593E-4</v>
      </c>
      <c r="O91">
        <f t="shared" si="19"/>
        <v>-3.5371654976472353</v>
      </c>
      <c r="P91">
        <f t="shared" si="20"/>
        <v>290.29162223657596</v>
      </c>
      <c r="Q91">
        <f t="shared" si="14"/>
        <v>1.7083458188469831</v>
      </c>
      <c r="R91">
        <f t="shared" si="21"/>
        <v>170834.5818846983</v>
      </c>
      <c r="S91">
        <f t="shared" si="22"/>
        <v>5.2325757890782958</v>
      </c>
      <c r="T91">
        <v>0</v>
      </c>
      <c r="U91">
        <f t="shared" si="23"/>
        <v>1.7083458188469831</v>
      </c>
      <c r="V91">
        <f t="shared" si="24"/>
        <v>605.48019850562741</v>
      </c>
      <c r="W91">
        <f t="shared" si="25"/>
        <v>1</v>
      </c>
    </row>
    <row r="92" spans="8:23" x14ac:dyDescent="0.25">
      <c r="H92">
        <v>-272</v>
      </c>
      <c r="I92">
        <f t="shared" si="15"/>
        <v>5.194112046633681E-2</v>
      </c>
      <c r="J92">
        <f t="shared" si="26"/>
        <v>7.29926693142674E-4</v>
      </c>
      <c r="K92">
        <f t="shared" si="16"/>
        <v>5.2554721906272524E-3</v>
      </c>
      <c r="L92">
        <f t="shared" si="27"/>
        <v>-5.3396423190821621E-5</v>
      </c>
      <c r="M92">
        <f t="shared" si="17"/>
        <v>-3.8445424697391566E-4</v>
      </c>
      <c r="N92">
        <f t="shared" si="18"/>
        <v>2.9386948196512448E-4</v>
      </c>
      <c r="O92">
        <f t="shared" si="19"/>
        <v>-3.5318455126082942</v>
      </c>
      <c r="P92">
        <f t="shared" si="20"/>
        <v>293.86948196512446</v>
      </c>
      <c r="Q92">
        <f t="shared" si="14"/>
        <v>1.6813565052408626</v>
      </c>
      <c r="R92">
        <f t="shared" si="21"/>
        <v>168135.65052408626</v>
      </c>
      <c r="S92">
        <f t="shared" si="22"/>
        <v>5.2256598085276718</v>
      </c>
      <c r="T92">
        <v>0</v>
      </c>
      <c r="U92">
        <f t="shared" si="23"/>
        <v>1.6813565052408626</v>
      </c>
      <c r="V92">
        <f t="shared" si="24"/>
        <v>604.26060420498061</v>
      </c>
      <c r="W92">
        <f t="shared" si="25"/>
        <v>1</v>
      </c>
    </row>
    <row r="93" spans="8:23" x14ac:dyDescent="0.25">
      <c r="H93">
        <v>-271</v>
      </c>
      <c r="I93">
        <f t="shared" si="15"/>
        <v>5.2663386184248845E-2</v>
      </c>
      <c r="J93">
        <f t="shared" si="26"/>
        <v>7.2226571791203509E-4</v>
      </c>
      <c r="K93">
        <f t="shared" si="16"/>
        <v>5.2003131689666521E-3</v>
      </c>
      <c r="L93">
        <f t="shared" si="27"/>
        <v>-5.5159021660600334E-5</v>
      </c>
      <c r="M93">
        <f t="shared" si="17"/>
        <v>-3.9714495595632239E-4</v>
      </c>
      <c r="N93">
        <f t="shared" si="18"/>
        <v>2.9740979012169105E-4</v>
      </c>
      <c r="O93">
        <f t="shared" si="19"/>
        <v>-3.5266447394931277</v>
      </c>
      <c r="P93">
        <f t="shared" si="20"/>
        <v>297.40979012169106</v>
      </c>
      <c r="Q93">
        <f t="shared" si="14"/>
        <v>1.6553841914912037</v>
      </c>
      <c r="R93">
        <f t="shared" si="21"/>
        <v>165538.41914912037</v>
      </c>
      <c r="S93">
        <f t="shared" si="22"/>
        <v>5.2188988034779555</v>
      </c>
      <c r="T93">
        <v>0</v>
      </c>
      <c r="U93">
        <f t="shared" si="23"/>
        <v>1.6553841914912037</v>
      </c>
      <c r="V93">
        <f t="shared" si="24"/>
        <v>603.0726635139406</v>
      </c>
      <c r="W93">
        <f t="shared" si="25"/>
        <v>1</v>
      </c>
    </row>
    <row r="94" spans="8:23" x14ac:dyDescent="0.25">
      <c r="H94">
        <v>-270</v>
      </c>
      <c r="I94">
        <f t="shared" si="15"/>
        <v>5.3377757420484104E-2</v>
      </c>
      <c r="J94">
        <f t="shared" si="26"/>
        <v>7.1437123623525889E-4</v>
      </c>
      <c r="K94">
        <f t="shared" si="16"/>
        <v>5.1434729008938635E-3</v>
      </c>
      <c r="L94">
        <f t="shared" si="27"/>
        <v>-5.6840268072788636E-5</v>
      </c>
      <c r="M94">
        <f t="shared" si="17"/>
        <v>-4.0924993012407817E-4</v>
      </c>
      <c r="N94">
        <f t="shared" si="18"/>
        <v>3.0091140213474836E-4</v>
      </c>
      <c r="O94">
        <f t="shared" si="19"/>
        <v>-3.5215613556617686</v>
      </c>
      <c r="P94">
        <f t="shared" si="20"/>
        <v>300.91140213474836</v>
      </c>
      <c r="Q94">
        <f t="shared" si="14"/>
        <v>1.6303858763862578</v>
      </c>
      <c r="R94">
        <f t="shared" si="21"/>
        <v>163038.58763862579</v>
      </c>
      <c r="S94">
        <f t="shared" si="22"/>
        <v>5.2122904044971889</v>
      </c>
      <c r="T94">
        <v>0</v>
      </c>
      <c r="U94">
        <f t="shared" si="23"/>
        <v>1.6303858763862578</v>
      </c>
      <c r="V94">
        <f t="shared" si="24"/>
        <v>601.91565349429447</v>
      </c>
      <c r="W94">
        <f t="shared" si="25"/>
        <v>1</v>
      </c>
    </row>
    <row r="95" spans="8:23" x14ac:dyDescent="0.25">
      <c r="H95">
        <v>-269</v>
      </c>
      <c r="I95">
        <f t="shared" si="15"/>
        <v>5.4084012068243717E-2</v>
      </c>
      <c r="J95">
        <f t="shared" si="26"/>
        <v>7.0625464775961322E-4</v>
      </c>
      <c r="K95">
        <f t="shared" si="16"/>
        <v>5.0850334638692148E-3</v>
      </c>
      <c r="L95">
        <f t="shared" si="27"/>
        <v>-5.8439437024648648E-5</v>
      </c>
      <c r="M95">
        <f t="shared" si="17"/>
        <v>-4.2076394657747027E-4</v>
      </c>
      <c r="N95">
        <f t="shared" si="18"/>
        <v>3.0437322931007736E-4</v>
      </c>
      <c r="O95">
        <f t="shared" si="19"/>
        <v>-3.5165935479401798</v>
      </c>
      <c r="P95">
        <f t="shared" si="20"/>
        <v>304.37322931007736</v>
      </c>
      <c r="Q95">
        <f t="shared" si="14"/>
        <v>1.6063206944067838</v>
      </c>
      <c r="R95">
        <f t="shared" si="21"/>
        <v>160632.06944067837</v>
      </c>
      <c r="S95">
        <f t="shared" si="22"/>
        <v>5.2058322544591231</v>
      </c>
      <c r="T95">
        <v>0</v>
      </c>
      <c r="U95">
        <f t="shared" si="23"/>
        <v>1.6063206944067838</v>
      </c>
      <c r="V95">
        <f t="shared" si="24"/>
        <v>600.78886784779934</v>
      </c>
      <c r="W95">
        <f t="shared" si="25"/>
        <v>1</v>
      </c>
    </row>
    <row r="96" spans="8:23" x14ac:dyDescent="0.25">
      <c r="H96">
        <v>-268</v>
      </c>
      <c r="I96">
        <f t="shared" si="15"/>
        <v>5.4781939497920401E-2</v>
      </c>
      <c r="J96">
        <f t="shared" si="26"/>
        <v>6.9792742967668409E-4</v>
      </c>
      <c r="K96">
        <f t="shared" si="16"/>
        <v>5.0250774936721251E-3</v>
      </c>
      <c r="L96">
        <f t="shared" si="27"/>
        <v>-5.9955970197089758E-5</v>
      </c>
      <c r="M96">
        <f t="shared" si="17"/>
        <v>-4.3168298541904624E-4</v>
      </c>
      <c r="N96">
        <f t="shared" si="18"/>
        <v>3.0779423921086413E-4</v>
      </c>
      <c r="O96">
        <f t="shared" si="19"/>
        <v>-3.5117395128422464</v>
      </c>
      <c r="P96">
        <f t="shared" si="20"/>
        <v>307.79423921086413</v>
      </c>
      <c r="Q96">
        <f t="shared" si="14"/>
        <v>1.5831497942850508</v>
      </c>
      <c r="R96">
        <f t="shared" si="21"/>
        <v>158314.97942850509</v>
      </c>
      <c r="S96">
        <f t="shared" si="22"/>
        <v>5.1995220088318099</v>
      </c>
      <c r="T96">
        <v>0</v>
      </c>
      <c r="U96">
        <f t="shared" si="23"/>
        <v>1.5831497942850508</v>
      </c>
      <c r="V96">
        <f t="shared" si="24"/>
        <v>599.69161642135168</v>
      </c>
      <c r="W96">
        <f t="shared" si="25"/>
        <v>1</v>
      </c>
    </row>
    <row r="97" spans="8:23" x14ac:dyDescent="0.25">
      <c r="H97">
        <v>-267</v>
      </c>
      <c r="I97">
        <f t="shared" si="15"/>
        <v>5.5471340611369796E-2</v>
      </c>
      <c r="J97">
        <f t="shared" si="26"/>
        <v>6.8940111344939492E-4</v>
      </c>
      <c r="K97">
        <f t="shared" si="16"/>
        <v>4.9636880168356431E-3</v>
      </c>
      <c r="L97">
        <f t="shared" si="27"/>
        <v>-6.1389476836481993E-5</v>
      </c>
      <c r="M97">
        <f t="shared" si="17"/>
        <v>-4.4200423322267031E-4</v>
      </c>
      <c r="N97">
        <f t="shared" si="18"/>
        <v>3.1117345592371966E-4</v>
      </c>
      <c r="O97">
        <f t="shared" si="19"/>
        <v>-3.5069974567900828</v>
      </c>
      <c r="P97">
        <f t="shared" si="20"/>
        <v>311.17345592371964</v>
      </c>
      <c r="Q97">
        <f t="shared" si="14"/>
        <v>1.5608362251602068</v>
      </c>
      <c r="R97">
        <f t="shared" si="21"/>
        <v>156083.6225160207</v>
      </c>
      <c r="S97">
        <f t="shared" si="22"/>
        <v>5.1933573359639968</v>
      </c>
      <c r="T97">
        <v>0</v>
      </c>
      <c r="U97">
        <f t="shared" si="23"/>
        <v>1.5608362251602068</v>
      </c>
      <c r="V97">
        <f t="shared" si="24"/>
        <v>598.62322472977712</v>
      </c>
      <c r="W97">
        <f t="shared" si="25"/>
        <v>1</v>
      </c>
    </row>
    <row r="98" spans="8:23" x14ac:dyDescent="0.25">
      <c r="H98">
        <v>-266</v>
      </c>
      <c r="I98">
        <f t="shared" si="15"/>
        <v>5.6152027872935661E-2</v>
      </c>
      <c r="J98">
        <f t="shared" si="26"/>
        <v>6.8068726156586545E-4</v>
      </c>
      <c r="K98">
        <f t="shared" si="16"/>
        <v>4.9009482832742309E-3</v>
      </c>
      <c r="L98">
        <f t="shared" si="27"/>
        <v>-6.2739733561412159E-5</v>
      </c>
      <c r="M98">
        <f t="shared" si="17"/>
        <v>-4.5172608164216753E-4</v>
      </c>
      <c r="N98">
        <f t="shared" si="18"/>
        <v>3.1450996021075561E-4</v>
      </c>
      <c r="O98">
        <f t="shared" si="19"/>
        <v>-3.5023655963361229</v>
      </c>
      <c r="P98">
        <f t="shared" si="20"/>
        <v>314.50996021075559</v>
      </c>
      <c r="Q98">
        <f t="shared" si="14"/>
        <v>1.5393448298306105</v>
      </c>
      <c r="R98">
        <f t="shared" si="21"/>
        <v>153934.48298306105</v>
      </c>
      <c r="S98">
        <f t="shared" si="22"/>
        <v>5.1873359173738498</v>
      </c>
      <c r="T98">
        <v>0</v>
      </c>
      <c r="U98">
        <f t="shared" si="23"/>
        <v>1.5393448298306105</v>
      </c>
      <c r="V98">
        <f t="shared" si="24"/>
        <v>597.5830334964254</v>
      </c>
      <c r="W98">
        <f t="shared" si="25"/>
        <v>1</v>
      </c>
    </row>
    <row r="99" spans="8:23" x14ac:dyDescent="0.25">
      <c r="H99">
        <v>-265</v>
      </c>
      <c r="I99">
        <f t="shared" si="15"/>
        <v>5.6823825317350099E-2</v>
      </c>
      <c r="J99">
        <f t="shared" si="26"/>
        <v>6.7179744441443756E-4</v>
      </c>
      <c r="K99">
        <f t="shared" si="16"/>
        <v>4.8369415997839499E-3</v>
      </c>
      <c r="L99">
        <f t="shared" si="27"/>
        <v>-6.4006683490280998E-5</v>
      </c>
      <c r="M99">
        <f t="shared" si="17"/>
        <v>-4.6084812113002314E-4</v>
      </c>
      <c r="N99">
        <f t="shared" si="18"/>
        <v>3.1780288954830817E-4</v>
      </c>
      <c r="O99">
        <f t="shared" si="19"/>
        <v>-3.4978421583898713</v>
      </c>
      <c r="P99">
        <f t="shared" si="20"/>
        <v>317.8028895483082</v>
      </c>
      <c r="Q99">
        <f t="shared" si="14"/>
        <v>1.5186421446368918</v>
      </c>
      <c r="R99">
        <f t="shared" si="21"/>
        <v>151864.21446368919</v>
      </c>
      <c r="S99">
        <f t="shared" si="22"/>
        <v>5.1814554480437227</v>
      </c>
      <c r="T99">
        <v>0</v>
      </c>
      <c r="U99">
        <f t="shared" si="23"/>
        <v>1.5186421446368918</v>
      </c>
      <c r="V99">
        <f t="shared" si="24"/>
        <v>596.57039821161197</v>
      </c>
      <c r="W99">
        <f t="shared" si="25"/>
        <v>1</v>
      </c>
    </row>
    <row r="100" spans="8:23" x14ac:dyDescent="0.25">
      <c r="H100">
        <v>-264</v>
      </c>
      <c r="I100">
        <f t="shared" si="15"/>
        <v>5.7486568534721547E-2</v>
      </c>
      <c r="J100">
        <f t="shared" si="26"/>
        <v>6.6274321737144759E-4</v>
      </c>
      <c r="K100">
        <f t="shared" si="16"/>
        <v>4.7717511650744223E-3</v>
      </c>
      <c r="L100">
        <f t="shared" si="27"/>
        <v>-6.5190434709527616E-5</v>
      </c>
      <c r="M100">
        <f t="shared" si="17"/>
        <v>-4.693711299085988E-4</v>
      </c>
      <c r="N100">
        <f t="shared" si="18"/>
        <v>3.2105143805335448E-4</v>
      </c>
      <c r="O100">
        <f t="shared" si="19"/>
        <v>-3.4934253804516207</v>
      </c>
      <c r="P100">
        <f t="shared" si="20"/>
        <v>321.0514380533545</v>
      </c>
      <c r="Q100">
        <f t="shared" si="14"/>
        <v>1.498696305540647</v>
      </c>
      <c r="R100">
        <f t="shared" si="21"/>
        <v>149869.6305540647</v>
      </c>
      <c r="S100">
        <f t="shared" si="22"/>
        <v>5.1757136367239962</v>
      </c>
      <c r="T100">
        <v>0</v>
      </c>
      <c r="U100">
        <f t="shared" si="23"/>
        <v>1.498696305540647</v>
      </c>
      <c r="V100">
        <f t="shared" si="24"/>
        <v>595.58468870883814</v>
      </c>
      <c r="W100">
        <f t="shared" si="25"/>
        <v>1</v>
      </c>
    </row>
    <row r="101" spans="8:23" x14ac:dyDescent="0.25">
      <c r="H101">
        <v>-263</v>
      </c>
      <c r="I101">
        <f t="shared" si="15"/>
        <v>5.8140104632915496E-2</v>
      </c>
      <c r="J101">
        <f t="shared" si="26"/>
        <v>6.535360981939492E-4</v>
      </c>
      <c r="K101">
        <f t="shared" si="16"/>
        <v>4.7054599069964341E-3</v>
      </c>
      <c r="L101">
        <f t="shared" si="27"/>
        <v>-6.629125807798824E-5</v>
      </c>
      <c r="M101">
        <f t="shared" si="17"/>
        <v>-4.7729705816151533E-4</v>
      </c>
      <c r="N101">
        <f t="shared" si="18"/>
        <v>3.2425485629911501E-4</v>
      </c>
      <c r="O101">
        <f t="shared" si="19"/>
        <v>-3.4891135108549403</v>
      </c>
      <c r="P101">
        <f t="shared" si="20"/>
        <v>324.25485629911503</v>
      </c>
      <c r="Q101">
        <f t="shared" si="14"/>
        <v>1.4794769599927622</v>
      </c>
      <c r="R101">
        <f t="shared" si="21"/>
        <v>147947.69599927621</v>
      </c>
      <c r="S101">
        <f t="shared" si="22"/>
        <v>5.1701082062483117</v>
      </c>
      <c r="T101">
        <v>0</v>
      </c>
      <c r="U101">
        <f t="shared" si="23"/>
        <v>1.4794769599927622</v>
      </c>
      <c r="V101">
        <f t="shared" si="24"/>
        <v>594.62528875862108</v>
      </c>
      <c r="W101">
        <f t="shared" si="25"/>
        <v>1</v>
      </c>
    </row>
    <row r="102" spans="8:23" x14ac:dyDescent="0.25">
      <c r="H102">
        <v>-262</v>
      </c>
      <c r="I102">
        <f t="shared" si="15"/>
        <v>5.8784292177720049E-2</v>
      </c>
      <c r="J102">
        <f t="shared" si="26"/>
        <v>6.4418754480455309E-4</v>
      </c>
      <c r="K102">
        <f t="shared" si="16"/>
        <v>4.6381503225927821E-3</v>
      </c>
      <c r="L102">
        <f t="shared" si="27"/>
        <v>-6.7309584403651979E-5</v>
      </c>
      <c r="M102">
        <f t="shared" si="17"/>
        <v>-4.8462900770629425E-4</v>
      </c>
      <c r="N102">
        <f t="shared" si="18"/>
        <v>3.2741245102176514E-4</v>
      </c>
      <c r="O102">
        <f t="shared" si="19"/>
        <v>-3.48490480901929</v>
      </c>
      <c r="P102">
        <f t="shared" si="20"/>
        <v>327.41245102176515</v>
      </c>
      <c r="Q102">
        <f t="shared" si="14"/>
        <v>1.4609551842126387</v>
      </c>
      <c r="R102">
        <f t="shared" si="21"/>
        <v>146095.51842126387</v>
      </c>
      <c r="S102">
        <f t="shared" si="22"/>
        <v>5.1646368938619664</v>
      </c>
      <c r="T102">
        <v>0</v>
      </c>
      <c r="U102">
        <f t="shared" si="23"/>
        <v>1.4609551842126387</v>
      </c>
      <c r="V102">
        <f t="shared" si="24"/>
        <v>593.69159567967381</v>
      </c>
      <c r="W102">
        <f t="shared" si="25"/>
        <v>1</v>
      </c>
    </row>
    <row r="103" spans="8:23" x14ac:dyDescent="0.25">
      <c r="H103">
        <v>-261</v>
      </c>
      <c r="I103">
        <f t="shared" si="15"/>
        <v>5.9419001111274239E-2</v>
      </c>
      <c r="J103">
        <f t="shared" si="26"/>
        <v>6.3470893355419E-4</v>
      </c>
      <c r="K103">
        <f t="shared" si="16"/>
        <v>4.5699043215901682E-3</v>
      </c>
      <c r="L103">
        <f t="shared" si="27"/>
        <v>-6.8246001002613896E-5</v>
      </c>
      <c r="M103">
        <f t="shared" si="17"/>
        <v>-4.9137120721882001E-4</v>
      </c>
      <c r="N103">
        <f t="shared" si="18"/>
        <v>3.3052358472059762E-4</v>
      </c>
      <c r="O103">
        <f t="shared" si="19"/>
        <v>-3.4807975457136924</v>
      </c>
      <c r="P103">
        <f t="shared" si="20"/>
        <v>330.52358472059763</v>
      </c>
      <c r="Q103">
        <f t="shared" si="14"/>
        <v>1.4431034055250558</v>
      </c>
      <c r="R103">
        <f t="shared" si="21"/>
        <v>144310.34055250557</v>
      </c>
      <c r="S103">
        <f t="shared" si="22"/>
        <v>5.1592974515646892</v>
      </c>
      <c r="T103">
        <v>0</v>
      </c>
      <c r="U103">
        <f t="shared" si="23"/>
        <v>1.4431034055250558</v>
      </c>
      <c r="V103">
        <f t="shared" si="24"/>
        <v>592.7830199671082</v>
      </c>
      <c r="W103">
        <f t="shared" si="25"/>
        <v>1</v>
      </c>
    </row>
    <row r="104" spans="8:23" x14ac:dyDescent="0.25">
      <c r="H104">
        <v>-260</v>
      </c>
      <c r="I104">
        <f t="shared" si="15"/>
        <v>6.0044112649318193E-2</v>
      </c>
      <c r="J104">
        <f t="shared" si="26"/>
        <v>6.2511153804395425E-4</v>
      </c>
      <c r="K104">
        <f t="shared" si="16"/>
        <v>4.5008030739164704E-3</v>
      </c>
      <c r="L104">
        <f t="shared" si="27"/>
        <v>-6.9101247673697755E-5</v>
      </c>
      <c r="M104">
        <f t="shared" si="17"/>
        <v>-4.9752898325062384E-4</v>
      </c>
      <c r="N104">
        <f t="shared" si="18"/>
        <v>3.3358767515437673E-4</v>
      </c>
      <c r="O104">
        <f t="shared" si="19"/>
        <v>-3.4767900033320296</v>
      </c>
      <c r="P104">
        <f t="shared" si="20"/>
        <v>333.58767515437671</v>
      </c>
      <c r="Q104">
        <f t="shared" si="14"/>
        <v>1.4258953294251924</v>
      </c>
      <c r="R104">
        <f t="shared" si="21"/>
        <v>142589.53294251923</v>
      </c>
      <c r="S104">
        <f t="shared" si="22"/>
        <v>5.1540876464685281</v>
      </c>
      <c r="T104">
        <v>0</v>
      </c>
      <c r="U104">
        <f t="shared" si="23"/>
        <v>1.4258953294251924</v>
      </c>
      <c r="V104">
        <f t="shared" si="24"/>
        <v>591.89898493726741</v>
      </c>
      <c r="W104">
        <f t="shared" si="25"/>
        <v>1</v>
      </c>
    </row>
    <row r="105" spans="8:23" x14ac:dyDescent="0.25">
      <c r="H105">
        <v>-259</v>
      </c>
      <c r="I105">
        <f t="shared" si="15"/>
        <v>6.0659519157900674E-2</v>
      </c>
      <c r="J105">
        <f t="shared" si="26"/>
        <v>6.1540650858248058E-4</v>
      </c>
      <c r="K105">
        <f t="shared" si="16"/>
        <v>4.4309268617938602E-3</v>
      </c>
      <c r="L105">
        <f t="shared" si="27"/>
        <v>-6.9876212122610241E-5</v>
      </c>
      <c r="M105">
        <f t="shared" si="17"/>
        <v>-5.0310872728279372E-4</v>
      </c>
      <c r="N105">
        <f t="shared" si="18"/>
        <v>3.3660419473699948E-4</v>
      </c>
      <c r="O105">
        <f t="shared" si="19"/>
        <v>-3.472880476180217</v>
      </c>
      <c r="P105">
        <f t="shared" si="20"/>
        <v>336.60419473699949</v>
      </c>
      <c r="Q105">
        <f t="shared" si="14"/>
        <v>1.4093058710645601</v>
      </c>
      <c r="R105">
        <f t="shared" si="21"/>
        <v>140930.58710645602</v>
      </c>
      <c r="S105">
        <f t="shared" si="22"/>
        <v>5.1490052611711716</v>
      </c>
      <c r="T105">
        <v>0</v>
      </c>
      <c r="U105">
        <f t="shared" si="23"/>
        <v>1.4093058710645601</v>
      </c>
      <c r="V105">
        <f t="shared" si="24"/>
        <v>591.03892638874322</v>
      </c>
      <c r="W105">
        <f t="shared" si="25"/>
        <v>1</v>
      </c>
    </row>
    <row r="106" spans="8:23" x14ac:dyDescent="0.25">
      <c r="H106">
        <v>-258</v>
      </c>
      <c r="I106">
        <f t="shared" si="15"/>
        <v>6.1265124010252109E-2</v>
      </c>
      <c r="J106">
        <f t="shared" si="26"/>
        <v>6.0560485235143513E-4</v>
      </c>
      <c r="K106">
        <f t="shared" si="16"/>
        <v>4.3603549369303331E-3</v>
      </c>
      <c r="L106">
        <f t="shared" si="27"/>
        <v>-7.0571924863527084E-5</v>
      </c>
      <c r="M106">
        <f t="shared" si="17"/>
        <v>-5.0811785901739496E-4</v>
      </c>
      <c r="N106">
        <f t="shared" si="18"/>
        <v>3.3957266983593418E-4</v>
      </c>
      <c r="O106">
        <f t="shared" si="19"/>
        <v>-3.4690672707751884</v>
      </c>
      <c r="P106">
        <f t="shared" si="20"/>
        <v>339.57266983593416</v>
      </c>
      <c r="Q106">
        <f t="shared" si="14"/>
        <v>1.3933110908712987</v>
      </c>
      <c r="R106">
        <f t="shared" si="21"/>
        <v>139331.10908712988</v>
      </c>
      <c r="S106">
        <f t="shared" si="22"/>
        <v>5.1440480941446349</v>
      </c>
      <c r="T106">
        <v>0</v>
      </c>
      <c r="U106">
        <f t="shared" si="23"/>
        <v>1.3933110908712987</v>
      </c>
      <c r="V106">
        <f t="shared" si="24"/>
        <v>590.20229227909056</v>
      </c>
      <c r="W106">
        <f t="shared" si="25"/>
        <v>1</v>
      </c>
    </row>
    <row r="107" spans="8:23" x14ac:dyDescent="0.25">
      <c r="H107">
        <v>-257</v>
      </c>
      <c r="I107">
        <f t="shared" si="15"/>
        <v>6.186084142459719E-2</v>
      </c>
      <c r="J107">
        <f t="shared" si="26"/>
        <v>5.9571741434508163E-4</v>
      </c>
      <c r="K107">
        <f t="shared" si="16"/>
        <v>4.2891653832845874E-3</v>
      </c>
      <c r="L107">
        <f t="shared" si="27"/>
        <v>-7.1189553645745716E-5</v>
      </c>
      <c r="M107">
        <f t="shared" si="17"/>
        <v>-5.1256478624936918E-4</v>
      </c>
      <c r="N107">
        <f t="shared" si="18"/>
        <v>3.4249267997723165E-4</v>
      </c>
      <c r="O107">
        <f t="shared" si="19"/>
        <v>-3.4653487061554036</v>
      </c>
      <c r="P107">
        <f t="shared" si="20"/>
        <v>342.49267997723166</v>
      </c>
      <c r="Q107">
        <f t="shared" si="14"/>
        <v>1.3778881340376297</v>
      </c>
      <c r="R107">
        <f t="shared" si="21"/>
        <v>137788.81340376296</v>
      </c>
      <c r="S107">
        <f t="shared" si="22"/>
        <v>5.1392139601389148</v>
      </c>
      <c r="T107">
        <v>0</v>
      </c>
      <c r="U107">
        <f t="shared" si="23"/>
        <v>1.3778881340376297</v>
      </c>
      <c r="V107">
        <f t="shared" si="24"/>
        <v>589.38854241671902</v>
      </c>
      <c r="W107">
        <f t="shared" si="25"/>
        <v>1</v>
      </c>
    </row>
    <row r="108" spans="8:23" x14ac:dyDescent="0.25">
      <c r="H108">
        <v>-256</v>
      </c>
      <c r="I108">
        <f t="shared" si="15"/>
        <v>6.2446596283742647E-2</v>
      </c>
      <c r="J108">
        <f t="shared" si="26"/>
        <v>5.85754859145457E-4</v>
      </c>
      <c r="K108">
        <f t="shared" si="16"/>
        <v>4.21743498584729E-3</v>
      </c>
      <c r="L108">
        <f t="shared" si="27"/>
        <v>-7.1730397437297366E-5</v>
      </c>
      <c r="M108">
        <f t="shared" si="17"/>
        <v>-5.1645886154854097E-4</v>
      </c>
      <c r="N108">
        <f t="shared" si="18"/>
        <v>3.4536385696120383E-4</v>
      </c>
      <c r="O108">
        <f t="shared" si="19"/>
        <v>-3.4617231142023379</v>
      </c>
      <c r="P108">
        <f t="shared" si="20"/>
        <v>345.36385696120385</v>
      </c>
      <c r="Q108">
        <f t="shared" si="14"/>
        <v>1.363015173625266</v>
      </c>
      <c r="R108">
        <f t="shared" si="21"/>
        <v>136301.51736252659</v>
      </c>
      <c r="S108">
        <f t="shared" si="22"/>
        <v>5.1345006905999293</v>
      </c>
      <c r="T108">
        <v>0</v>
      </c>
      <c r="U108">
        <f t="shared" si="23"/>
        <v>1.363015173625266</v>
      </c>
      <c r="V108">
        <f t="shared" si="24"/>
        <v>588.59714816740961</v>
      </c>
      <c r="W108">
        <f t="shared" si="25"/>
        <v>1</v>
      </c>
    </row>
    <row r="109" spans="8:23" x14ac:dyDescent="0.25">
      <c r="H109">
        <v>-255</v>
      </c>
      <c r="I109">
        <f t="shared" si="15"/>
        <v>6.3022323937329192E-2</v>
      </c>
      <c r="J109">
        <f t="shared" si="26"/>
        <v>5.757276535865441E-4</v>
      </c>
      <c r="K109">
        <f t="shared" si="16"/>
        <v>4.145239105823117E-3</v>
      </c>
      <c r="L109">
        <f t="shared" si="27"/>
        <v>-7.2195880024173049E-5</v>
      </c>
      <c r="M109">
        <f t="shared" si="17"/>
        <v>-5.1981033617404596E-4</v>
      </c>
      <c r="N109">
        <f t="shared" si="18"/>
        <v>3.4818588389312811E-4</v>
      </c>
      <c r="O109">
        <f t="shared" si="19"/>
        <v>-3.4581888399722507</v>
      </c>
      <c r="P109">
        <f t="shared" si="20"/>
        <v>348.18588389312811</v>
      </c>
      <c r="Q109">
        <f t="shared" si="14"/>
        <v>1.3486713570563993</v>
      </c>
      <c r="R109">
        <f t="shared" si="21"/>
        <v>134867.13570563993</v>
      </c>
      <c r="S109">
        <f t="shared" si="22"/>
        <v>5.1299061341008159</v>
      </c>
      <c r="T109">
        <v>0</v>
      </c>
      <c r="U109">
        <f t="shared" si="23"/>
        <v>1.3486713570563993</v>
      </c>
      <c r="V109">
        <f t="shared" si="24"/>
        <v>587.8275921748907</v>
      </c>
      <c r="W109">
        <f t="shared" si="25"/>
        <v>1</v>
      </c>
    </row>
    <row r="110" spans="8:23" x14ac:dyDescent="0.25">
      <c r="H110">
        <v>-254</v>
      </c>
      <c r="I110">
        <f t="shared" si="15"/>
        <v>6.3587969987685899E-2</v>
      </c>
      <c r="J110">
        <f t="shared" si="26"/>
        <v>5.656460503567079E-4</v>
      </c>
      <c r="K110">
        <f t="shared" si="16"/>
        <v>4.0726515625682967E-3</v>
      </c>
      <c r="L110">
        <f t="shared" si="27"/>
        <v>-7.2587543254820294E-5</v>
      </c>
      <c r="M110">
        <f t="shared" si="17"/>
        <v>-5.226303114347061E-4</v>
      </c>
      <c r="N110">
        <f t="shared" si="18"/>
        <v>3.5095849413357619E-4</v>
      </c>
      <c r="O110">
        <f t="shared" si="19"/>
        <v>-3.4547442420373526</v>
      </c>
      <c r="P110">
        <f t="shared" si="20"/>
        <v>350.95849413357621</v>
      </c>
      <c r="Q110">
        <f t="shared" si="14"/>
        <v>1.3348367557735046</v>
      </c>
      <c r="R110">
        <f t="shared" si="21"/>
        <v>133483.67557735046</v>
      </c>
      <c r="S110">
        <f t="shared" si="22"/>
        <v>5.1254281567854481</v>
      </c>
      <c r="T110">
        <v>0</v>
      </c>
      <c r="U110">
        <f t="shared" si="23"/>
        <v>1.3348367557735046</v>
      </c>
      <c r="V110">
        <f t="shared" si="24"/>
        <v>587.0793680948866</v>
      </c>
      <c r="W110">
        <f t="shared" si="25"/>
        <v>1</v>
      </c>
    </row>
    <row r="111" spans="8:23" x14ac:dyDescent="0.25">
      <c r="H111">
        <v>-253</v>
      </c>
      <c r="I111">
        <f t="shared" si="15"/>
        <v>6.4143490060266553E-2</v>
      </c>
      <c r="J111">
        <f t="shared" si="26"/>
        <v>5.5552007258065361E-4</v>
      </c>
      <c r="K111">
        <f t="shared" si="16"/>
        <v>3.9997445225807057E-3</v>
      </c>
      <c r="L111">
        <f t="shared" si="27"/>
        <v>-7.2907039987591023E-5</v>
      </c>
      <c r="M111">
        <f t="shared" si="17"/>
        <v>-5.2493068791065536E-4</v>
      </c>
      <c r="N111">
        <f t="shared" si="18"/>
        <v>3.5368147017316901E-4</v>
      </c>
      <c r="O111">
        <f t="shared" si="19"/>
        <v>-3.451387692835366</v>
      </c>
      <c r="P111">
        <f t="shared" si="20"/>
        <v>353.68147017316903</v>
      </c>
      <c r="Q111">
        <f t="shared" si="14"/>
        <v>1.321492317865804</v>
      </c>
      <c r="R111">
        <f t="shared" si="21"/>
        <v>132149.23178658041</v>
      </c>
      <c r="S111">
        <f t="shared" si="22"/>
        <v>5.1210646428228648</v>
      </c>
      <c r="T111">
        <v>0</v>
      </c>
      <c r="U111">
        <f t="shared" si="23"/>
        <v>1.321492317865804</v>
      </c>
      <c r="V111">
        <f t="shared" si="24"/>
        <v>586.35198034204996</v>
      </c>
      <c r="W111">
        <f t="shared" si="25"/>
        <v>1</v>
      </c>
    </row>
    <row r="112" spans="8:23" x14ac:dyDescent="0.25">
      <c r="H112">
        <v>-252</v>
      </c>
      <c r="I112">
        <f t="shared" si="15"/>
        <v>6.4688849559681696E-2</v>
      </c>
      <c r="J112">
        <f t="shared" si="26"/>
        <v>5.4535949941514339E-4</v>
      </c>
      <c r="K112">
        <f t="shared" si="16"/>
        <v>3.9265883957890326E-3</v>
      </c>
      <c r="L112">
        <f t="shared" si="27"/>
        <v>-7.3156126791673083E-5</v>
      </c>
      <c r="M112">
        <f t="shared" si="17"/>
        <v>-5.267241129000462E-4</v>
      </c>
      <c r="N112">
        <f t="shared" si="18"/>
        <v>3.5635464243672591E-4</v>
      </c>
      <c r="O112">
        <f t="shared" si="19"/>
        <v>-3.4481175790263663</v>
      </c>
      <c r="P112">
        <f t="shared" si="20"/>
        <v>356.3546424367259</v>
      </c>
      <c r="Q112">
        <f t="shared" si="14"/>
        <v>1.3086198234738213</v>
      </c>
      <c r="R112">
        <f t="shared" si="21"/>
        <v>130861.98234738213</v>
      </c>
      <c r="S112">
        <f t="shared" si="22"/>
        <v>5.1168134948711659</v>
      </c>
      <c r="T112">
        <v>0</v>
      </c>
      <c r="U112">
        <f t="shared" si="23"/>
        <v>1.3086198234738213</v>
      </c>
      <c r="V112">
        <f t="shared" si="24"/>
        <v>585.64494384917907</v>
      </c>
      <c r="W112">
        <f t="shared" si="25"/>
        <v>1</v>
      </c>
    </row>
    <row r="113" spans="8:23" x14ac:dyDescent="0.25">
      <c r="H113">
        <v>-251</v>
      </c>
      <c r="I113">
        <f t="shared" si="15"/>
        <v>6.5224023412369742E-2</v>
      </c>
      <c r="J113">
        <f t="shared" si="26"/>
        <v>5.3517385268804507E-4</v>
      </c>
      <c r="K113">
        <f t="shared" si="16"/>
        <v>3.8532517393539242E-3</v>
      </c>
      <c r="L113">
        <f t="shared" si="27"/>
        <v>-7.3336656435108328E-5</v>
      </c>
      <c r="M113">
        <f t="shared" si="17"/>
        <v>-5.2802392633277998E-4</v>
      </c>
      <c r="N113">
        <f t="shared" si="18"/>
        <v>3.5897788802192397E-4</v>
      </c>
      <c r="O113">
        <f t="shared" si="19"/>
        <v>-3.4449323018557139</v>
      </c>
      <c r="P113">
        <f t="shared" si="20"/>
        <v>358.97788802192395</v>
      </c>
      <c r="Q113">
        <f t="shared" si="14"/>
        <v>1.2962018427960782</v>
      </c>
      <c r="R113">
        <f t="shared" si="21"/>
        <v>129620.18427960781</v>
      </c>
      <c r="S113">
        <f t="shared" si="22"/>
        <v>5.1126726345493179</v>
      </c>
      <c r="T113">
        <v>0</v>
      </c>
      <c r="U113">
        <f t="shared" si="23"/>
        <v>1.2962018427960782</v>
      </c>
      <c r="V113">
        <f t="shared" si="24"/>
        <v>584.95778383812899</v>
      </c>
      <c r="W113">
        <f t="shared" si="25"/>
        <v>1</v>
      </c>
    </row>
    <row r="114" spans="8:23" x14ac:dyDescent="0.25">
      <c r="H114">
        <v>-250</v>
      </c>
      <c r="I114">
        <f t="shared" si="15"/>
        <v>6.5748995796969634E-2</v>
      </c>
      <c r="J114">
        <f t="shared" si="26"/>
        <v>5.2497238459989215E-4</v>
      </c>
      <c r="K114">
        <f t="shared" si="16"/>
        <v>3.7798011691192231E-3</v>
      </c>
      <c r="L114">
        <f t="shared" si="27"/>
        <v>-7.3450570234701116E-5</v>
      </c>
      <c r="M114">
        <f t="shared" si="17"/>
        <v>-5.2884410568984803E-4</v>
      </c>
      <c r="N114">
        <f t="shared" si="18"/>
        <v>3.6155112937767328E-4</v>
      </c>
      <c r="O114">
        <f t="shared" si="19"/>
        <v>-3.4418302775218188</v>
      </c>
      <c r="P114">
        <f t="shared" si="20"/>
        <v>361.55112937767331</v>
      </c>
      <c r="Q114">
        <f t="shared" si="14"/>
        <v>1.2842216965338313</v>
      </c>
      <c r="R114">
        <f t="shared" si="21"/>
        <v>128422.16965338313</v>
      </c>
      <c r="S114">
        <f t="shared" si="22"/>
        <v>5.1086400029152541</v>
      </c>
      <c r="T114">
        <v>0</v>
      </c>
      <c r="U114">
        <f t="shared" si="23"/>
        <v>1.2842216965338313</v>
      </c>
      <c r="V114">
        <f t="shared" si="24"/>
        <v>584.29003560182139</v>
      </c>
      <c r="W114">
        <f t="shared" si="25"/>
        <v>1</v>
      </c>
    </row>
    <row r="115" spans="8:23" x14ac:dyDescent="0.25">
      <c r="H115">
        <v>-249</v>
      </c>
      <c r="I115">
        <f t="shared" si="15"/>
        <v>6.62637598634742E-2</v>
      </c>
      <c r="J115">
        <f t="shared" si="26"/>
        <v>5.1476406650456663E-4</v>
      </c>
      <c r="K115">
        <f t="shared" si="16"/>
        <v>3.7063012788328795E-3</v>
      </c>
      <c r="L115">
        <f t="shared" si="27"/>
        <v>-7.3499890286343652E-5</v>
      </c>
      <c r="M115">
        <f t="shared" si="17"/>
        <v>-5.2919921006167427E-4</v>
      </c>
      <c r="N115">
        <f t="shared" si="18"/>
        <v>3.6407433292749957E-4</v>
      </c>
      <c r="O115">
        <f t="shared" si="19"/>
        <v>-3.4388099375474512</v>
      </c>
      <c r="P115">
        <f t="shared" si="20"/>
        <v>364.0743329274996</v>
      </c>
      <c r="Q115">
        <f t="shared" si="14"/>
        <v>1.272663418620666</v>
      </c>
      <c r="R115">
        <f t="shared" si="21"/>
        <v>127266.34186206661</v>
      </c>
      <c r="S115">
        <f t="shared" si="22"/>
        <v>5.1047135609485759</v>
      </c>
      <c r="T115">
        <v>0</v>
      </c>
      <c r="U115">
        <f t="shared" si="23"/>
        <v>1.272663418620666</v>
      </c>
      <c r="V115">
        <f t="shared" si="24"/>
        <v>583.64124429677599</v>
      </c>
      <c r="W115">
        <f t="shared" si="25"/>
        <v>1</v>
      </c>
    </row>
    <row r="116" spans="8:23" x14ac:dyDescent="0.25">
      <c r="H116">
        <v>-248</v>
      </c>
      <c r="I116">
        <f t="shared" si="15"/>
        <v>6.6768317442250119E-2</v>
      </c>
      <c r="J116">
        <f t="shared" si="26"/>
        <v>5.0455757877591878E-4</v>
      </c>
      <c r="K116">
        <f t="shared" si="16"/>
        <v>3.6328145671866152E-3</v>
      </c>
      <c r="L116">
        <f t="shared" si="27"/>
        <v>-7.3486711646264264E-5</v>
      </c>
      <c r="M116">
        <f t="shared" si="17"/>
        <v>-5.2910432385310272E-4</v>
      </c>
      <c r="N116">
        <f t="shared" si="18"/>
        <v>3.6654750764325626E-4</v>
      </c>
      <c r="O116">
        <f t="shared" si="19"/>
        <v>-3.4358697291532865</v>
      </c>
      <c r="P116">
        <f t="shared" si="20"/>
        <v>366.54750764325627</v>
      </c>
      <c r="Q116">
        <f t="shared" si="14"/>
        <v>1.2615117210940283</v>
      </c>
      <c r="R116">
        <f t="shared" si="21"/>
        <v>126151.17210940283</v>
      </c>
      <c r="S116">
        <f t="shared" si="22"/>
        <v>5.100891290036162</v>
      </c>
      <c r="T116">
        <v>0</v>
      </c>
      <c r="U116">
        <f t="shared" si="23"/>
        <v>1.2615117210940283</v>
      </c>
      <c r="V116">
        <f t="shared" si="24"/>
        <v>583.01096474558767</v>
      </c>
      <c r="W116">
        <f t="shared" si="25"/>
        <v>1</v>
      </c>
    </row>
    <row r="117" spans="8:23" x14ac:dyDescent="0.25">
      <c r="H117">
        <v>-247</v>
      </c>
      <c r="I117">
        <f t="shared" si="15"/>
        <v>6.7262678744012969E-2</v>
      </c>
      <c r="J117">
        <f t="shared" si="26"/>
        <v>4.9436130176284954E-4</v>
      </c>
      <c r="K117">
        <f t="shared" si="16"/>
        <v>3.5594013726925164E-3</v>
      </c>
      <c r="L117">
        <f t="shared" si="27"/>
        <v>-7.3413194494098815E-5</v>
      </c>
      <c r="M117">
        <f t="shared" si="17"/>
        <v>-5.2857500035751142E-4</v>
      </c>
      <c r="N117">
        <f t="shared" si="18"/>
        <v>3.6897070357450084E-4</v>
      </c>
      <c r="O117">
        <f t="shared" si="19"/>
        <v>-3.4330081156323682</v>
      </c>
      <c r="P117">
        <f t="shared" si="20"/>
        <v>368.97070357450082</v>
      </c>
      <c r="Q117">
        <f t="shared" si="14"/>
        <v>1.2507519609752884</v>
      </c>
      <c r="R117">
        <f t="shared" si="21"/>
        <v>125075.19609752884</v>
      </c>
      <c r="S117">
        <f t="shared" si="22"/>
        <v>5.0971711924589682</v>
      </c>
      <c r="T117">
        <v>0</v>
      </c>
      <c r="U117">
        <f t="shared" si="23"/>
        <v>1.2507519609752884</v>
      </c>
      <c r="V117">
        <f t="shared" si="24"/>
        <v>582.39876124879561</v>
      </c>
      <c r="W117">
        <f t="shared" si="25"/>
        <v>1</v>
      </c>
    </row>
    <row r="118" spans="8:23" x14ac:dyDescent="0.25">
      <c r="H118">
        <v>-246</v>
      </c>
      <c r="I118">
        <f t="shared" si="15"/>
        <v>6.7746862051840606E-2</v>
      </c>
      <c r="J118">
        <f t="shared" si="26"/>
        <v>4.8418330782763752E-4</v>
      </c>
      <c r="K118">
        <f t="shared" si="16"/>
        <v>3.4861198163589902E-3</v>
      </c>
      <c r="L118">
        <f t="shared" si="27"/>
        <v>-7.3281556333526249E-5</v>
      </c>
      <c r="M118">
        <f t="shared" si="17"/>
        <v>-5.2762720560138902E-4</v>
      </c>
      <c r="N118">
        <f t="shared" si="18"/>
        <v>3.7134401033884644E-4</v>
      </c>
      <c r="O118">
        <f t="shared" si="19"/>
        <v>-3.4302235767241913</v>
      </c>
      <c r="P118">
        <f t="shared" si="20"/>
        <v>371.34401033884643</v>
      </c>
      <c r="Q118">
        <f t="shared" si="14"/>
        <v>1.2403701090338042</v>
      </c>
      <c r="R118">
        <f t="shared" si="21"/>
        <v>124037.01090338042</v>
      </c>
      <c r="S118">
        <f t="shared" si="22"/>
        <v>5.093551291878339</v>
      </c>
      <c r="T118">
        <v>0</v>
      </c>
      <c r="U118">
        <f t="shared" si="23"/>
        <v>1.2403701090338042</v>
      </c>
      <c r="V118">
        <f t="shared" si="24"/>
        <v>581.80420740560066</v>
      </c>
      <c r="W118">
        <f t="shared" si="25"/>
        <v>1</v>
      </c>
    </row>
    <row r="119" spans="8:23" x14ac:dyDescent="0.25">
      <c r="H119">
        <v>-245</v>
      </c>
      <c r="I119">
        <f t="shared" si="15"/>
        <v>6.822089340629868E-2</v>
      </c>
      <c r="J119">
        <f t="shared" si="26"/>
        <v>4.7403135445807376E-4</v>
      </c>
      <c r="K119">
        <f t="shared" si="16"/>
        <v>3.4130257520981308E-3</v>
      </c>
      <c r="L119">
        <f t="shared" si="27"/>
        <v>-7.3094064260859331E-5</v>
      </c>
      <c r="M119">
        <f t="shared" si="17"/>
        <v>-5.2627726267818716E-4</v>
      </c>
      <c r="N119">
        <f t="shared" si="18"/>
        <v>3.7366755557855088E-4</v>
      </c>
      <c r="O119">
        <f t="shared" si="19"/>
        <v>-3.4275146089871327</v>
      </c>
      <c r="P119">
        <f t="shared" si="20"/>
        <v>373.66755557855089</v>
      </c>
      <c r="Q119">
        <f t="shared" si="14"/>
        <v>1.2303527203187246</v>
      </c>
      <c r="R119">
        <f t="shared" si="21"/>
        <v>123035.27203187246</v>
      </c>
      <c r="S119">
        <f t="shared" si="22"/>
        <v>5.090029633820162</v>
      </c>
      <c r="T119">
        <v>0</v>
      </c>
      <c r="U119">
        <f t="shared" si="23"/>
        <v>1.2303527203187246</v>
      </c>
      <c r="V119">
        <f t="shared" si="24"/>
        <v>581.22688594290821</v>
      </c>
      <c r="W119">
        <f t="shared" si="25"/>
        <v>1</v>
      </c>
    </row>
    <row r="120" spans="8:23" x14ac:dyDescent="0.25">
      <c r="H120">
        <v>-244</v>
      </c>
      <c r="I120">
        <f t="shared" si="15"/>
        <v>6.8684806284736347E-2</v>
      </c>
      <c r="J120">
        <f t="shared" si="26"/>
        <v>4.6391287843766671E-4</v>
      </c>
      <c r="K120">
        <f t="shared" si="16"/>
        <v>3.3401727247512002E-3</v>
      </c>
      <c r="L120">
        <f t="shared" si="27"/>
        <v>-7.2853027346930603E-5</v>
      </c>
      <c r="M120">
        <f t="shared" si="17"/>
        <v>-5.2454179689790032E-4</v>
      </c>
      <c r="N120">
        <f t="shared" si="18"/>
        <v>3.759415033885301E-4</v>
      </c>
      <c r="O120">
        <f t="shared" si="19"/>
        <v>-3.4248797261679846</v>
      </c>
      <c r="P120">
        <f t="shared" si="20"/>
        <v>375.94150338853012</v>
      </c>
      <c r="Q120">
        <f t="shared" si="14"/>
        <v>1.2206869063499566</v>
      </c>
      <c r="R120">
        <f t="shared" si="21"/>
        <v>122068.69063499566</v>
      </c>
      <c r="S120">
        <f t="shared" si="22"/>
        <v>5.0866042861552696</v>
      </c>
      <c r="T120">
        <v>0</v>
      </c>
      <c r="U120">
        <f t="shared" si="23"/>
        <v>1.2206869063499566</v>
      </c>
      <c r="V120">
        <f t="shared" si="24"/>
        <v>580.66638855219298</v>
      </c>
      <c r="W120">
        <f t="shared" si="25"/>
        <v>1</v>
      </c>
    </row>
    <row r="121" spans="8:23" x14ac:dyDescent="0.25">
      <c r="H121">
        <v>-243</v>
      </c>
      <c r="I121">
        <f t="shared" si="15"/>
        <v>6.9138641275788837E-2</v>
      </c>
      <c r="J121">
        <f t="shared" si="26"/>
        <v>4.5383499105249026E-4</v>
      </c>
      <c r="K121">
        <f t="shared" si="16"/>
        <v>3.2676119355779295E-3</v>
      </c>
      <c r="L121">
        <f t="shared" si="27"/>
        <v>-7.2560789173270728E-5</v>
      </c>
      <c r="M121">
        <f t="shared" si="17"/>
        <v>-5.2243768204754924E-4</v>
      </c>
      <c r="N121">
        <f t="shared" si="18"/>
        <v>3.7816605272087724E-4</v>
      </c>
      <c r="O121">
        <f t="shared" si="19"/>
        <v>-3.4223174595674206</v>
      </c>
      <c r="P121">
        <f t="shared" si="20"/>
        <v>378.16605272087725</v>
      </c>
      <c r="Q121">
        <f t="shared" si="14"/>
        <v>1.2113603088669183</v>
      </c>
      <c r="R121">
        <f t="shared" si="21"/>
        <v>121136.03088669182</v>
      </c>
      <c r="S121">
        <f t="shared" si="22"/>
        <v>5.0832733395745366</v>
      </c>
      <c r="T121">
        <v>0</v>
      </c>
      <c r="U121">
        <f t="shared" si="23"/>
        <v>1.2113603088669183</v>
      </c>
      <c r="V121">
        <f t="shared" si="24"/>
        <v>580.12231573370252</v>
      </c>
      <c r="W121">
        <f t="shared" si="25"/>
        <v>1</v>
      </c>
    </row>
    <row r="122" spans="8:23" x14ac:dyDescent="0.25">
      <c r="H122">
        <v>-242</v>
      </c>
      <c r="I122">
        <f t="shared" si="15"/>
        <v>6.958244575009967E-2</v>
      </c>
      <c r="J122">
        <f t="shared" si="26"/>
        <v>4.438044743108327E-4</v>
      </c>
      <c r="K122">
        <f t="shared" si="16"/>
        <v>3.1953922150379952E-3</v>
      </c>
      <c r="L122">
        <f t="shared" si="27"/>
        <v>-7.2219720539934244E-5</v>
      </c>
      <c r="M122">
        <f t="shared" si="17"/>
        <v>-5.1998198788752654E-4</v>
      </c>
      <c r="N122">
        <f t="shared" si="18"/>
        <v>3.8034143577085156E-4</v>
      </c>
      <c r="O122">
        <f t="shared" si="19"/>
        <v>-3.4198263584002486</v>
      </c>
      <c r="P122">
        <f t="shared" si="20"/>
        <v>380.34143577085155</v>
      </c>
      <c r="Q122">
        <f t="shared" si="14"/>
        <v>1.2023610750403504</v>
      </c>
      <c r="R122">
        <f t="shared" si="21"/>
        <v>120236.10750403504</v>
      </c>
      <c r="S122">
        <f t="shared" si="22"/>
        <v>5.0800349080572129</v>
      </c>
      <c r="T122">
        <v>0</v>
      </c>
      <c r="U122">
        <f t="shared" si="23"/>
        <v>1.2023610750403504</v>
      </c>
      <c r="V122">
        <f t="shared" si="24"/>
        <v>579.59427664753707</v>
      </c>
      <c r="W122">
        <f t="shared" si="25"/>
        <v>1</v>
      </c>
    </row>
    <row r="123" spans="8:23" x14ac:dyDescent="0.25">
      <c r="H123">
        <v>-241</v>
      </c>
      <c r="I123">
        <f t="shared" si="15"/>
        <v>7.0016273528243481E-2</v>
      </c>
      <c r="J123">
        <f t="shared" si="26"/>
        <v>4.3382777814381102E-4</v>
      </c>
      <c r="K123">
        <f t="shared" si="16"/>
        <v>3.1235600026354392E-3</v>
      </c>
      <c r="L123">
        <f t="shared" si="27"/>
        <v>-7.1832212402556019E-5</v>
      </c>
      <c r="M123">
        <f t="shared" si="17"/>
        <v>-5.1719192929840327E-4</v>
      </c>
      <c r="N123">
        <f t="shared" si="18"/>
        <v>3.8246791634914581E-4</v>
      </c>
      <c r="O123">
        <f t="shared" si="19"/>
        <v>-3.4174049901493997</v>
      </c>
      <c r="P123">
        <f t="shared" si="20"/>
        <v>382.46791634914581</v>
      </c>
      <c r="Q123">
        <f t="shared" si="14"/>
        <v>1.1936778340587291</v>
      </c>
      <c r="R123">
        <f t="shared" si="21"/>
        <v>119367.78340587291</v>
      </c>
      <c r="S123">
        <f t="shared" si="22"/>
        <v>5.0768871293311095</v>
      </c>
      <c r="T123">
        <v>0</v>
      </c>
      <c r="U123">
        <f t="shared" si="23"/>
        <v>1.1936778340587291</v>
      </c>
      <c r="V123">
        <f t="shared" si="24"/>
        <v>579.0818889711677</v>
      </c>
      <c r="W123">
        <f t="shared" si="25"/>
        <v>1</v>
      </c>
    </row>
    <row r="124" spans="8:23" x14ac:dyDescent="0.25">
      <c r="H124">
        <v>-240</v>
      </c>
      <c r="I124">
        <f t="shared" si="15"/>
        <v>7.0440184546799081E-2</v>
      </c>
      <c r="J124">
        <f t="shared" si="26"/>
        <v>4.2391101855560054E-4</v>
      </c>
      <c r="K124">
        <f t="shared" si="16"/>
        <v>3.0521593336003236E-3</v>
      </c>
      <c r="L124">
        <f t="shared" si="27"/>
        <v>-7.1400669035115612E-5</v>
      </c>
      <c r="M124">
        <f t="shared" si="17"/>
        <v>-5.1408481705283234E-4</v>
      </c>
      <c r="N124">
        <f t="shared" si="18"/>
        <v>3.8454578824508652E-4</v>
      </c>
      <c r="O124">
        <f t="shared" si="19"/>
        <v>-3.4150519409126616</v>
      </c>
      <c r="P124">
        <f t="shared" si="20"/>
        <v>384.5457882450865</v>
      </c>
      <c r="Q124">
        <f t="shared" si="14"/>
        <v>1.185299675006581</v>
      </c>
      <c r="R124">
        <f t="shared" si="21"/>
        <v>118529.96750065809</v>
      </c>
      <c r="S124">
        <f t="shared" si="22"/>
        <v>5.0738281653233495</v>
      </c>
      <c r="T124">
        <v>0</v>
      </c>
      <c r="U124">
        <f t="shared" si="23"/>
        <v>1.185299675006581</v>
      </c>
      <c r="V124">
        <f t="shared" si="24"/>
        <v>578.58477876297718</v>
      </c>
      <c r="W124">
        <f t="shared" si="25"/>
        <v>1</v>
      </c>
    </row>
    <row r="125" spans="8:23" x14ac:dyDescent="0.25">
      <c r="H125">
        <v>-239</v>
      </c>
      <c r="I125">
        <f t="shared" si="15"/>
        <v>7.0854244523483906E-2</v>
      </c>
      <c r="J125">
        <f t="shared" si="26"/>
        <v>4.1405997668482464E-4</v>
      </c>
      <c r="K125">
        <f t="shared" si="16"/>
        <v>2.9812318321307371E-3</v>
      </c>
      <c r="L125">
        <f t="shared" si="27"/>
        <v>-7.0927501469586485E-5</v>
      </c>
      <c r="M125">
        <f t="shared" si="17"/>
        <v>-5.1067801058102269E-4</v>
      </c>
      <c r="N125">
        <f t="shared" si="18"/>
        <v>3.8657537358523355E-4</v>
      </c>
      <c r="O125">
        <f t="shared" si="19"/>
        <v>-3.4127658157412371</v>
      </c>
      <c r="P125">
        <f t="shared" si="20"/>
        <v>386.57537358523354</v>
      </c>
      <c r="Q125">
        <f t="shared" si="14"/>
        <v>1.177216125957447</v>
      </c>
      <c r="R125">
        <f t="shared" si="21"/>
        <v>117721.61259574469</v>
      </c>
      <c r="S125">
        <f t="shared" si="22"/>
        <v>5.0708562026004982</v>
      </c>
      <c r="T125">
        <v>0</v>
      </c>
      <c r="U125">
        <f t="shared" si="23"/>
        <v>1.177216125957447</v>
      </c>
      <c r="V125">
        <f t="shared" si="24"/>
        <v>578.10258033143054</v>
      </c>
      <c r="W125">
        <f t="shared" si="25"/>
        <v>1</v>
      </c>
    </row>
    <row r="126" spans="8:23" x14ac:dyDescent="0.25">
      <c r="H126">
        <v>-238</v>
      </c>
      <c r="I126">
        <f t="shared" si="15"/>
        <v>7.1258524622222319E-2</v>
      </c>
      <c r="J126">
        <f t="shared" si="26"/>
        <v>4.042800987384132E-4</v>
      </c>
      <c r="K126">
        <f t="shared" si="16"/>
        <v>2.9108167109165748E-3</v>
      </c>
      <c r="L126">
        <f t="shared" si="27"/>
        <v>-7.0415121214162293E-5</v>
      </c>
      <c r="M126">
        <f t="shared" si="17"/>
        <v>-5.0698887274196853E-4</v>
      </c>
      <c r="N126">
        <f t="shared" si="18"/>
        <v>3.8855702119165568E-4</v>
      </c>
      <c r="O126">
        <f t="shared" si="19"/>
        <v>-3.4105452389693043</v>
      </c>
      <c r="P126">
        <f t="shared" si="20"/>
        <v>388.55702119165568</v>
      </c>
      <c r="Q126">
        <f t="shared" si="14"/>
        <v>1.1694171342092528</v>
      </c>
      <c r="R126">
        <f t="shared" si="21"/>
        <v>116941.71342092527</v>
      </c>
      <c r="S126">
        <f t="shared" si="22"/>
        <v>5.0679694527969854</v>
      </c>
      <c r="T126">
        <v>0</v>
      </c>
      <c r="U126">
        <f t="shared" si="23"/>
        <v>1.1694171342092528</v>
      </c>
      <c r="V126">
        <f t="shared" si="24"/>
        <v>577.6349361095065</v>
      </c>
      <c r="W126">
        <f t="shared" si="25"/>
        <v>1</v>
      </c>
    </row>
    <row r="127" spans="8:23" x14ac:dyDescent="0.25">
      <c r="H127">
        <v>-237</v>
      </c>
      <c r="I127">
        <f t="shared" si="15"/>
        <v>7.1653101118977047E-2</v>
      </c>
      <c r="J127">
        <f t="shared" si="26"/>
        <v>3.9457649675472828E-4</v>
      </c>
      <c r="K127">
        <f t="shared" si="16"/>
        <v>2.8409507766340436E-3</v>
      </c>
      <c r="L127">
        <f t="shared" si="27"/>
        <v>-6.9865934282531232E-5</v>
      </c>
      <c r="M127">
        <f t="shared" si="17"/>
        <v>-5.0303472683422483E-4</v>
      </c>
      <c r="N127">
        <f t="shared" si="18"/>
        <v>3.9049110494394635E-4</v>
      </c>
      <c r="O127">
        <f t="shared" si="19"/>
        <v>-3.4083888545338223</v>
      </c>
      <c r="P127">
        <f t="shared" si="20"/>
        <v>390.49110494394637</v>
      </c>
      <c r="Q127">
        <f t="shared" si="14"/>
        <v>1.1618930475945632</v>
      </c>
      <c r="R127">
        <f t="shared" si="21"/>
        <v>116189.30475945632</v>
      </c>
      <c r="S127">
        <f t="shared" si="22"/>
        <v>5.0651661530308587</v>
      </c>
      <c r="T127">
        <v>0</v>
      </c>
      <c r="U127">
        <f t="shared" si="23"/>
        <v>1.1618930475945632</v>
      </c>
      <c r="V127">
        <f t="shared" si="24"/>
        <v>577.18149653404294</v>
      </c>
      <c r="W127">
        <f t="shared" si="25"/>
        <v>1</v>
      </c>
    </row>
    <row r="128" spans="8:23" x14ac:dyDescent="0.25">
      <c r="H128">
        <v>-236</v>
      </c>
      <c r="I128">
        <f t="shared" si="15"/>
        <v>7.2038055069129539E-2</v>
      </c>
      <c r="J128">
        <f t="shared" si="26"/>
        <v>3.8495395015249179E-4</v>
      </c>
      <c r="K128">
        <f t="shared" si="16"/>
        <v>2.7716684410979409E-3</v>
      </c>
      <c r="L128">
        <f t="shared" si="27"/>
        <v>-6.9282335536102746E-5</v>
      </c>
      <c r="M128">
        <f t="shared" si="17"/>
        <v>-4.9883281585993977E-4</v>
      </c>
      <c r="N128">
        <f t="shared" si="18"/>
        <v>3.9237802214883211E-4</v>
      </c>
      <c r="O128">
        <f t="shared" si="19"/>
        <v>-3.4062953262839195</v>
      </c>
      <c r="P128">
        <f t="shared" si="20"/>
        <v>392.37802214883209</v>
      </c>
      <c r="Q128">
        <f t="shared" si="14"/>
        <v>1.1546345968025615</v>
      </c>
      <c r="R128">
        <f t="shared" si="21"/>
        <v>115463.45968025616</v>
      </c>
      <c r="S128">
        <f t="shared" si="22"/>
        <v>5.0624445663059854</v>
      </c>
      <c r="T128">
        <v>0</v>
      </c>
      <c r="U128">
        <f t="shared" si="23"/>
        <v>1.1546345968025615</v>
      </c>
      <c r="V128">
        <f t="shared" si="24"/>
        <v>576.74191992967587</v>
      </c>
      <c r="W128">
        <f t="shared" si="25"/>
        <v>1</v>
      </c>
    </row>
    <row r="129" spans="8:23" x14ac:dyDescent="0.25">
      <c r="H129">
        <v>-235</v>
      </c>
      <c r="I129">
        <f t="shared" si="15"/>
        <v>7.2413471977148397E-2</v>
      </c>
      <c r="J129">
        <f t="shared" si="26"/>
        <v>3.7541690801885796E-4</v>
      </c>
      <c r="K129">
        <f t="shared" si="16"/>
        <v>2.7030017377357774E-3</v>
      </c>
      <c r="L129">
        <f t="shared" si="27"/>
        <v>-6.866670336216343E-5</v>
      </c>
      <c r="M129">
        <f t="shared" si="17"/>
        <v>-4.944002642075767E-4</v>
      </c>
      <c r="N129">
        <f t="shared" si="18"/>
        <v>3.9421819192099629E-4</v>
      </c>
      <c r="O129">
        <f t="shared" si="19"/>
        <v>-3.4042633382792897</v>
      </c>
      <c r="P129">
        <f t="shared" si="20"/>
        <v>394.21819192099628</v>
      </c>
      <c r="Q129">
        <f t="shared" si="14"/>
        <v>1.1476328786536818</v>
      </c>
      <c r="R129">
        <f t="shared" si="21"/>
        <v>114763.28786536818</v>
      </c>
      <c r="S129">
        <f t="shared" si="22"/>
        <v>5.0598029818999661</v>
      </c>
      <c r="T129">
        <v>0</v>
      </c>
      <c r="U129">
        <f t="shared" si="23"/>
        <v>1.1476328786536818</v>
      </c>
      <c r="V129">
        <f t="shared" si="24"/>
        <v>576.31587239706937</v>
      </c>
      <c r="W129">
        <f t="shared" si="25"/>
        <v>1</v>
      </c>
    </row>
    <row r="130" spans="8:23" x14ac:dyDescent="0.25">
      <c r="H130">
        <v>-234</v>
      </c>
      <c r="I130">
        <f t="shared" si="15"/>
        <v>7.2779441469238648E-2</v>
      </c>
      <c r="J130">
        <f t="shared" si="26"/>
        <v>3.659694920902512E-4</v>
      </c>
      <c r="K130">
        <f t="shared" si="16"/>
        <v>2.6349803430498085E-3</v>
      </c>
      <c r="L130">
        <f t="shared" si="27"/>
        <v>-6.8021394685968944E-5</v>
      </c>
      <c r="M130">
        <f t="shared" si="17"/>
        <v>-4.8975404173897633E-4</v>
      </c>
      <c r="N130">
        <f t="shared" si="18"/>
        <v>3.9601205357851364E-4</v>
      </c>
      <c r="O130">
        <f t="shared" si="19"/>
        <v>-3.4022915950770938</v>
      </c>
      <c r="P130">
        <f t="shared" si="20"/>
        <v>396.01205357851364</v>
      </c>
      <c r="Q130">
        <f t="shared" si="14"/>
        <v>1.1408793402716311</v>
      </c>
      <c r="R130">
        <f t="shared" si="21"/>
        <v>114087.93402716311</v>
      </c>
      <c r="S130">
        <f t="shared" si="22"/>
        <v>5.0572397157371114</v>
      </c>
      <c r="T130">
        <v>0</v>
      </c>
      <c r="U130">
        <f t="shared" si="23"/>
        <v>1.1408793402716311</v>
      </c>
      <c r="V130">
        <f t="shared" si="24"/>
        <v>575.90302770515893</v>
      </c>
      <c r="W130">
        <f t="shared" si="25"/>
        <v>1</v>
      </c>
    </row>
    <row r="131" spans="8:23" x14ac:dyDescent="0.25">
      <c r="H131">
        <v>-233</v>
      </c>
      <c r="I131">
        <f t="shared" si="15"/>
        <v>7.3136056969616087E-2</v>
      </c>
      <c r="J131">
        <f t="shared" si="26"/>
        <v>3.566155003774385E-4</v>
      </c>
      <c r="K131">
        <f t="shared" si="16"/>
        <v>2.5676316027175572E-3</v>
      </c>
      <c r="L131">
        <f t="shared" si="27"/>
        <v>-6.7348740332251293E-5</v>
      </c>
      <c r="M131">
        <f t="shared" si="17"/>
        <v>-4.8491093039220931E-4</v>
      </c>
      <c r="N131">
        <f t="shared" si="18"/>
        <v>3.9776006505605417E-4</v>
      </c>
      <c r="O131">
        <f t="shared" si="19"/>
        <v>-3.4003788220069655</v>
      </c>
      <c r="P131">
        <f t="shared" si="20"/>
        <v>397.76006505605415</v>
      </c>
      <c r="Q131">
        <f t="shared" si="14"/>
        <v>1.1343657641010787</v>
      </c>
      <c r="R131">
        <f t="shared" si="21"/>
        <v>113436.57641010787</v>
      </c>
      <c r="S131">
        <f t="shared" si="22"/>
        <v>5.0547531107459447</v>
      </c>
      <c r="T131">
        <v>0</v>
      </c>
      <c r="U131">
        <f t="shared" si="23"/>
        <v>1.1343657641010787</v>
      </c>
      <c r="V131">
        <f t="shared" si="24"/>
        <v>575.50306718715251</v>
      </c>
      <c r="W131">
        <f t="shared" si="25"/>
        <v>1</v>
      </c>
    </row>
    <row r="132" spans="8:23" x14ac:dyDescent="0.25">
      <c r="H132">
        <v>-232</v>
      </c>
      <c r="I132">
        <f t="shared" si="15"/>
        <v>7.3483415381003225E-2</v>
      </c>
      <c r="J132">
        <f t="shared" si="26"/>
        <v>3.4735841138713863E-4</v>
      </c>
      <c r="K132">
        <f t="shared" si="16"/>
        <v>2.5009805619873979E-3</v>
      </c>
      <c r="L132">
        <f t="shared" si="27"/>
        <v>-6.6651040730159299E-5</v>
      </c>
      <c r="M132">
        <f t="shared" si="17"/>
        <v>-4.7988749325714695E-4</v>
      </c>
      <c r="N132">
        <f t="shared" si="18"/>
        <v>3.9946270133877981E-4</v>
      </c>
      <c r="O132">
        <f t="shared" si="19"/>
        <v>-3.398523765433783</v>
      </c>
      <c r="P132">
        <f t="shared" si="20"/>
        <v>399.46270133877982</v>
      </c>
      <c r="Q132">
        <f t="shared" ref="Q132:Q195" si="28">$C$23*(($C$38/N132)^1.3)</f>
        <v>1.1280842537226003</v>
      </c>
      <c r="R132">
        <f t="shared" si="21"/>
        <v>112808.42537226004</v>
      </c>
      <c r="S132">
        <f t="shared" si="22"/>
        <v>5.0523415372008076</v>
      </c>
      <c r="T132">
        <v>0</v>
      </c>
      <c r="U132">
        <f t="shared" si="23"/>
        <v>1.1280842537226003</v>
      </c>
      <c r="V132">
        <f t="shared" si="24"/>
        <v>575.11567964005155</v>
      </c>
      <c r="W132">
        <f t="shared" si="25"/>
        <v>1</v>
      </c>
    </row>
    <row r="133" spans="8:23" x14ac:dyDescent="0.25">
      <c r="H133">
        <v>-231</v>
      </c>
      <c r="I133">
        <f t="shared" ref="I133:I196" si="29">($C$9+(0.5*$C$5)-(0.5*$C$5*COS(RADIANS(H133))+(($C$9^2)-(0.5*$C$5^2)*((SIN(RADIANS(H133))))*(SIN(RADIANS(H133))))^0.5))</f>
        <v>7.3821616769894516E-2</v>
      </c>
      <c r="J133">
        <f t="shared" si="26"/>
        <v>3.3820138889129048E-4</v>
      </c>
      <c r="K133">
        <f t="shared" ref="K133:K196" si="30">J133/$C$34</f>
        <v>2.4350500000172915E-3</v>
      </c>
      <c r="L133">
        <f t="shared" si="27"/>
        <v>-6.5930561970106369E-5</v>
      </c>
      <c r="M133">
        <f t="shared" ref="M133:M196" si="31">L133/$C$34</f>
        <v>-4.7470004618476586E-4</v>
      </c>
      <c r="N133">
        <f t="shared" ref="N133:N196" si="32">$E$6+((PI()*(($C$4/2)^2)*I133))</f>
        <v>4.0112045291961808E-4</v>
      </c>
      <c r="O133">
        <f t="shared" ref="O133:O196" si="33">LOG(N133)</f>
        <v>-3.3967251930079674</v>
      </c>
      <c r="P133">
        <f t="shared" ref="P133:P196" si="34">N133*100^3</f>
        <v>401.12045291961806</v>
      </c>
      <c r="Q133">
        <f t="shared" si="28"/>
        <v>1.1220272204195587</v>
      </c>
      <c r="R133">
        <f t="shared" ref="R133:R196" si="35">Q133*100000</f>
        <v>112202.72204195587</v>
      </c>
      <c r="S133">
        <f t="shared" ref="S133:S196" si="36">LOG(R133)</f>
        <v>5.0500033930472474</v>
      </c>
      <c r="T133">
        <v>0</v>
      </c>
      <c r="U133">
        <f t="shared" ref="U133:U196" si="37">Q133</f>
        <v>1.1220272204195587</v>
      </c>
      <c r="V133">
        <f t="shared" ref="V133:V196" si="38">(R133*N133)/(($C$19+$C$21)*$C$33)+273</f>
        <v>574.74056122747686</v>
      </c>
      <c r="W133">
        <f t="shared" ref="W133:W196" si="39">(1-(EXP(-($C$13*((H133-$C$40)/($C$41-$C$40))^($C$14+1)))))</f>
        <v>1</v>
      </c>
    </row>
    <row r="134" spans="8:23" x14ac:dyDescent="0.25">
      <c r="H134">
        <v>-230</v>
      </c>
      <c r="I134">
        <f t="shared" si="29"/>
        <v>7.4150764057091131E-2</v>
      </c>
      <c r="J134">
        <f t="shared" ref="J134:J197" si="40">I134-I133</f>
        <v>3.2914728719661557E-4</v>
      </c>
      <c r="K134">
        <f t="shared" si="30"/>
        <v>2.3698604678156318E-3</v>
      </c>
      <c r="L134">
        <f t="shared" ref="L134:L197" si="41">K134-K133</f>
        <v>-6.5189532201659697E-5</v>
      </c>
      <c r="M134">
        <f t="shared" si="31"/>
        <v>-4.6936463185194978E-4</v>
      </c>
      <c r="N134">
        <f t="shared" si="32"/>
        <v>4.0273382428236617E-4</v>
      </c>
      <c r="O134">
        <f t="shared" si="33"/>
        <v>-3.3949818939031244</v>
      </c>
      <c r="P134">
        <f t="shared" si="34"/>
        <v>402.73382428236619</v>
      </c>
      <c r="Q134">
        <f t="shared" si="28"/>
        <v>1.1161873704544589</v>
      </c>
      <c r="R134">
        <f t="shared" si="35"/>
        <v>111618.73704544589</v>
      </c>
      <c r="S134">
        <f t="shared" si="36"/>
        <v>5.0477371042109516</v>
      </c>
      <c r="T134">
        <v>0</v>
      </c>
      <c r="U134">
        <f t="shared" si="37"/>
        <v>1.1161873704544589</v>
      </c>
      <c r="V134">
        <f t="shared" si="38"/>
        <v>574.37741538560158</v>
      </c>
      <c r="W134">
        <f t="shared" si="39"/>
        <v>1</v>
      </c>
    </row>
    <row r="135" spans="8:23" x14ac:dyDescent="0.25">
      <c r="H135">
        <v>-229</v>
      </c>
      <c r="I135">
        <f t="shared" si="29"/>
        <v>7.447096271395752E-2</v>
      </c>
      <c r="J135">
        <f t="shared" si="40"/>
        <v>3.2019865686638838E-4</v>
      </c>
      <c r="K135">
        <f t="shared" si="30"/>
        <v>2.3054303294379962E-3</v>
      </c>
      <c r="L135">
        <f t="shared" si="41"/>
        <v>-6.4430138377635608E-5</v>
      </c>
      <c r="M135">
        <f t="shared" si="31"/>
        <v>-4.6389699631897637E-4</v>
      </c>
      <c r="N135">
        <f t="shared" si="32"/>
        <v>4.0430333241284037E-4</v>
      </c>
      <c r="O135">
        <f t="shared" si="33"/>
        <v>-3.3932926790409397</v>
      </c>
      <c r="P135">
        <f t="shared" si="34"/>
        <v>404.30333241284035</v>
      </c>
      <c r="Q135">
        <f t="shared" si="28"/>
        <v>1.1105576930150225</v>
      </c>
      <c r="R135">
        <f t="shared" si="35"/>
        <v>111055.76930150225</v>
      </c>
      <c r="S135">
        <f t="shared" si="36"/>
        <v>5.0455411248901108</v>
      </c>
      <c r="T135">
        <v>0</v>
      </c>
      <c r="U135">
        <f t="shared" si="37"/>
        <v>1.1105576930150225</v>
      </c>
      <c r="V135">
        <f t="shared" si="38"/>
        <v>574.025952732012</v>
      </c>
      <c r="W135">
        <f t="shared" si="39"/>
        <v>1</v>
      </c>
    </row>
    <row r="136" spans="8:23" x14ac:dyDescent="0.25">
      <c r="H136">
        <v>-228</v>
      </c>
      <c r="I136">
        <f t="shared" si="29"/>
        <v>7.4782320464805596E-2</v>
      </c>
      <c r="J136">
        <f t="shared" si="40"/>
        <v>3.1135775084807638E-4</v>
      </c>
      <c r="K136">
        <f t="shared" si="30"/>
        <v>2.2417758061061498E-3</v>
      </c>
      <c r="L136">
        <f t="shared" si="41"/>
        <v>-6.3654523331846402E-5</v>
      </c>
      <c r="M136">
        <f t="shared" si="31"/>
        <v>-4.5831256798929405E-4</v>
      </c>
      <c r="N136">
        <f t="shared" si="32"/>
        <v>4.0582950534006203E-4</v>
      </c>
      <c r="O136">
        <f t="shared" si="33"/>
        <v>-3.3916563813032865</v>
      </c>
      <c r="P136">
        <f t="shared" si="34"/>
        <v>405.82950534006204</v>
      </c>
      <c r="Q136">
        <f t="shared" si="28"/>
        <v>1.1051314487927142</v>
      </c>
      <c r="R136">
        <f t="shared" si="35"/>
        <v>110513.14487927142</v>
      </c>
      <c r="S136">
        <f t="shared" si="36"/>
        <v>5.0434139378311622</v>
      </c>
      <c r="T136">
        <v>0</v>
      </c>
      <c r="U136">
        <f t="shared" si="37"/>
        <v>1.1051314487927142</v>
      </c>
      <c r="V136">
        <f t="shared" si="38"/>
        <v>573.68589097733343</v>
      </c>
      <c r="W136">
        <f t="shared" si="39"/>
        <v>1</v>
      </c>
    </row>
    <row r="137" spans="8:23" x14ac:dyDescent="0.25">
      <c r="H137">
        <v>-227</v>
      </c>
      <c r="I137">
        <f t="shared" si="29"/>
        <v>7.508494699576726E-2</v>
      </c>
      <c r="J137">
        <f t="shared" si="40"/>
        <v>3.0262653096166381E-4</v>
      </c>
      <c r="K137">
        <f t="shared" si="30"/>
        <v>2.1789110229239795E-3</v>
      </c>
      <c r="L137">
        <f t="shared" si="41"/>
        <v>-6.2864783182170307E-5</v>
      </c>
      <c r="M137">
        <f t="shared" si="31"/>
        <v>-4.526264389116262E-4</v>
      </c>
      <c r="N137">
        <f t="shared" si="32"/>
        <v>4.0731288070924648E-4</v>
      </c>
      <c r="O137">
        <f t="shared" si="33"/>
        <v>-3.3900718557315908</v>
      </c>
      <c r="P137">
        <f t="shared" si="34"/>
        <v>407.31288070924649</v>
      </c>
      <c r="Q137">
        <f t="shared" si="28"/>
        <v>1.0999021591587896</v>
      </c>
      <c r="R137">
        <f t="shared" si="35"/>
        <v>109990.21591587896</v>
      </c>
      <c r="S137">
        <f t="shared" si="36"/>
        <v>5.0413540545879574</v>
      </c>
      <c r="T137">
        <v>0</v>
      </c>
      <c r="U137">
        <f t="shared" si="37"/>
        <v>1.0999021591587896</v>
      </c>
      <c r="V137">
        <f t="shared" si="38"/>
        <v>573.35695483947597</v>
      </c>
      <c r="W137">
        <f t="shared" si="39"/>
        <v>1</v>
      </c>
    </row>
    <row r="138" spans="8:23" x14ac:dyDescent="0.25">
      <c r="H138">
        <v>-226</v>
      </c>
      <c r="I138">
        <f t="shared" si="29"/>
        <v>7.5378953670471385E-2</v>
      </c>
      <c r="J138">
        <f t="shared" si="40"/>
        <v>2.9400667470412534E-4</v>
      </c>
      <c r="K138">
        <f t="shared" si="30"/>
        <v>2.1168480578697023E-3</v>
      </c>
      <c r="L138">
        <f t="shared" si="41"/>
        <v>-6.2062965054277257E-5</v>
      </c>
      <c r="M138">
        <f t="shared" si="31"/>
        <v>-4.4685334839079623E-4</v>
      </c>
      <c r="N138">
        <f t="shared" si="32"/>
        <v>4.087540043881455E-4</v>
      </c>
      <c r="O138">
        <f t="shared" si="33"/>
        <v>-3.3885379797135378</v>
      </c>
      <c r="P138">
        <f t="shared" si="34"/>
        <v>408.75400438814552</v>
      </c>
      <c r="Q138">
        <f t="shared" si="28"/>
        <v>1.0948635959051209</v>
      </c>
      <c r="R138">
        <f t="shared" si="35"/>
        <v>109486.35959051209</v>
      </c>
      <c r="S138">
        <f t="shared" si="36"/>
        <v>5.0393600157644887</v>
      </c>
      <c r="T138">
        <v>0</v>
      </c>
      <c r="U138">
        <f t="shared" si="37"/>
        <v>1.0948635959051209</v>
      </c>
      <c r="V138">
        <f t="shared" si="38"/>
        <v>573.03887596036805</v>
      </c>
      <c r="W138">
        <f t="shared" si="39"/>
        <v>1</v>
      </c>
    </row>
    <row r="139" spans="8:23" x14ac:dyDescent="0.25">
      <c r="H139">
        <v>-225</v>
      </c>
      <c r="I139">
        <f t="shared" si="29"/>
        <v>7.5664453252798608E-2</v>
      </c>
      <c r="J139">
        <f t="shared" si="40"/>
        <v>2.8549958232722272E-4</v>
      </c>
      <c r="K139">
        <f t="shared" si="30"/>
        <v>2.0555969927560035E-3</v>
      </c>
      <c r="L139">
        <f t="shared" si="41"/>
        <v>-6.1251065113698735E-5</v>
      </c>
      <c r="M139">
        <f t="shared" si="31"/>
        <v>-4.4100766881863089E-4</v>
      </c>
      <c r="N139">
        <f t="shared" si="32"/>
        <v>4.1015342910808285E-4</v>
      </c>
      <c r="O139">
        <f t="shared" si="33"/>
        <v>-3.3870536531572797</v>
      </c>
      <c r="P139">
        <f t="shared" si="34"/>
        <v>410.15342910808283</v>
      </c>
      <c r="Q139">
        <f t="shared" si="28"/>
        <v>1.090009771519082</v>
      </c>
      <c r="R139">
        <f t="shared" si="35"/>
        <v>109000.9771519082</v>
      </c>
      <c r="S139">
        <f t="shared" si="36"/>
        <v>5.0374303912413536</v>
      </c>
      <c r="T139">
        <v>0</v>
      </c>
      <c r="U139">
        <f t="shared" si="37"/>
        <v>1.090009771519082</v>
      </c>
      <c r="V139">
        <f t="shared" si="38"/>
        <v>572.73139282506008</v>
      </c>
      <c r="W139">
        <f t="shared" si="39"/>
        <v>1</v>
      </c>
    </row>
    <row r="140" spans="8:23" x14ac:dyDescent="0.25">
      <c r="H140">
        <v>-224</v>
      </c>
      <c r="I140">
        <f t="shared" si="29"/>
        <v>7.5941559636947306E-2</v>
      </c>
      <c r="J140">
        <f t="shared" si="40"/>
        <v>2.7710638414869815E-4</v>
      </c>
      <c r="K140">
        <f t="shared" si="30"/>
        <v>1.9951659658706267E-3</v>
      </c>
      <c r="L140">
        <f t="shared" si="41"/>
        <v>-6.043102688537685E-5</v>
      </c>
      <c r="M140">
        <f t="shared" si="31"/>
        <v>-4.3510339357471329E-4</v>
      </c>
      <c r="N140">
        <f t="shared" si="32"/>
        <v>4.1151171314082687E-4</v>
      </c>
      <c r="O140">
        <f t="shared" si="33"/>
        <v>-3.3856177986533407</v>
      </c>
      <c r="P140">
        <f t="shared" si="34"/>
        <v>411.51171314082688</v>
      </c>
      <c r="Q140">
        <f t="shared" si="28"/>
        <v>1.0853349299636743</v>
      </c>
      <c r="R140">
        <f t="shared" si="35"/>
        <v>108533.49299636744</v>
      </c>
      <c r="S140">
        <f t="shared" si="36"/>
        <v>5.0355637803862328</v>
      </c>
      <c r="T140">
        <v>0</v>
      </c>
      <c r="U140">
        <f t="shared" si="37"/>
        <v>1.0853349299636743</v>
      </c>
      <c r="V140">
        <f t="shared" si="38"/>
        <v>572.43425068309557</v>
      </c>
      <c r="W140">
        <f t="shared" si="39"/>
        <v>1</v>
      </c>
    </row>
    <row r="141" spans="8:23" x14ac:dyDescent="0.25">
      <c r="H141">
        <v>-223</v>
      </c>
      <c r="I141">
        <f t="shared" si="29"/>
        <v>7.621038758500373E-2</v>
      </c>
      <c r="J141">
        <f t="shared" si="40"/>
        <v>2.6882794805642429E-4</v>
      </c>
      <c r="K141">
        <f t="shared" si="30"/>
        <v>1.9355612260062549E-3</v>
      </c>
      <c r="L141">
        <f t="shared" si="41"/>
        <v>-5.9604739864371802E-5</v>
      </c>
      <c r="M141">
        <f t="shared" si="31"/>
        <v>-4.2915412702347697E-4</v>
      </c>
      <c r="N141">
        <f t="shared" si="32"/>
        <v>4.1282941901224572E-4</v>
      </c>
      <c r="O141">
        <f t="shared" si="33"/>
        <v>-3.3842293616244712</v>
      </c>
      <c r="P141">
        <f t="shared" si="34"/>
        <v>412.82941901224569</v>
      </c>
      <c r="Q141">
        <f t="shared" si="28"/>
        <v>1.0808335379358531</v>
      </c>
      <c r="R141">
        <f t="shared" si="35"/>
        <v>108083.35379358531</v>
      </c>
      <c r="S141">
        <f t="shared" si="36"/>
        <v>5.0337588122487018</v>
      </c>
      <c r="T141">
        <v>0</v>
      </c>
      <c r="U141">
        <f t="shared" si="37"/>
        <v>1.0808335379358531</v>
      </c>
      <c r="V141">
        <f t="shared" si="38"/>
        <v>572.14720147205685</v>
      </c>
      <c r="W141">
        <f t="shared" si="39"/>
        <v>1</v>
      </c>
    </row>
    <row r="142" spans="8:23" x14ac:dyDescent="0.25">
      <c r="H142">
        <v>-222</v>
      </c>
      <c r="I142">
        <f t="shared" si="29"/>
        <v>7.647105247217291E-2</v>
      </c>
      <c r="J142">
        <f t="shared" si="40"/>
        <v>2.6066488716917913E-4</v>
      </c>
      <c r="K142">
        <f t="shared" si="30"/>
        <v>1.8767871876180897E-3</v>
      </c>
      <c r="L142">
        <f t="shared" si="41"/>
        <v>-5.8774038388165195E-5</v>
      </c>
      <c r="M142">
        <f t="shared" si="31"/>
        <v>-4.2317307639478936E-4</v>
      </c>
      <c r="N142">
        <f t="shared" si="32"/>
        <v>4.1410711225351338E-4</v>
      </c>
      <c r="O142">
        <f t="shared" si="33"/>
        <v>-3.3828873104637425</v>
      </c>
      <c r="P142">
        <f t="shared" si="34"/>
        <v>414.10711225351338</v>
      </c>
      <c r="Q142">
        <f t="shared" si="28"/>
        <v>1.0765002765776632</v>
      </c>
      <c r="R142">
        <f t="shared" si="35"/>
        <v>107650.02765776632</v>
      </c>
      <c r="S142">
        <f t="shared" si="36"/>
        <v>5.0320141457397547</v>
      </c>
      <c r="T142">
        <v>0</v>
      </c>
      <c r="U142">
        <f t="shared" si="37"/>
        <v>1.0765002765776632</v>
      </c>
      <c r="V142">
        <f t="shared" si="38"/>
        <v>571.87000374320291</v>
      </c>
      <c r="W142">
        <f t="shared" si="39"/>
        <v>1</v>
      </c>
    </row>
    <row r="143" spans="8:23" x14ac:dyDescent="0.25">
      <c r="H143">
        <v>-221</v>
      </c>
      <c r="I143">
        <f t="shared" si="29"/>
        <v>7.6723670039791608E-2</v>
      </c>
      <c r="J143">
        <f t="shared" si="40"/>
        <v>2.5261756761869869E-4</v>
      </c>
      <c r="K143">
        <f t="shared" si="30"/>
        <v>1.8188464868546304E-3</v>
      </c>
      <c r="L143">
        <f t="shared" si="41"/>
        <v>-5.7940700763459228E-5</v>
      </c>
      <c r="M143">
        <f t="shared" si="31"/>
        <v>-4.1717304549690644E-4</v>
      </c>
      <c r="N143">
        <f t="shared" si="32"/>
        <v>4.1534536019046086E-4</v>
      </c>
      <c r="O143">
        <f t="shared" si="33"/>
        <v>-3.3815906366612092</v>
      </c>
      <c r="P143">
        <f t="shared" si="34"/>
        <v>415.34536019046084</v>
      </c>
      <c r="Q143">
        <f t="shared" si="28"/>
        <v>1.0723300336163366</v>
      </c>
      <c r="R143">
        <f t="shared" si="35"/>
        <v>107233.00336163366</v>
      </c>
      <c r="S143">
        <f t="shared" si="36"/>
        <v>5.0303284697964621</v>
      </c>
      <c r="T143">
        <v>0</v>
      </c>
      <c r="U143">
        <f t="shared" si="37"/>
        <v>1.0723300336163366</v>
      </c>
      <c r="V143">
        <f t="shared" si="38"/>
        <v>571.60242258913138</v>
      </c>
      <c r="W143">
        <f t="shared" si="39"/>
        <v>1</v>
      </c>
    </row>
    <row r="144" spans="8:23" x14ac:dyDescent="0.25">
      <c r="H144">
        <v>-220</v>
      </c>
      <c r="I144">
        <f t="shared" si="29"/>
        <v>7.6968356156211226E-2</v>
      </c>
      <c r="J144">
        <f t="shared" si="40"/>
        <v>2.4468611641961791E-4</v>
      </c>
      <c r="K144">
        <f t="shared" si="30"/>
        <v>1.7617400382212488E-3</v>
      </c>
      <c r="L144">
        <f t="shared" si="41"/>
        <v>-5.7106448633381657E-5</v>
      </c>
      <c r="M144">
        <f t="shared" si="31"/>
        <v>-4.1116643016034791E-4</v>
      </c>
      <c r="N144">
        <f t="shared" si="32"/>
        <v>4.1654473077150302E-4</v>
      </c>
      <c r="O144">
        <f t="shared" si="33"/>
        <v>-3.3803383549195058</v>
      </c>
      <c r="P144">
        <f t="shared" si="34"/>
        <v>416.544730771503</v>
      </c>
      <c r="Q144">
        <f t="shared" si="28"/>
        <v>1.0683178959109556</v>
      </c>
      <c r="R144">
        <f t="shared" si="35"/>
        <v>106831.78959109556</v>
      </c>
      <c r="S144">
        <f t="shared" si="36"/>
        <v>5.0287005035322476</v>
      </c>
      <c r="T144">
        <v>0</v>
      </c>
      <c r="U144">
        <f t="shared" si="37"/>
        <v>1.0683178959109556</v>
      </c>
      <c r="V144">
        <f t="shared" si="38"/>
        <v>571.34422957339848</v>
      </c>
      <c r="W144">
        <f t="shared" si="39"/>
        <v>1</v>
      </c>
    </row>
    <row r="145" spans="8:23" x14ac:dyDescent="0.25">
      <c r="H145">
        <v>-219</v>
      </c>
      <c r="I145">
        <f t="shared" si="29"/>
        <v>7.7205226585608092E-2</v>
      </c>
      <c r="J145">
        <f t="shared" si="40"/>
        <v>2.3687042939686542E-4</v>
      </c>
      <c r="K145">
        <f t="shared" si="30"/>
        <v>1.705467091657431E-3</v>
      </c>
      <c r="L145">
        <f t="shared" si="41"/>
        <v>-5.6272946563817785E-5</v>
      </c>
      <c r="M145">
        <f t="shared" si="31"/>
        <v>-4.0516521525948805E-4</v>
      </c>
      <c r="N145">
        <f t="shared" si="32"/>
        <v>4.1770579143442276E-4</v>
      </c>
      <c r="O145">
        <f t="shared" si="33"/>
        <v>-3.379129503258758</v>
      </c>
      <c r="P145">
        <f t="shared" si="34"/>
        <v>417.70579143442274</v>
      </c>
      <c r="Q145">
        <f t="shared" si="28"/>
        <v>1.0644591423846346</v>
      </c>
      <c r="R145">
        <f t="shared" si="35"/>
        <v>106445.91423846346</v>
      </c>
      <c r="S145">
        <f t="shared" si="36"/>
        <v>5.0271289963732748</v>
      </c>
      <c r="T145">
        <v>0</v>
      </c>
      <c r="U145">
        <f t="shared" si="37"/>
        <v>1.0644591423846346</v>
      </c>
      <c r="V145">
        <f t="shared" si="38"/>
        <v>571.09520266204891</v>
      </c>
      <c r="W145">
        <f t="shared" si="39"/>
        <v>1</v>
      </c>
    </row>
    <row r="146" spans="8:23" x14ac:dyDescent="0.25">
      <c r="H146">
        <v>-218</v>
      </c>
      <c r="I146">
        <f t="shared" si="29"/>
        <v>7.7434396764748947E-2</v>
      </c>
      <c r="J146">
        <f t="shared" si="40"/>
        <v>2.2917017914085569E-4</v>
      </c>
      <c r="K146">
        <f t="shared" si="30"/>
        <v>1.6500252898141608E-3</v>
      </c>
      <c r="L146">
        <f t="shared" si="41"/>
        <v>-5.5441801843270208E-5</v>
      </c>
      <c r="M146">
        <f t="shared" si="31"/>
        <v>-3.9918097327154545E-4</v>
      </c>
      <c r="N146">
        <f t="shared" si="32"/>
        <v>4.1882910801214937E-4</v>
      </c>
      <c r="O146">
        <f t="shared" si="33"/>
        <v>-3.3779631431112365</v>
      </c>
      <c r="P146">
        <f t="shared" si="34"/>
        <v>418.82910801214939</v>
      </c>
      <c r="Q146">
        <f t="shared" si="28"/>
        <v>1.0607492373224312</v>
      </c>
      <c r="R146">
        <f t="shared" si="35"/>
        <v>106074.92373224311</v>
      </c>
      <c r="S146">
        <f t="shared" si="36"/>
        <v>5.0256127281814971</v>
      </c>
      <c r="T146">
        <v>0</v>
      </c>
      <c r="U146">
        <f t="shared" si="37"/>
        <v>1.0607492373224312</v>
      </c>
      <c r="V146">
        <f t="shared" si="38"/>
        <v>570.85512615700463</v>
      </c>
      <c r="W146">
        <f t="shared" si="39"/>
        <v>1</v>
      </c>
    </row>
    <row r="147" spans="8:23" x14ac:dyDescent="0.25">
      <c r="H147">
        <v>-217</v>
      </c>
      <c r="I147">
        <f t="shared" si="29"/>
        <v>7.7655981587713779E-2</v>
      </c>
      <c r="J147">
        <f t="shared" si="40"/>
        <v>2.2158482296483206E-4</v>
      </c>
      <c r="K147">
        <f t="shared" si="30"/>
        <v>1.5954107253467907E-3</v>
      </c>
      <c r="L147">
        <f t="shared" si="41"/>
        <v>-5.4614564467370119E-5</v>
      </c>
      <c r="M147">
        <f t="shared" si="31"/>
        <v>-3.9322486416506483E-4</v>
      </c>
      <c r="N147">
        <f t="shared" si="32"/>
        <v>4.1991524367754069E-4</v>
      </c>
      <c r="O147">
        <f t="shared" si="33"/>
        <v>-3.3768383594061779</v>
      </c>
      <c r="P147">
        <f t="shared" si="34"/>
        <v>419.91524367754067</v>
      </c>
      <c r="Q147">
        <f t="shared" si="28"/>
        <v>1.0571838240163791</v>
      </c>
      <c r="R147">
        <f t="shared" si="35"/>
        <v>105718.38240163791</v>
      </c>
      <c r="S147">
        <f t="shared" si="36"/>
        <v>5.0241505093649206</v>
      </c>
      <c r="T147">
        <v>0</v>
      </c>
      <c r="U147">
        <f t="shared" si="37"/>
        <v>1.0571838240163791</v>
      </c>
      <c r="V147">
        <f t="shared" si="38"/>
        <v>570.62379063127605</v>
      </c>
      <c r="W147">
        <f t="shared" si="39"/>
        <v>1</v>
      </c>
    </row>
    <row r="148" spans="8:23" x14ac:dyDescent="0.25">
      <c r="H148">
        <v>-216</v>
      </c>
      <c r="I148">
        <f t="shared" si="29"/>
        <v>7.7870095198552564E-2</v>
      </c>
      <c r="J148">
        <f t="shared" si="40"/>
        <v>2.1411361083878422E-4</v>
      </c>
      <c r="K148">
        <f t="shared" si="30"/>
        <v>1.5416179980392462E-3</v>
      </c>
      <c r="L148">
        <f t="shared" si="41"/>
        <v>-5.3792727307544475E-5</v>
      </c>
      <c r="M148">
        <f t="shared" si="31"/>
        <v>-3.8730763661432022E-4</v>
      </c>
      <c r="N148">
        <f t="shared" si="32"/>
        <v>4.2096475792705517E-4</v>
      </c>
      <c r="O148">
        <f t="shared" si="33"/>
        <v>-3.3757542606452309</v>
      </c>
      <c r="P148">
        <f t="shared" si="34"/>
        <v>420.96475792705519</v>
      </c>
      <c r="Q148">
        <f t="shared" si="28"/>
        <v>1.0537587187401498</v>
      </c>
      <c r="R148">
        <f t="shared" si="35"/>
        <v>105375.87187401498</v>
      </c>
      <c r="S148">
        <f t="shared" si="36"/>
        <v>5.0227411809756894</v>
      </c>
      <c r="T148">
        <v>0</v>
      </c>
      <c r="U148">
        <f t="shared" si="37"/>
        <v>1.0537587187401498</v>
      </c>
      <c r="V148">
        <f t="shared" si="38"/>
        <v>570.40099286596171</v>
      </c>
      <c r="W148">
        <f t="shared" si="39"/>
        <v>1</v>
      </c>
    </row>
    <row r="149" spans="8:23" x14ac:dyDescent="0.25">
      <c r="H149">
        <v>-215</v>
      </c>
      <c r="I149">
        <f t="shared" si="29"/>
        <v>7.807685079183091E-2</v>
      </c>
      <c r="J149">
        <f t="shared" si="40"/>
        <v>2.0675559327834603E-4</v>
      </c>
      <c r="K149">
        <f t="shared" si="30"/>
        <v>1.4886402716040913E-3</v>
      </c>
      <c r="L149">
        <f t="shared" si="41"/>
        <v>-5.2977726435154927E-5</v>
      </c>
      <c r="M149">
        <f t="shared" si="31"/>
        <v>-3.8143963033311547E-4</v>
      </c>
      <c r="N149">
        <f t="shared" si="32"/>
        <v>4.2197820560309211E-4</v>
      </c>
      <c r="O149">
        <f t="shared" si="33"/>
        <v>-3.3747099789689874</v>
      </c>
      <c r="P149">
        <f t="shared" si="34"/>
        <v>421.97820560309208</v>
      </c>
      <c r="Q149">
        <f t="shared" si="28"/>
        <v>1.0504699050368711</v>
      </c>
      <c r="R149">
        <f t="shared" si="35"/>
        <v>105046.99050368711</v>
      </c>
      <c r="S149">
        <f t="shared" si="36"/>
        <v>5.0213836147965729</v>
      </c>
      <c r="T149">
        <v>0</v>
      </c>
      <c r="U149">
        <f t="shared" si="37"/>
        <v>1.0504699050368711</v>
      </c>
      <c r="V149">
        <f t="shared" si="38"/>
        <v>570.18653578900876</v>
      </c>
      <c r="W149">
        <f t="shared" si="39"/>
        <v>1</v>
      </c>
    </row>
    <row r="150" spans="8:23" x14ac:dyDescent="0.25">
      <c r="H150">
        <v>-214</v>
      </c>
      <c r="I150">
        <f t="shared" si="29"/>
        <v>7.8276360420998836E-2</v>
      </c>
      <c r="J150">
        <f t="shared" si="40"/>
        <v>1.9950962916792658E-4</v>
      </c>
      <c r="K150">
        <f t="shared" si="30"/>
        <v>1.4364693300090714E-3</v>
      </c>
      <c r="L150">
        <f t="shared" si="41"/>
        <v>-5.2170941595019874E-5</v>
      </c>
      <c r="M150">
        <f t="shared" si="31"/>
        <v>-3.7563077948414309E-4</v>
      </c>
      <c r="N150">
        <f t="shared" si="32"/>
        <v>4.2295613595467888E-4</v>
      </c>
      <c r="O150">
        <f t="shared" si="33"/>
        <v>-3.3737046702150746</v>
      </c>
      <c r="P150">
        <f t="shared" si="34"/>
        <v>422.95613595467887</v>
      </c>
      <c r="Q150">
        <f t="shared" si="28"/>
        <v>1.0473135283046073</v>
      </c>
      <c r="R150">
        <f t="shared" si="35"/>
        <v>104731.35283046073</v>
      </c>
      <c r="S150">
        <f t="shared" si="36"/>
        <v>5.0200767134164863</v>
      </c>
      <c r="T150">
        <v>0</v>
      </c>
      <c r="U150">
        <f t="shared" si="37"/>
        <v>1.0473135283046073</v>
      </c>
      <c r="V150">
        <f t="shared" si="38"/>
        <v>569.98022841570878</v>
      </c>
      <c r="W150">
        <f t="shared" si="39"/>
        <v>1</v>
      </c>
    </row>
    <row r="151" spans="8:23" x14ac:dyDescent="0.25">
      <c r="H151">
        <v>-213</v>
      </c>
      <c r="I151">
        <f t="shared" si="29"/>
        <v>7.8468734814498148E-2</v>
      </c>
      <c r="J151">
        <f t="shared" si="40"/>
        <v>1.9237439349931162E-4</v>
      </c>
      <c r="K151">
        <f t="shared" si="30"/>
        <v>1.3850956331950437E-3</v>
      </c>
      <c r="L151">
        <f t="shared" si="41"/>
        <v>-5.1373696814027659E-5</v>
      </c>
      <c r="M151">
        <f t="shared" si="31"/>
        <v>-3.6989061706099914E-4</v>
      </c>
      <c r="N151">
        <f t="shared" si="32"/>
        <v>4.238990917360899E-4</v>
      </c>
      <c r="O151">
        <f t="shared" si="33"/>
        <v>-3.3727375139682896</v>
      </c>
      <c r="P151">
        <f t="shared" si="34"/>
        <v>423.89909173608993</v>
      </c>
      <c r="Q151">
        <f t="shared" si="28"/>
        <v>1.0442858906649237</v>
      </c>
      <c r="R151">
        <f t="shared" si="35"/>
        <v>104428.58906649238</v>
      </c>
      <c r="S151">
        <f t="shared" si="36"/>
        <v>5.0188194102956665</v>
      </c>
      <c r="T151">
        <v>0</v>
      </c>
      <c r="U151">
        <f t="shared" si="37"/>
        <v>1.0442858906649237</v>
      </c>
      <c r="V151">
        <f t="shared" si="38"/>
        <v>569.78188579091307</v>
      </c>
      <c r="W151">
        <f t="shared" si="39"/>
        <v>1</v>
      </c>
    </row>
    <row r="152" spans="8:23" x14ac:dyDescent="0.25">
      <c r="H152">
        <v>-212</v>
      </c>
      <c r="I152">
        <f t="shared" si="29"/>
        <v>7.8654083199509048E-2</v>
      </c>
      <c r="J152">
        <f t="shared" si="40"/>
        <v>1.8534838501090001E-4</v>
      </c>
      <c r="K152">
        <f t="shared" si="30"/>
        <v>1.3345083720784801E-3</v>
      </c>
      <c r="L152">
        <f t="shared" si="41"/>
        <v>-5.0587261116563642E-5</v>
      </c>
      <c r="M152">
        <f t="shared" si="31"/>
        <v>-3.6422828003925819E-4</v>
      </c>
      <c r="N152">
        <f t="shared" si="32"/>
        <v>4.2480760834291085E-4</v>
      </c>
      <c r="O152">
        <f t="shared" si="33"/>
        <v>-3.3718077136032525</v>
      </c>
      <c r="P152">
        <f t="shared" si="34"/>
        <v>424.80760834291084</v>
      </c>
      <c r="Q152">
        <f t="shared" si="28"/>
        <v>1.0413834461007838</v>
      </c>
      <c r="R152">
        <f t="shared" si="35"/>
        <v>104138.34461007838</v>
      </c>
      <c r="S152">
        <f t="shared" si="36"/>
        <v>5.017610669821118</v>
      </c>
      <c r="T152">
        <v>0</v>
      </c>
      <c r="U152">
        <f t="shared" si="37"/>
        <v>1.0413834461007838</v>
      </c>
      <c r="V152">
        <f t="shared" si="38"/>
        <v>569.59132893294816</v>
      </c>
      <c r="W152">
        <f t="shared" si="39"/>
        <v>1</v>
      </c>
    </row>
    <row r="153" spans="8:23" x14ac:dyDescent="0.25">
      <c r="H153">
        <v>-211</v>
      </c>
      <c r="I153">
        <f t="shared" si="29"/>
        <v>7.8832513133219956E-2</v>
      </c>
      <c r="J153">
        <f t="shared" si="40"/>
        <v>1.7842993371090798E-4</v>
      </c>
      <c r="K153">
        <f t="shared" si="30"/>
        <v>1.2846955227185375E-3</v>
      </c>
      <c r="L153">
        <f t="shared" si="41"/>
        <v>-4.9812849359942611E-5</v>
      </c>
      <c r="M153">
        <f t="shared" si="31"/>
        <v>-3.5865251539158677E-4</v>
      </c>
      <c r="N153">
        <f t="shared" si="32"/>
        <v>4.2568221298497876E-4</v>
      </c>
      <c r="O153">
        <f t="shared" si="33"/>
        <v>-3.370914496320069</v>
      </c>
      <c r="P153">
        <f t="shared" si="34"/>
        <v>425.68221298497878</v>
      </c>
      <c r="Q153">
        <f t="shared" si="28"/>
        <v>1.0386027958508639</v>
      </c>
      <c r="R153">
        <f t="shared" si="35"/>
        <v>103860.27958508639</v>
      </c>
      <c r="S153">
        <f t="shared" si="36"/>
        <v>5.016449487352979</v>
      </c>
      <c r="T153">
        <v>0</v>
      </c>
      <c r="U153">
        <f t="shared" si="37"/>
        <v>1.0386027958508639</v>
      </c>
      <c r="V153">
        <f t="shared" si="38"/>
        <v>569.4083847792192</v>
      </c>
      <c r="W153">
        <f t="shared" si="39"/>
        <v>1</v>
      </c>
    </row>
    <row r="154" spans="8:23" x14ac:dyDescent="0.25">
      <c r="H154">
        <v>-210</v>
      </c>
      <c r="I154">
        <f t="shared" si="29"/>
        <v>7.9004130341493756E-2</v>
      </c>
      <c r="J154">
        <f t="shared" si="40"/>
        <v>1.7161720827379989E-4</v>
      </c>
      <c r="K154">
        <f t="shared" si="30"/>
        <v>1.2356438995713593E-3</v>
      </c>
      <c r="L154">
        <f t="shared" si="41"/>
        <v>-4.9051623147178215E-5</v>
      </c>
      <c r="M154">
        <f t="shared" si="31"/>
        <v>-3.5317168665968316E-4</v>
      </c>
      <c r="N154">
        <f t="shared" si="32"/>
        <v>4.2652342389557733E-4</v>
      </c>
      <c r="O154">
        <f t="shared" si="33"/>
        <v>-3.3700571131734782</v>
      </c>
      <c r="P154">
        <f t="shared" si="34"/>
        <v>426.52342389557731</v>
      </c>
      <c r="Q154">
        <f t="shared" si="28"/>
        <v>1.0359406840480943</v>
      </c>
      <c r="R154">
        <f t="shared" si="35"/>
        <v>103594.06840480943</v>
      </c>
      <c r="S154">
        <f t="shared" si="36"/>
        <v>5.0153348892624114</v>
      </c>
      <c r="T154">
        <v>0</v>
      </c>
      <c r="U154">
        <f t="shared" si="37"/>
        <v>1.0359406840480943</v>
      </c>
      <c r="V154">
        <f t="shared" si="38"/>
        <v>569.23288613349314</v>
      </c>
      <c r="W154">
        <f t="shared" si="39"/>
        <v>1</v>
      </c>
    </row>
    <row r="155" spans="8:23" x14ac:dyDescent="0.25">
      <c r="H155">
        <v>-209</v>
      </c>
      <c r="I155">
        <f t="shared" si="29"/>
        <v>7.9169038564792266E-2</v>
      </c>
      <c r="J155">
        <f t="shared" si="40"/>
        <v>1.6490822329850996E-4</v>
      </c>
      <c r="K155">
        <f t="shared" si="30"/>
        <v>1.1873392077492717E-3</v>
      </c>
      <c r="L155">
        <f t="shared" si="41"/>
        <v>-4.8304691822087563E-5</v>
      </c>
      <c r="M155">
        <f t="shared" si="31"/>
        <v>-3.4779378111903046E-4</v>
      </c>
      <c r="N155">
        <f t="shared" si="32"/>
        <v>4.2733174957620962E-4</v>
      </c>
      <c r="O155">
        <f t="shared" si="33"/>
        <v>-3.3692348390959608</v>
      </c>
      <c r="P155">
        <f t="shared" si="34"/>
        <v>427.33174957620963</v>
      </c>
      <c r="Q155">
        <f t="shared" si="28"/>
        <v>1.0333939935909493</v>
      </c>
      <c r="R155">
        <f t="shared" si="35"/>
        <v>103339.39935909492</v>
      </c>
      <c r="S155">
        <f t="shared" si="36"/>
        <v>5.0142659329616386</v>
      </c>
      <c r="T155">
        <v>0</v>
      </c>
      <c r="U155">
        <f t="shared" si="37"/>
        <v>1.0333939935909493</v>
      </c>
      <c r="V155">
        <f t="shared" si="38"/>
        <v>569.06467161484977</v>
      </c>
      <c r="W155">
        <f t="shared" si="39"/>
        <v>1</v>
      </c>
    </row>
    <row r="156" spans="8:23" x14ac:dyDescent="0.25">
      <c r="H156">
        <v>-208</v>
      </c>
      <c r="I156">
        <f t="shared" si="29"/>
        <v>7.9327339411210659E-2</v>
      </c>
      <c r="J156">
        <f t="shared" si="40"/>
        <v>1.5830084641839381E-4</v>
      </c>
      <c r="K156">
        <f t="shared" si="30"/>
        <v>1.1397660942124353E-3</v>
      </c>
      <c r="L156">
        <f t="shared" si="41"/>
        <v>-4.7573113536836372E-5</v>
      </c>
      <c r="M156">
        <f t="shared" si="31"/>
        <v>-3.4252641746522185E-4</v>
      </c>
      <c r="N156">
        <f t="shared" si="32"/>
        <v>4.2810768807622116E-4</v>
      </c>
      <c r="O156">
        <f t="shared" si="33"/>
        <v>-3.3684469729152848</v>
      </c>
      <c r="P156">
        <f t="shared" si="34"/>
        <v>428.10768807622117</v>
      </c>
      <c r="Q156">
        <f t="shared" si="28"/>
        <v>1.0309597422366852</v>
      </c>
      <c r="R156">
        <f t="shared" si="35"/>
        <v>103095.97422366851</v>
      </c>
      <c r="S156">
        <f t="shared" si="36"/>
        <v>5.0132417069267596</v>
      </c>
      <c r="T156">
        <v>0</v>
      </c>
      <c r="U156">
        <f t="shared" si="37"/>
        <v>1.0309597422366852</v>
      </c>
      <c r="V156">
        <f t="shared" si="38"/>
        <v>568.90358560829577</v>
      </c>
      <c r="W156">
        <f t="shared" si="39"/>
        <v>1</v>
      </c>
    </row>
    <row r="157" spans="8:23" x14ac:dyDescent="0.25">
      <c r="H157">
        <v>-207</v>
      </c>
      <c r="I157">
        <f t="shared" si="29"/>
        <v>7.9479132216467629E-2</v>
      </c>
      <c r="J157">
        <f t="shared" si="40"/>
        <v>1.5179280525697003E-4</v>
      </c>
      <c r="K157">
        <f t="shared" si="30"/>
        <v>1.0929081978501842E-3</v>
      </c>
      <c r="L157">
        <f t="shared" si="41"/>
        <v>-4.6857896362251109E-5</v>
      </c>
      <c r="M157">
        <f t="shared" si="31"/>
        <v>-3.3737685380820796E-4</v>
      </c>
      <c r="N157">
        <f t="shared" si="32"/>
        <v>4.2885172630651803E-4</v>
      </c>
      <c r="O157">
        <f t="shared" si="33"/>
        <v>-3.3676928373669388</v>
      </c>
      <c r="P157">
        <f t="shared" si="34"/>
        <v>428.851726306518</v>
      </c>
      <c r="Q157">
        <f t="shared" si="28"/>
        <v>1.028635078906339</v>
      </c>
      <c r="R157">
        <f t="shared" si="35"/>
        <v>102863.5078906339</v>
      </c>
      <c r="S157">
        <f t="shared" si="36"/>
        <v>5.0122613307139101</v>
      </c>
      <c r="T157">
        <v>0</v>
      </c>
      <c r="U157">
        <f t="shared" si="37"/>
        <v>1.028635078906339</v>
      </c>
      <c r="V157">
        <f t="shared" si="38"/>
        <v>568.74947821703699</v>
      </c>
      <c r="W157">
        <f t="shared" si="39"/>
        <v>1</v>
      </c>
    </row>
    <row r="158" spans="8:23" x14ac:dyDescent="0.25">
      <c r="H158">
        <v>-206</v>
      </c>
      <c r="I158">
        <f t="shared" si="29"/>
        <v>7.9624513910689199E-2</v>
      </c>
      <c r="J158">
        <f t="shared" si="40"/>
        <v>1.453816942215691E-4</v>
      </c>
      <c r="K158">
        <f t="shared" si="30"/>
        <v>1.0467481983952975E-3</v>
      </c>
      <c r="L158">
        <f t="shared" si="41"/>
        <v>-4.6159999454886734E-5</v>
      </c>
      <c r="M158">
        <f t="shared" si="31"/>
        <v>-3.3235199607518445E-4</v>
      </c>
      <c r="N158">
        <f t="shared" si="32"/>
        <v>4.2956433938658503E-4</v>
      </c>
      <c r="O158">
        <f t="shared" si="33"/>
        <v>-3.3669717791019154</v>
      </c>
      <c r="P158">
        <f t="shared" si="34"/>
        <v>429.56433938658506</v>
      </c>
      <c r="Q158">
        <f t="shared" si="28"/>
        <v>1.0264172801918952</v>
      </c>
      <c r="R158">
        <f t="shared" si="35"/>
        <v>102641.72801918951</v>
      </c>
      <c r="S158">
        <f t="shared" si="36"/>
        <v>5.0113239549693791</v>
      </c>
      <c r="T158">
        <v>0</v>
      </c>
      <c r="U158">
        <f t="shared" si="37"/>
        <v>1.0264172801918952</v>
      </c>
      <c r="V158">
        <f t="shared" si="38"/>
        <v>568.60220521640235</v>
      </c>
      <c r="W158">
        <f t="shared" si="39"/>
        <v>1</v>
      </c>
    </row>
    <row r="159" spans="8:23" x14ac:dyDescent="0.25">
      <c r="H159">
        <v>-205</v>
      </c>
      <c r="I159">
        <f t="shared" si="29"/>
        <v>7.976357889182091E-2</v>
      </c>
      <c r="J159">
        <f t="shared" si="40"/>
        <v>1.3906498113171184E-4</v>
      </c>
      <c r="K159">
        <f t="shared" si="30"/>
        <v>1.0012678641483253E-3</v>
      </c>
      <c r="L159">
        <f t="shared" si="41"/>
        <v>-4.54803342469722E-5</v>
      </c>
      <c r="M159">
        <f t="shared" si="31"/>
        <v>-3.2745840657819985E-4</v>
      </c>
      <c r="N159">
        <f t="shared" si="32"/>
        <v>4.3024599002399399E-4</v>
      </c>
      <c r="O159">
        <f t="shared" si="33"/>
        <v>-3.3662831686902743</v>
      </c>
      <c r="P159">
        <f t="shared" si="34"/>
        <v>430.24599002399401</v>
      </c>
      <c r="Q159">
        <f t="shared" si="28"/>
        <v>1.0243037470565926</v>
      </c>
      <c r="R159">
        <f t="shared" si="35"/>
        <v>102430.37470565925</v>
      </c>
      <c r="S159">
        <f t="shared" si="36"/>
        <v>5.0104287614342464</v>
      </c>
      <c r="T159">
        <v>0</v>
      </c>
      <c r="U159">
        <f t="shared" si="37"/>
        <v>1.0243037470565926</v>
      </c>
      <c r="V159">
        <f t="shared" si="38"/>
        <v>568.46162800941875</v>
      </c>
      <c r="W159">
        <f t="shared" si="39"/>
        <v>1</v>
      </c>
    </row>
    <row r="160" spans="8:23" x14ac:dyDescent="0.25">
      <c r="H160">
        <v>-204</v>
      </c>
      <c r="I160">
        <f t="shared" si="29"/>
        <v>7.9896418905498701E-2</v>
      </c>
      <c r="J160">
        <f t="shared" si="40"/>
        <v>1.3284001367779019E-4</v>
      </c>
      <c r="K160">
        <f t="shared" si="30"/>
        <v>9.5644809848008936E-4</v>
      </c>
      <c r="L160">
        <f t="shared" si="41"/>
        <v>-4.4819765668235932E-5</v>
      </c>
      <c r="M160">
        <f t="shared" si="31"/>
        <v>-3.2270231281129869E-4</v>
      </c>
      <c r="N160">
        <f t="shared" si="32"/>
        <v>4.3089712792557049E-4</v>
      </c>
      <c r="O160">
        <f t="shared" si="33"/>
        <v>-3.3656264006209229</v>
      </c>
      <c r="P160">
        <f t="shared" si="34"/>
        <v>430.89712792557049</v>
      </c>
      <c r="Q160">
        <f t="shared" si="28"/>
        <v>1.0222920017198598</v>
      </c>
      <c r="R160">
        <f t="shared" si="35"/>
        <v>102229.20017198598</v>
      </c>
      <c r="S160">
        <f t="shared" si="36"/>
        <v>5.0095749629440895</v>
      </c>
      <c r="T160">
        <v>0</v>
      </c>
      <c r="U160">
        <f t="shared" si="37"/>
        <v>1.0222920017198598</v>
      </c>
      <c r="V160">
        <f t="shared" si="38"/>
        <v>568.32761358403172</v>
      </c>
      <c r="W160">
        <f t="shared" si="39"/>
        <v>1</v>
      </c>
    </row>
    <row r="161" spans="8:23" x14ac:dyDescent="0.25">
      <c r="H161">
        <v>-203</v>
      </c>
      <c r="I161">
        <f t="shared" si="29"/>
        <v>8.0023122931207197E-2</v>
      </c>
      <c r="J161">
        <f t="shared" si="40"/>
        <v>1.2670402570849615E-4</v>
      </c>
      <c r="K161">
        <f t="shared" si="30"/>
        <v>9.1226898510117223E-4</v>
      </c>
      <c r="L161">
        <f t="shared" si="41"/>
        <v>-4.4179113378917134E-5</v>
      </c>
      <c r="M161">
        <f t="shared" si="31"/>
        <v>-3.1808961632820334E-4</v>
      </c>
      <c r="N161">
        <f t="shared" si="32"/>
        <v>4.3151818923937941E-4</v>
      </c>
      <c r="O161">
        <f t="shared" si="33"/>
        <v>-3.3650008932980144</v>
      </c>
      <c r="P161">
        <f t="shared" si="34"/>
        <v>431.51818923937941</v>
      </c>
      <c r="Q161">
        <f t="shared" si="28"/>
        <v>1.0203796847188782</v>
      </c>
      <c r="R161">
        <f t="shared" si="35"/>
        <v>102037.96847188781</v>
      </c>
      <c r="S161">
        <f t="shared" si="36"/>
        <v>5.0087618034243091</v>
      </c>
      <c r="T161">
        <v>0</v>
      </c>
      <c r="U161">
        <f t="shared" si="37"/>
        <v>1.0203796847188782</v>
      </c>
      <c r="V161">
        <f t="shared" si="38"/>
        <v>568.20003447197178</v>
      </c>
      <c r="W161">
        <f t="shared" si="39"/>
        <v>1</v>
      </c>
    </row>
    <row r="162" spans="8:23" x14ac:dyDescent="0.25">
      <c r="H162">
        <v>-202</v>
      </c>
      <c r="I162">
        <f t="shared" si="29"/>
        <v>8.0143777074553141E-2</v>
      </c>
      <c r="J162">
        <f t="shared" si="40"/>
        <v>1.2065414334594404E-4</v>
      </c>
      <c r="K162">
        <f t="shared" si="30"/>
        <v>8.6870983209079704E-4</v>
      </c>
      <c r="L162">
        <f t="shared" si="41"/>
        <v>-4.3559153010375184E-5</v>
      </c>
      <c r="M162">
        <f t="shared" si="31"/>
        <v>-3.1362590167470131E-4</v>
      </c>
      <c r="N162">
        <f t="shared" si="32"/>
        <v>4.3210959602668484E-4</v>
      </c>
      <c r="O162">
        <f t="shared" si="33"/>
        <v>-3.3644060890343788</v>
      </c>
      <c r="P162">
        <f t="shared" si="34"/>
        <v>432.10959602668487</v>
      </c>
      <c r="Q162">
        <f t="shared" si="28"/>
        <v>1.0185645521392326</v>
      </c>
      <c r="R162">
        <f t="shared" si="35"/>
        <v>101856.45521392325</v>
      </c>
      <c r="S162">
        <f t="shared" si="36"/>
        <v>5.0079885578815819</v>
      </c>
      <c r="T162">
        <v>0</v>
      </c>
      <c r="U162">
        <f t="shared" si="37"/>
        <v>1.0185645521392326</v>
      </c>
      <c r="V162">
        <f t="shared" si="38"/>
        <v>568.07876870926123</v>
      </c>
      <c r="W162">
        <f t="shared" si="39"/>
        <v>1</v>
      </c>
    </row>
    <row r="163" spans="8:23" x14ac:dyDescent="0.25">
      <c r="H163">
        <v>-201</v>
      </c>
      <c r="I163">
        <f t="shared" si="29"/>
        <v>8.0258464465481336E-2</v>
      </c>
      <c r="J163">
        <f t="shared" si="40"/>
        <v>1.146873909281948E-4</v>
      </c>
      <c r="K163">
        <f t="shared" si="30"/>
        <v>8.2574921468300247E-4</v>
      </c>
      <c r="L163">
        <f t="shared" si="41"/>
        <v>-4.2960617407794576E-5</v>
      </c>
      <c r="M163">
        <f t="shared" si="31"/>
        <v>-3.0931644533612092E-4</v>
      </c>
      <c r="N163">
        <f t="shared" si="32"/>
        <v>4.3267175576303812E-4</v>
      </c>
      <c r="O163">
        <f t="shared" si="33"/>
        <v>-3.363841454042352</v>
      </c>
      <c r="P163">
        <f t="shared" si="34"/>
        <v>432.67175576303811</v>
      </c>
      <c r="Q163">
        <f t="shared" si="28"/>
        <v>1.0168444730075772</v>
      </c>
      <c r="R163">
        <f t="shared" si="35"/>
        <v>101684.44730075772</v>
      </c>
      <c r="S163">
        <f t="shared" si="36"/>
        <v>5.007254532391948</v>
      </c>
      <c r="T163">
        <v>0</v>
      </c>
      <c r="U163">
        <f t="shared" si="37"/>
        <v>1.0168444730075772</v>
      </c>
      <c r="V163">
        <f t="shared" si="38"/>
        <v>567.96369979836322</v>
      </c>
      <c r="W163">
        <f t="shared" si="39"/>
        <v>1</v>
      </c>
    </row>
    <row r="164" spans="8:23" x14ac:dyDescent="0.25">
      <c r="H164">
        <v>-200</v>
      </c>
      <c r="I164">
        <f t="shared" si="29"/>
        <v>8.0367265162262586E-2</v>
      </c>
      <c r="J164">
        <f t="shared" si="40"/>
        <v>1.0880069678124993E-4</v>
      </c>
      <c r="K164">
        <f t="shared" si="30"/>
        <v>7.8336501682499946E-4</v>
      </c>
      <c r="L164">
        <f t="shared" si="41"/>
        <v>-4.2384197858003005E-5</v>
      </c>
      <c r="M164">
        <f t="shared" si="31"/>
        <v>-3.0516622457762163E-4</v>
      </c>
      <c r="N164">
        <f t="shared" si="32"/>
        <v>4.332050608676585E-4</v>
      </c>
      <c r="O164">
        <f t="shared" si="33"/>
        <v>-3.3633064784223885</v>
      </c>
      <c r="P164">
        <f t="shared" si="34"/>
        <v>433.20506086765852</v>
      </c>
      <c r="Q164">
        <f t="shared" si="28"/>
        <v>1.0152174268396443</v>
      </c>
      <c r="R164">
        <f t="shared" si="35"/>
        <v>101521.74268396443</v>
      </c>
      <c r="S164">
        <f t="shared" si="36"/>
        <v>5.0065590640859945</v>
      </c>
      <c r="T164">
        <v>0</v>
      </c>
      <c r="U164">
        <f t="shared" si="37"/>
        <v>1.0152174268396443</v>
      </c>
      <c r="V164">
        <f t="shared" si="38"/>
        <v>567.85471667196816</v>
      </c>
      <c r="W164">
        <f t="shared" si="39"/>
        <v>1</v>
      </c>
    </row>
    <row r="165" spans="8:23" x14ac:dyDescent="0.25">
      <c r="H165">
        <v>-199</v>
      </c>
      <c r="I165">
        <f t="shared" si="29"/>
        <v>8.0470256061084017E-2</v>
      </c>
      <c r="J165">
        <f t="shared" si="40"/>
        <v>1.029908988214312E-4</v>
      </c>
      <c r="K165">
        <f t="shared" si="30"/>
        <v>7.4153447151430456E-4</v>
      </c>
      <c r="L165">
        <f t="shared" si="41"/>
        <v>-4.1830545310694899E-5</v>
      </c>
      <c r="M165">
        <f t="shared" si="31"/>
        <v>-3.0117992623700327E-4</v>
      </c>
      <c r="N165">
        <f t="shared" si="32"/>
        <v>4.3370988826027475E-4</v>
      </c>
      <c r="O165">
        <f t="shared" si="33"/>
        <v>-3.3628006761497904</v>
      </c>
      <c r="P165">
        <f t="shared" si="34"/>
        <v>433.70988826027474</v>
      </c>
      <c r="Q165">
        <f t="shared" si="28"/>
        <v>1.013681501337355</v>
      </c>
      <c r="R165">
        <f t="shared" si="35"/>
        <v>101368.1501337355</v>
      </c>
      <c r="S165">
        <f t="shared" si="36"/>
        <v>5.0059015211316176</v>
      </c>
      <c r="T165">
        <v>0</v>
      </c>
      <c r="U165">
        <f t="shared" si="37"/>
        <v>1.013681501337355</v>
      </c>
      <c r="V165">
        <f t="shared" si="38"/>
        <v>567.75171365841652</v>
      </c>
      <c r="W165">
        <f t="shared" si="39"/>
        <v>1</v>
      </c>
    </row>
    <row r="166" spans="8:23" x14ac:dyDescent="0.25">
      <c r="H166">
        <v>-198</v>
      </c>
      <c r="I166">
        <f t="shared" si="29"/>
        <v>8.0567510811075521E-2</v>
      </c>
      <c r="J166">
        <f t="shared" si="40"/>
        <v>9.7254749991504408E-5</v>
      </c>
      <c r="K166">
        <f t="shared" si="30"/>
        <v>7.0023419993883176E-4</v>
      </c>
      <c r="L166">
        <f t="shared" si="41"/>
        <v>-4.1300271575472804E-5</v>
      </c>
      <c r="M166">
        <f t="shared" si="31"/>
        <v>-2.9736195534340416E-4</v>
      </c>
      <c r="N166">
        <f t="shared" si="32"/>
        <v>4.341865989446128E-4</v>
      </c>
      <c r="O166">
        <f t="shared" si="33"/>
        <v>-3.362323585059908</v>
      </c>
      <c r="P166">
        <f t="shared" si="34"/>
        <v>434.1865989446128</v>
      </c>
      <c r="Q166">
        <f t="shared" si="28"/>
        <v>1.01223489022917</v>
      </c>
      <c r="R166">
        <f t="shared" si="35"/>
        <v>101223.489022917</v>
      </c>
      <c r="S166">
        <f t="shared" si="36"/>
        <v>5.0052813027147698</v>
      </c>
      <c r="T166">
        <v>0</v>
      </c>
      <c r="U166">
        <f t="shared" si="37"/>
        <v>1.01223489022917</v>
      </c>
      <c r="V166">
        <f t="shared" si="38"/>
        <v>567.65459044875729</v>
      </c>
      <c r="W166">
        <f t="shared" si="39"/>
        <v>1</v>
      </c>
    </row>
    <row r="167" spans="8:23" x14ac:dyDescent="0.25">
      <c r="H167">
        <v>-197</v>
      </c>
      <c r="I167">
        <f t="shared" si="29"/>
        <v>8.0659099734610371E-2</v>
      </c>
      <c r="J167">
        <f t="shared" si="40"/>
        <v>9.1588923534849376E-5</v>
      </c>
      <c r="K167">
        <f t="shared" si="30"/>
        <v>6.5944024945091551E-4</v>
      </c>
      <c r="L167">
        <f t="shared" si="41"/>
        <v>-4.0793950487916252E-5</v>
      </c>
      <c r="M167">
        <f t="shared" si="31"/>
        <v>-2.9371644351299702E-4</v>
      </c>
      <c r="N167">
        <f t="shared" si="32"/>
        <v>4.346355376177357E-4</v>
      </c>
      <c r="O167">
        <f t="shared" si="33"/>
        <v>-3.3618747668321078</v>
      </c>
      <c r="P167">
        <f t="shared" si="34"/>
        <v>434.63553761773568</v>
      </c>
      <c r="Q167">
        <f t="shared" si="28"/>
        <v>1.0108758912481759</v>
      </c>
      <c r="R167">
        <f t="shared" si="35"/>
        <v>101087.58912481759</v>
      </c>
      <c r="S167">
        <f t="shared" si="36"/>
        <v>5.0046978390186299</v>
      </c>
      <c r="T167">
        <v>0</v>
      </c>
      <c r="U167">
        <f t="shared" si="37"/>
        <v>1.0108758912481759</v>
      </c>
      <c r="V167">
        <f t="shared" si="38"/>
        <v>567.5632520654367</v>
      </c>
      <c r="W167">
        <f t="shared" si="39"/>
        <v>1</v>
      </c>
    </row>
    <row r="168" spans="8:23" x14ac:dyDescent="0.25">
      <c r="H168">
        <v>-196</v>
      </c>
      <c r="I168">
        <f t="shared" si="29"/>
        <v>8.0745089752720961E-2</v>
      </c>
      <c r="J168">
        <f t="shared" si="40"/>
        <v>8.5990018110590483E-5</v>
      </c>
      <c r="K168">
        <f t="shared" si="30"/>
        <v>6.1912813039625145E-4</v>
      </c>
      <c r="L168">
        <f t="shared" si="41"/>
        <v>-4.0312119054664052E-5</v>
      </c>
      <c r="M168">
        <f t="shared" si="31"/>
        <v>-2.9024725719358114E-4</v>
      </c>
      <c r="N168">
        <f t="shared" si="32"/>
        <v>4.3505703230445613E-4</v>
      </c>
      <c r="O168">
        <f t="shared" si="33"/>
        <v>-3.3614538069728264</v>
      </c>
      <c r="P168">
        <f t="shared" si="34"/>
        <v>435.05703230445613</v>
      </c>
      <c r="Q168">
        <f t="shared" si="28"/>
        <v>1.0096029042427799</v>
      </c>
      <c r="R168">
        <f t="shared" si="35"/>
        <v>100960.29042427799</v>
      </c>
      <c r="S168">
        <f t="shared" si="36"/>
        <v>5.0041505912015642</v>
      </c>
      <c r="T168">
        <v>0</v>
      </c>
      <c r="U168">
        <f t="shared" si="37"/>
        <v>1.0096029042427799</v>
      </c>
      <c r="V168">
        <f t="shared" si="38"/>
        <v>567.4776088326189</v>
      </c>
      <c r="W168">
        <f t="shared" si="39"/>
        <v>1</v>
      </c>
    </row>
    <row r="169" spans="8:23" x14ac:dyDescent="0.25">
      <c r="H169">
        <v>-195</v>
      </c>
      <c r="I169">
        <f t="shared" si="29"/>
        <v>8.0825544315477102E-2</v>
      </c>
      <c r="J169">
        <f t="shared" si="40"/>
        <v>8.0454562756140935E-5</v>
      </c>
      <c r="K169">
        <f t="shared" si="30"/>
        <v>5.7927285184421467E-4</v>
      </c>
      <c r="L169">
        <f t="shared" si="41"/>
        <v>-3.9855278552036787E-5</v>
      </c>
      <c r="M169">
        <f t="shared" si="31"/>
        <v>-2.8695800557466483E-4</v>
      </c>
      <c r="N169">
        <f t="shared" si="32"/>
        <v>4.3545139401607378E-4</v>
      </c>
      <c r="O169">
        <f t="shared" si="33"/>
        <v>-3.3610603147979834</v>
      </c>
      <c r="P169">
        <f t="shared" si="34"/>
        <v>435.45139401607378</v>
      </c>
      <c r="Q169">
        <f t="shared" si="28"/>
        <v>1.0084144294152062</v>
      </c>
      <c r="R169">
        <f t="shared" si="35"/>
        <v>100841.44294152063</v>
      </c>
      <c r="S169">
        <f t="shared" si="36"/>
        <v>5.0036390513742681</v>
      </c>
      <c r="T169">
        <v>0</v>
      </c>
      <c r="U169">
        <f t="shared" si="37"/>
        <v>1.0084144294152062</v>
      </c>
      <c r="V169">
        <f t="shared" si="38"/>
        <v>567.39757634813327</v>
      </c>
      <c r="W169">
        <f t="shared" si="39"/>
        <v>1</v>
      </c>
    </row>
    <row r="170" spans="8:23" x14ac:dyDescent="0.25">
      <c r="H170">
        <v>-194</v>
      </c>
      <c r="I170">
        <f t="shared" si="29"/>
        <v>8.0900523337179037E-2</v>
      </c>
      <c r="J170">
        <f t="shared" si="40"/>
        <v>7.4979021701934712E-5</v>
      </c>
      <c r="K170">
        <f t="shared" si="30"/>
        <v>5.3984895625392988E-4</v>
      </c>
      <c r="L170">
        <f t="shared" si="41"/>
        <v>-3.9423895590284786E-5</v>
      </c>
      <c r="M170">
        <f t="shared" si="31"/>
        <v>-2.8385204825005046E-4</v>
      </c>
      <c r="N170">
        <f t="shared" si="32"/>
        <v>4.3581891643271306E-4</v>
      </c>
      <c r="O170">
        <f t="shared" si="33"/>
        <v>-3.3606939234150222</v>
      </c>
      <c r="P170">
        <f t="shared" si="34"/>
        <v>435.81891643271308</v>
      </c>
      <c r="Q170">
        <f t="shared" si="28"/>
        <v>1.0073090656833192</v>
      </c>
      <c r="R170">
        <f t="shared" si="35"/>
        <v>100730.90656833192</v>
      </c>
      <c r="S170">
        <f t="shared" si="36"/>
        <v>5.0031627425764187</v>
      </c>
      <c r="T170">
        <v>0</v>
      </c>
      <c r="U170">
        <f t="shared" si="37"/>
        <v>1.0073090656833192</v>
      </c>
      <c r="V170">
        <f t="shared" si="38"/>
        <v>567.32307545704566</v>
      </c>
      <c r="W170">
        <f t="shared" si="39"/>
        <v>1</v>
      </c>
    </row>
    <row r="171" spans="8:23" x14ac:dyDescent="0.25">
      <c r="H171">
        <v>-193</v>
      </c>
      <c r="I171">
        <f t="shared" si="29"/>
        <v>8.0970083136223669E-2</v>
      </c>
      <c r="J171">
        <f t="shared" si="40"/>
        <v>6.9559799044632831E-5</v>
      </c>
      <c r="K171">
        <f t="shared" si="30"/>
        <v>5.008305531213564E-4</v>
      </c>
      <c r="L171">
        <f t="shared" si="41"/>
        <v>-3.9018403132573477E-5</v>
      </c>
      <c r="M171">
        <f t="shared" si="31"/>
        <v>-2.8093250255452904E-4</v>
      </c>
      <c r="N171">
        <f t="shared" si="32"/>
        <v>4.3615987560856703E-4</v>
      </c>
      <c r="O171">
        <f t="shared" si="33"/>
        <v>-3.3603542897048313</v>
      </c>
      <c r="P171">
        <f t="shared" si="34"/>
        <v>436.15987560856701</v>
      </c>
      <c r="Q171">
        <f t="shared" si="28"/>
        <v>1.006285509161617</v>
      </c>
      <c r="R171">
        <f t="shared" si="35"/>
        <v>100628.55091616169</v>
      </c>
      <c r="S171">
        <f t="shared" si="36"/>
        <v>5.0027212187531704</v>
      </c>
      <c r="T171">
        <v>0</v>
      </c>
      <c r="U171">
        <f t="shared" si="37"/>
        <v>1.006285509161617</v>
      </c>
      <c r="V171">
        <f t="shared" si="38"/>
        <v>567.25403222685429</v>
      </c>
      <c r="W171">
        <f t="shared" si="39"/>
        <v>1</v>
      </c>
    </row>
    <row r="172" spans="8:23" x14ac:dyDescent="0.25">
      <c r="H172">
        <v>-192</v>
      </c>
      <c r="I172">
        <f t="shared" si="29"/>
        <v>8.1034276379509024E-2</v>
      </c>
      <c r="J172">
        <f t="shared" si="40"/>
        <v>6.4193243285354251E-5</v>
      </c>
      <c r="K172">
        <f t="shared" si="30"/>
        <v>4.6219135165455057E-4</v>
      </c>
      <c r="L172">
        <f t="shared" si="41"/>
        <v>-3.8639201466805838E-5</v>
      </c>
      <c r="M172">
        <f t="shared" si="31"/>
        <v>-2.7820225056100203E-4</v>
      </c>
      <c r="N172">
        <f t="shared" si="32"/>
        <v>4.3647452969938636E-4</v>
      </c>
      <c r="O172">
        <f t="shared" si="33"/>
        <v>-3.360041094303774</v>
      </c>
      <c r="P172">
        <f t="shared" si="34"/>
        <v>436.47452969938638</v>
      </c>
      <c r="Q172">
        <f t="shared" si="28"/>
        <v>1.0053425517575361</v>
      </c>
      <c r="R172">
        <f t="shared" si="35"/>
        <v>100534.25517575361</v>
      </c>
      <c r="S172">
        <f t="shared" si="36"/>
        <v>5.0023140647317952</v>
      </c>
      <c r="T172">
        <v>0</v>
      </c>
      <c r="U172">
        <f t="shared" si="37"/>
        <v>1.0053425517575361</v>
      </c>
      <c r="V172">
        <f t="shared" si="38"/>
        <v>567.19037792430231</v>
      </c>
      <c r="W172">
        <f t="shared" si="39"/>
        <v>1</v>
      </c>
    </row>
    <row r="173" spans="8:23" x14ac:dyDescent="0.25">
      <c r="H173">
        <v>-191</v>
      </c>
      <c r="I173">
        <f t="shared" si="29"/>
        <v>8.1093152031249338E-2</v>
      </c>
      <c r="J173">
        <f t="shared" si="40"/>
        <v>5.8875651740314394E-5</v>
      </c>
      <c r="K173">
        <f t="shared" si="30"/>
        <v>4.2390469253026362E-4</v>
      </c>
      <c r="L173">
        <f t="shared" si="41"/>
        <v>-3.8286659124286949E-5</v>
      </c>
      <c r="M173">
        <f t="shared" si="31"/>
        <v>-2.75663945694866E-4</v>
      </c>
      <c r="N173">
        <f t="shared" si="32"/>
        <v>4.3676311871158809E-4</v>
      </c>
      <c r="O173">
        <f t="shared" si="33"/>
        <v>-3.3597540415860445</v>
      </c>
      <c r="P173">
        <f t="shared" si="34"/>
        <v>436.76311871158811</v>
      </c>
      <c r="Q173">
        <f t="shared" si="28"/>
        <v>1.0044790798794971</v>
      </c>
      <c r="R173">
        <f t="shared" si="35"/>
        <v>100447.90798794971</v>
      </c>
      <c r="S173">
        <f t="shared" si="36"/>
        <v>5.0019408961987475</v>
      </c>
      <c r="T173">
        <v>0</v>
      </c>
      <c r="U173">
        <f t="shared" si="37"/>
        <v>1.0044790798794971</v>
      </c>
      <c r="V173">
        <f t="shared" si="38"/>
        <v>567.13204899380753</v>
      </c>
      <c r="W173">
        <f t="shared" si="39"/>
        <v>1</v>
      </c>
    </row>
    <row r="174" spans="8:23" x14ac:dyDescent="0.25">
      <c r="H174">
        <v>-190</v>
      </c>
      <c r="I174">
        <f t="shared" si="29"/>
        <v>8.1146755306080093E-2</v>
      </c>
      <c r="J174">
        <f t="shared" si="40"/>
        <v>5.3603274830754666E-5</v>
      </c>
      <c r="K174">
        <f t="shared" si="30"/>
        <v>3.8594357878143356E-4</v>
      </c>
      <c r="L174">
        <f t="shared" si="41"/>
        <v>-3.7961113748830055E-5</v>
      </c>
      <c r="M174">
        <f t="shared" si="31"/>
        <v>-2.733200189915764E-4</v>
      </c>
      <c r="N174">
        <f t="shared" si="32"/>
        <v>4.3702586427239168E-4</v>
      </c>
      <c r="O174">
        <f t="shared" si="33"/>
        <v>-3.3594928596465534</v>
      </c>
      <c r="P174">
        <f t="shared" si="34"/>
        <v>437.02586427239169</v>
      </c>
      <c r="Q174">
        <f t="shared" si="28"/>
        <v>1.0036940732534161</v>
      </c>
      <c r="R174">
        <f t="shared" si="35"/>
        <v>100369.40732534161</v>
      </c>
      <c r="S174">
        <f t="shared" si="36"/>
        <v>5.0016013596774087</v>
      </c>
      <c r="T174">
        <v>0</v>
      </c>
      <c r="U174">
        <f t="shared" si="37"/>
        <v>1.0036940732534161</v>
      </c>
      <c r="V174">
        <f t="shared" si="38"/>
        <v>567.07898703750629</v>
      </c>
      <c r="W174">
        <f t="shared" si="39"/>
        <v>1</v>
      </c>
    </row>
    <row r="175" spans="8:23" x14ac:dyDescent="0.25">
      <c r="H175">
        <v>-189</v>
      </c>
      <c r="I175">
        <f t="shared" si="29"/>
        <v>8.1195127626340416E-2</v>
      </c>
      <c r="J175">
        <f t="shared" si="40"/>
        <v>4.8372320260323121E-5</v>
      </c>
      <c r="K175">
        <f t="shared" si="30"/>
        <v>3.4828070587432646E-4</v>
      </c>
      <c r="L175">
        <f t="shared" si="41"/>
        <v>-3.7662872907107104E-5</v>
      </c>
      <c r="M175">
        <f t="shared" si="31"/>
        <v>-2.7117268493117116E-4</v>
      </c>
      <c r="N175">
        <f t="shared" si="32"/>
        <v>4.3726296942043157E-4</v>
      </c>
      <c r="O175">
        <f t="shared" si="33"/>
        <v>-3.3592573002845194</v>
      </c>
      <c r="P175">
        <f t="shared" si="34"/>
        <v>437.26296942043155</v>
      </c>
      <c r="Q175">
        <f t="shared" si="28"/>
        <v>1.0029866038446626</v>
      </c>
      <c r="R175">
        <f t="shared" si="35"/>
        <v>100298.66038446626</v>
      </c>
      <c r="S175">
        <f t="shared" si="36"/>
        <v>5.0012951325067654</v>
      </c>
      <c r="T175">
        <v>0</v>
      </c>
      <c r="U175">
        <f t="shared" si="37"/>
        <v>1.0029866038446626</v>
      </c>
      <c r="V175">
        <f t="shared" si="38"/>
        <v>567.03113879690659</v>
      </c>
      <c r="W175">
        <f t="shared" si="39"/>
        <v>1</v>
      </c>
    </row>
    <row r="176" spans="8:23" x14ac:dyDescent="0.25">
      <c r="H176">
        <v>-188</v>
      </c>
      <c r="I176">
        <f t="shared" si="29"/>
        <v>8.1238306583427844E-2</v>
      </c>
      <c r="J176">
        <f t="shared" si="40"/>
        <v>4.3178957087428027E-5</v>
      </c>
      <c r="K176">
        <f t="shared" si="30"/>
        <v>3.1088849102948177E-4</v>
      </c>
      <c r="L176">
        <f t="shared" si="41"/>
        <v>-3.7392214844844684E-5</v>
      </c>
      <c r="M176">
        <f t="shared" si="31"/>
        <v>-2.6922394688288169E-4</v>
      </c>
      <c r="N176">
        <f t="shared" si="32"/>
        <v>4.3747461841633098E-4</v>
      </c>
      <c r="O176">
        <f t="shared" si="33"/>
        <v>-3.3590471389879402</v>
      </c>
      <c r="P176">
        <f t="shared" si="34"/>
        <v>437.474618416331</v>
      </c>
      <c r="Q176">
        <f t="shared" si="28"/>
        <v>1.0023558348827346</v>
      </c>
      <c r="R176">
        <f t="shared" si="35"/>
        <v>100235.58348827346</v>
      </c>
      <c r="S176">
        <f t="shared" si="36"/>
        <v>5.0010219228212121</v>
      </c>
      <c r="T176">
        <v>0</v>
      </c>
      <c r="U176">
        <f t="shared" si="37"/>
        <v>1.0023558348827346</v>
      </c>
      <c r="V176">
        <f t="shared" si="38"/>
        <v>566.98845613614844</v>
      </c>
      <c r="W176">
        <f t="shared" si="39"/>
        <v>1</v>
      </c>
    </row>
    <row r="177" spans="8:23" x14ac:dyDescent="0.25">
      <c r="H177">
        <v>-187</v>
      </c>
      <c r="I177">
        <f t="shared" si="29"/>
        <v>8.1276325903129693E-2</v>
      </c>
      <c r="J177">
        <f t="shared" si="40"/>
        <v>3.8019319701848575E-5</v>
      </c>
      <c r="K177">
        <f t="shared" si="30"/>
        <v>2.7373910185330975E-4</v>
      </c>
      <c r="L177">
        <f t="shared" si="41"/>
        <v>-3.7149389176172022E-5</v>
      </c>
      <c r="M177">
        <f t="shared" si="31"/>
        <v>-2.6747560206843854E-4</v>
      </c>
      <c r="N177">
        <f t="shared" si="32"/>
        <v>4.3766097657276778E-4</v>
      </c>
      <c r="O177">
        <f t="shared" si="33"/>
        <v>-3.3588621749190919</v>
      </c>
      <c r="P177">
        <f t="shared" si="34"/>
        <v>437.66097657276777</v>
      </c>
      <c r="Q177">
        <f t="shared" si="28"/>
        <v>1.0018010199861578</v>
      </c>
      <c r="R177">
        <f t="shared" si="35"/>
        <v>100180.10199861578</v>
      </c>
      <c r="S177">
        <f t="shared" si="36"/>
        <v>5.0007814695317094</v>
      </c>
      <c r="T177">
        <v>0</v>
      </c>
      <c r="U177">
        <f t="shared" si="37"/>
        <v>1.0018010199861578</v>
      </c>
      <c r="V177">
        <f t="shared" si="38"/>
        <v>566.95089602686926</v>
      </c>
      <c r="W177">
        <f t="shared" si="39"/>
        <v>1</v>
      </c>
    </row>
    <row r="178" spans="8:23" x14ac:dyDescent="0.25">
      <c r="H178">
        <v>-186</v>
      </c>
      <c r="I178">
        <f t="shared" si="29"/>
        <v>8.1309215414842734E-2</v>
      </c>
      <c r="J178">
        <f t="shared" si="40"/>
        <v>3.288951171304122E-5</v>
      </c>
      <c r="K178">
        <f t="shared" si="30"/>
        <v>2.3680448433389676E-4</v>
      </c>
      <c r="L178">
        <f t="shared" si="41"/>
        <v>-3.6934617519412987E-5</v>
      </c>
      <c r="M178">
        <f t="shared" si="31"/>
        <v>-2.6592924613977347E-4</v>
      </c>
      <c r="N178">
        <f t="shared" si="32"/>
        <v>4.378221901035993E-4</v>
      </c>
      <c r="O178">
        <f t="shared" si="33"/>
        <v>-3.3587022309011951</v>
      </c>
      <c r="P178">
        <f t="shared" si="34"/>
        <v>437.82219010359927</v>
      </c>
      <c r="Q178">
        <f t="shared" si="28"/>
        <v>1.0013215023853852</v>
      </c>
      <c r="R178">
        <f t="shared" si="35"/>
        <v>100132.15023853852</v>
      </c>
      <c r="S178">
        <f t="shared" si="36"/>
        <v>5.0005735423084436</v>
      </c>
      <c r="T178">
        <v>0</v>
      </c>
      <c r="U178">
        <f t="shared" si="37"/>
        <v>1.0013215023853852</v>
      </c>
      <c r="V178">
        <f t="shared" si="38"/>
        <v>566.91842053467053</v>
      </c>
      <c r="W178">
        <f t="shared" si="39"/>
        <v>1</v>
      </c>
    </row>
    <row r="179" spans="8:23" x14ac:dyDescent="0.25">
      <c r="H179">
        <v>-185</v>
      </c>
      <c r="I179">
        <f t="shared" si="29"/>
        <v>8.1337001024602076E-2</v>
      </c>
      <c r="J179">
        <f t="shared" si="40"/>
        <v>2.7785609759342633E-5</v>
      </c>
      <c r="K179">
        <f t="shared" si="30"/>
        <v>2.0005639026726696E-4</v>
      </c>
      <c r="L179">
        <f t="shared" si="41"/>
        <v>-3.6748094066629805E-5</v>
      </c>
      <c r="M179">
        <f t="shared" si="31"/>
        <v>-2.6458627727973458E-4</v>
      </c>
      <c r="N179">
        <f t="shared" si="32"/>
        <v>4.3795838599165911E-4</v>
      </c>
      <c r="O179">
        <f t="shared" si="33"/>
        <v>-3.358567153406367</v>
      </c>
      <c r="P179">
        <f t="shared" si="34"/>
        <v>437.9583859916591</v>
      </c>
      <c r="Q179">
        <f t="shared" si="28"/>
        <v>1.0009167142417206</v>
      </c>
      <c r="R179">
        <f t="shared" si="35"/>
        <v>100091.67142417206</v>
      </c>
      <c r="S179">
        <f t="shared" si="36"/>
        <v>5.0003979415651667</v>
      </c>
      <c r="T179">
        <v>0</v>
      </c>
      <c r="U179">
        <f t="shared" si="37"/>
        <v>1.0009167142417206</v>
      </c>
      <c r="V179">
        <f t="shared" si="38"/>
        <v>566.890996807183</v>
      </c>
      <c r="W179">
        <f t="shared" si="39"/>
        <v>1</v>
      </c>
    </row>
    <row r="180" spans="8:23" x14ac:dyDescent="0.25">
      <c r="H180">
        <v>-184</v>
      </c>
      <c r="I180">
        <f t="shared" si="29"/>
        <v>8.1359704691849638E-2</v>
      </c>
      <c r="J180">
        <f t="shared" si="40"/>
        <v>2.2703667247561676E-5</v>
      </c>
      <c r="K180">
        <f t="shared" si="30"/>
        <v>1.6346640418244407E-4</v>
      </c>
      <c r="L180">
        <f t="shared" si="41"/>
        <v>-3.6589986084822884E-5</v>
      </c>
      <c r="M180">
        <f t="shared" si="31"/>
        <v>-2.6344789981072478E-4</v>
      </c>
      <c r="N180">
        <f t="shared" si="32"/>
        <v>4.3806967187488344E-4</v>
      </c>
      <c r="O180">
        <f t="shared" si="33"/>
        <v>-3.3584568125449663</v>
      </c>
      <c r="P180">
        <f t="shared" si="34"/>
        <v>438.06967187488345</v>
      </c>
      <c r="Q180">
        <f t="shared" si="28"/>
        <v>1.0005861760605226</v>
      </c>
      <c r="R180">
        <f t="shared" si="35"/>
        <v>100058.61760605226</v>
      </c>
      <c r="S180">
        <f t="shared" si="36"/>
        <v>5.0002544984453454</v>
      </c>
      <c r="T180">
        <v>0</v>
      </c>
      <c r="U180">
        <f t="shared" si="37"/>
        <v>1.0005861760605226</v>
      </c>
      <c r="V180">
        <f t="shared" si="38"/>
        <v>566.86859706372957</v>
      </c>
      <c r="W180">
        <f t="shared" si="39"/>
        <v>1</v>
      </c>
    </row>
    <row r="181" spans="8:23" x14ac:dyDescent="0.25">
      <c r="H181">
        <v>-183</v>
      </c>
      <c r="I181">
        <f t="shared" si="29"/>
        <v>8.1377344409880398E-2</v>
      </c>
      <c r="J181">
        <f t="shared" si="40"/>
        <v>1.7639718030759699E-5</v>
      </c>
      <c r="K181">
        <f t="shared" si="30"/>
        <v>1.2700596982146982E-4</v>
      </c>
      <c r="L181">
        <f t="shared" si="41"/>
        <v>-3.6460434360974258E-5</v>
      </c>
      <c r="M181">
        <f t="shared" si="31"/>
        <v>-2.6251512739901463E-4</v>
      </c>
      <c r="N181">
        <f t="shared" si="32"/>
        <v>4.3815613595046544E-4</v>
      </c>
      <c r="O181">
        <f t="shared" si="33"/>
        <v>-3.3583711020564264</v>
      </c>
      <c r="P181">
        <f t="shared" si="34"/>
        <v>438.15613595046545</v>
      </c>
      <c r="Q181">
        <f t="shared" si="28"/>
        <v>1.0003294961972011</v>
      </c>
      <c r="R181">
        <f t="shared" si="35"/>
        <v>100032.94961972011</v>
      </c>
      <c r="S181">
        <f t="shared" si="36"/>
        <v>5.0001430748102438</v>
      </c>
      <c r="T181">
        <v>0</v>
      </c>
      <c r="U181">
        <f t="shared" si="37"/>
        <v>1.0003294961972011</v>
      </c>
      <c r="V181">
        <f t="shared" si="38"/>
        <v>566.85119858658072</v>
      </c>
      <c r="W181">
        <f t="shared" si="39"/>
        <v>1</v>
      </c>
    </row>
    <row r="182" spans="8:23" x14ac:dyDescent="0.25">
      <c r="H182">
        <v>-182</v>
      </c>
      <c r="I182">
        <f t="shared" si="29"/>
        <v>8.1389934189915331E-2</v>
      </c>
      <c r="J182">
        <f t="shared" si="40"/>
        <v>1.2589780034932829E-5</v>
      </c>
      <c r="K182">
        <f t="shared" si="30"/>
        <v>9.0646416251516368E-5</v>
      </c>
      <c r="L182">
        <f t="shared" si="41"/>
        <v>-3.6359553569953449E-5</v>
      </c>
      <c r="M182">
        <f t="shared" si="31"/>
        <v>-2.6178878570366483E-4</v>
      </c>
      <c r="N182">
        <f t="shared" si="32"/>
        <v>4.3821784689678574E-4</v>
      </c>
      <c r="O182">
        <f t="shared" si="33"/>
        <v>-3.3583099393016465</v>
      </c>
      <c r="P182">
        <f t="shared" si="34"/>
        <v>438.21784689678572</v>
      </c>
      <c r="Q182">
        <f t="shared" si="28"/>
        <v>1.0001463704547364</v>
      </c>
      <c r="R182">
        <f t="shared" si="35"/>
        <v>100014.63704547365</v>
      </c>
      <c r="S182">
        <f t="shared" si="36"/>
        <v>5.0000635632290296</v>
      </c>
      <c r="T182">
        <v>0</v>
      </c>
      <c r="U182">
        <f t="shared" si="37"/>
        <v>1.0001463704547364</v>
      </c>
      <c r="V182">
        <f t="shared" si="38"/>
        <v>566.83878371380433</v>
      </c>
      <c r="W182">
        <f t="shared" si="39"/>
        <v>1</v>
      </c>
    </row>
    <row r="183" spans="8:23" x14ac:dyDescent="0.25">
      <c r="H183">
        <v>-181</v>
      </c>
      <c r="I183">
        <f t="shared" si="29"/>
        <v>8.1397484048757685E-2</v>
      </c>
      <c r="J183">
        <f t="shared" si="40"/>
        <v>7.5498588423539292E-6</v>
      </c>
      <c r="K183">
        <f t="shared" si="30"/>
        <v>5.4358983664948286E-5</v>
      </c>
      <c r="L183">
        <f t="shared" si="41"/>
        <v>-3.6287432586568082E-5</v>
      </c>
      <c r="M183">
        <f t="shared" si="31"/>
        <v>-2.6126951462329017E-4</v>
      </c>
      <c r="N183">
        <f t="shared" si="32"/>
        <v>4.382548538129077E-4</v>
      </c>
      <c r="O183">
        <f t="shared" si="33"/>
        <v>-3.3582732652570115</v>
      </c>
      <c r="P183">
        <f t="shared" si="34"/>
        <v>438.2548538129077</v>
      </c>
      <c r="Q183">
        <f t="shared" si="28"/>
        <v>1.0000365817717041</v>
      </c>
      <c r="R183">
        <f t="shared" si="35"/>
        <v>100003.65817717041</v>
      </c>
      <c r="S183">
        <f t="shared" si="36"/>
        <v>5.0000158869710045</v>
      </c>
      <c r="T183">
        <v>0</v>
      </c>
      <c r="U183">
        <f t="shared" si="37"/>
        <v>1.0000365817717041</v>
      </c>
      <c r="V183">
        <f t="shared" si="38"/>
        <v>566.83133983370499</v>
      </c>
      <c r="W183">
        <f t="shared" si="39"/>
        <v>1</v>
      </c>
    </row>
    <row r="184" spans="8:23" x14ac:dyDescent="0.25">
      <c r="H184">
        <v>-180</v>
      </c>
      <c r="I184">
        <f t="shared" si="29"/>
        <v>8.1400000000000014E-2</v>
      </c>
      <c r="J184">
        <f t="shared" si="40"/>
        <v>2.5159512423295061E-6</v>
      </c>
      <c r="K184">
        <f t="shared" si="30"/>
        <v>1.8114848944772444E-5</v>
      </c>
      <c r="L184">
        <f t="shared" si="41"/>
        <v>-3.6244134720175839E-5</v>
      </c>
      <c r="M184">
        <f t="shared" si="31"/>
        <v>-2.6095776998526601E-4</v>
      </c>
      <c r="N184">
        <f t="shared" si="32"/>
        <v>4.382671861754771E-4</v>
      </c>
      <c r="O184">
        <f t="shared" si="33"/>
        <v>-3.3582610445100851</v>
      </c>
      <c r="P184">
        <f t="shared" si="34"/>
        <v>438.26718617547709</v>
      </c>
      <c r="Q184">
        <f t="shared" si="28"/>
        <v>1</v>
      </c>
      <c r="R184">
        <f t="shared" si="35"/>
        <v>100000</v>
      </c>
      <c r="S184">
        <f t="shared" si="36"/>
        <v>5</v>
      </c>
      <c r="T184">
        <v>0</v>
      </c>
      <c r="U184">
        <f t="shared" si="37"/>
        <v>1</v>
      </c>
      <c r="V184">
        <f t="shared" si="38"/>
        <v>566.8288593808536</v>
      </c>
      <c r="W184">
        <f t="shared" si="39"/>
        <v>1</v>
      </c>
    </row>
    <row r="185" spans="8:23" x14ac:dyDescent="0.25">
      <c r="H185">
        <v>-179</v>
      </c>
      <c r="I185">
        <f t="shared" si="29"/>
        <v>8.1397484048757685E-2</v>
      </c>
      <c r="J185">
        <f t="shared" si="40"/>
        <v>-2.5159512423295061E-6</v>
      </c>
      <c r="K185">
        <f t="shared" si="30"/>
        <v>-1.8114848944772444E-5</v>
      </c>
      <c r="L185">
        <f t="shared" si="41"/>
        <v>-3.6229697889544889E-5</v>
      </c>
      <c r="M185">
        <f t="shared" si="31"/>
        <v>-2.6085382480472318E-4</v>
      </c>
      <c r="N185">
        <f t="shared" si="32"/>
        <v>4.382548538129077E-4</v>
      </c>
      <c r="O185">
        <f t="shared" si="33"/>
        <v>-3.3582732652570115</v>
      </c>
      <c r="P185">
        <f t="shared" si="34"/>
        <v>438.2548538129077</v>
      </c>
      <c r="Q185">
        <f t="shared" si="28"/>
        <v>1.0000365817717041</v>
      </c>
      <c r="R185">
        <f t="shared" si="35"/>
        <v>100003.65817717041</v>
      </c>
      <c r="S185">
        <f t="shared" si="36"/>
        <v>5.0000158869710045</v>
      </c>
      <c r="T185">
        <v>0</v>
      </c>
      <c r="U185">
        <f t="shared" si="37"/>
        <v>1.0000365817717041</v>
      </c>
      <c r="V185">
        <f t="shared" si="38"/>
        <v>566.83133983370499</v>
      </c>
      <c r="W185">
        <f t="shared" si="39"/>
        <v>1</v>
      </c>
    </row>
    <row r="186" spans="8:23" x14ac:dyDescent="0.25">
      <c r="H186">
        <v>-178</v>
      </c>
      <c r="I186">
        <f t="shared" si="29"/>
        <v>8.1389934189915331E-2</v>
      </c>
      <c r="J186">
        <f t="shared" si="40"/>
        <v>-7.5498588423539292E-6</v>
      </c>
      <c r="K186">
        <f t="shared" si="30"/>
        <v>-5.4358983664948286E-5</v>
      </c>
      <c r="L186">
        <f t="shared" si="41"/>
        <v>-3.6244134720175839E-5</v>
      </c>
      <c r="M186">
        <f t="shared" si="31"/>
        <v>-2.6095776998526601E-4</v>
      </c>
      <c r="N186">
        <f t="shared" si="32"/>
        <v>4.3821784689678574E-4</v>
      </c>
      <c r="O186">
        <f t="shared" si="33"/>
        <v>-3.3583099393016465</v>
      </c>
      <c r="P186">
        <f t="shared" si="34"/>
        <v>438.21784689678572</v>
      </c>
      <c r="Q186">
        <f t="shared" si="28"/>
        <v>1.0001463704547364</v>
      </c>
      <c r="R186">
        <f t="shared" si="35"/>
        <v>100014.63704547365</v>
      </c>
      <c r="S186">
        <f t="shared" si="36"/>
        <v>5.0000635632290296</v>
      </c>
      <c r="T186">
        <v>0</v>
      </c>
      <c r="U186">
        <f t="shared" si="37"/>
        <v>1.0001463704547364</v>
      </c>
      <c r="V186">
        <f t="shared" si="38"/>
        <v>566.83878371380433</v>
      </c>
      <c r="W186">
        <f t="shared" si="39"/>
        <v>1</v>
      </c>
    </row>
    <row r="187" spans="8:23" x14ac:dyDescent="0.25">
      <c r="H187">
        <v>-177</v>
      </c>
      <c r="I187">
        <f t="shared" si="29"/>
        <v>8.1377344409880398E-2</v>
      </c>
      <c r="J187">
        <f t="shared" si="40"/>
        <v>-1.2589780034932829E-5</v>
      </c>
      <c r="K187">
        <f t="shared" si="30"/>
        <v>-9.0646416251516368E-5</v>
      </c>
      <c r="L187">
        <f t="shared" si="41"/>
        <v>-3.6287432586568082E-5</v>
      </c>
      <c r="M187">
        <f t="shared" si="31"/>
        <v>-2.6126951462329017E-4</v>
      </c>
      <c r="N187">
        <f t="shared" si="32"/>
        <v>4.3815613595046544E-4</v>
      </c>
      <c r="O187">
        <f t="shared" si="33"/>
        <v>-3.3583711020564264</v>
      </c>
      <c r="P187">
        <f t="shared" si="34"/>
        <v>438.15613595046545</v>
      </c>
      <c r="Q187">
        <f t="shared" si="28"/>
        <v>1.0003294961972011</v>
      </c>
      <c r="R187">
        <f t="shared" si="35"/>
        <v>100032.94961972011</v>
      </c>
      <c r="S187">
        <f t="shared" si="36"/>
        <v>5.0001430748102438</v>
      </c>
      <c r="T187">
        <v>0</v>
      </c>
      <c r="U187">
        <f t="shared" si="37"/>
        <v>1.0003294961972011</v>
      </c>
      <c r="V187">
        <f t="shared" si="38"/>
        <v>566.85119858658072</v>
      </c>
      <c r="W187">
        <f t="shared" si="39"/>
        <v>1</v>
      </c>
    </row>
    <row r="188" spans="8:23" x14ac:dyDescent="0.25">
      <c r="H188">
        <v>-176</v>
      </c>
      <c r="I188">
        <f t="shared" si="29"/>
        <v>8.1359704691849638E-2</v>
      </c>
      <c r="J188">
        <f t="shared" si="40"/>
        <v>-1.7639718030759699E-5</v>
      </c>
      <c r="K188">
        <f t="shared" si="30"/>
        <v>-1.2700596982146982E-4</v>
      </c>
      <c r="L188">
        <f t="shared" si="41"/>
        <v>-3.6359553569953449E-5</v>
      </c>
      <c r="M188">
        <f t="shared" si="31"/>
        <v>-2.6178878570366483E-4</v>
      </c>
      <c r="N188">
        <f t="shared" si="32"/>
        <v>4.3806967187488344E-4</v>
      </c>
      <c r="O188">
        <f t="shared" si="33"/>
        <v>-3.3584568125449663</v>
      </c>
      <c r="P188">
        <f t="shared" si="34"/>
        <v>438.06967187488345</v>
      </c>
      <c r="Q188">
        <f t="shared" si="28"/>
        <v>1.0005861760605226</v>
      </c>
      <c r="R188">
        <f t="shared" si="35"/>
        <v>100058.61760605226</v>
      </c>
      <c r="S188">
        <f t="shared" si="36"/>
        <v>5.0002544984453454</v>
      </c>
      <c r="T188">
        <v>0</v>
      </c>
      <c r="U188">
        <f t="shared" si="37"/>
        <v>1.0005861760605226</v>
      </c>
      <c r="V188">
        <f t="shared" si="38"/>
        <v>566.86859706372957</v>
      </c>
      <c r="W188">
        <f t="shared" si="39"/>
        <v>1</v>
      </c>
    </row>
    <row r="189" spans="8:23" x14ac:dyDescent="0.25">
      <c r="H189">
        <v>-175</v>
      </c>
      <c r="I189">
        <f t="shared" si="29"/>
        <v>8.1337001024602076E-2</v>
      </c>
      <c r="J189">
        <f t="shared" si="40"/>
        <v>-2.2703667247561676E-5</v>
      </c>
      <c r="K189">
        <f t="shared" si="30"/>
        <v>-1.6346640418244407E-4</v>
      </c>
      <c r="L189">
        <f t="shared" si="41"/>
        <v>-3.6460434360974258E-5</v>
      </c>
      <c r="M189">
        <f t="shared" si="31"/>
        <v>-2.6251512739901463E-4</v>
      </c>
      <c r="N189">
        <f t="shared" si="32"/>
        <v>4.3795838599165911E-4</v>
      </c>
      <c r="O189">
        <f t="shared" si="33"/>
        <v>-3.358567153406367</v>
      </c>
      <c r="P189">
        <f t="shared" si="34"/>
        <v>437.9583859916591</v>
      </c>
      <c r="Q189">
        <f t="shared" si="28"/>
        <v>1.0009167142417206</v>
      </c>
      <c r="R189">
        <f t="shared" si="35"/>
        <v>100091.67142417206</v>
      </c>
      <c r="S189">
        <f t="shared" si="36"/>
        <v>5.0003979415651667</v>
      </c>
      <c r="T189">
        <v>0</v>
      </c>
      <c r="U189">
        <f t="shared" si="37"/>
        <v>1.0009167142417206</v>
      </c>
      <c r="V189">
        <f t="shared" si="38"/>
        <v>566.890996807183</v>
      </c>
      <c r="W189">
        <f t="shared" si="39"/>
        <v>1</v>
      </c>
    </row>
    <row r="190" spans="8:23" x14ac:dyDescent="0.25">
      <c r="H190">
        <v>-174</v>
      </c>
      <c r="I190">
        <f t="shared" si="29"/>
        <v>8.1309215414842734E-2</v>
      </c>
      <c r="J190">
        <f t="shared" si="40"/>
        <v>-2.7785609759342633E-5</v>
      </c>
      <c r="K190">
        <f t="shared" si="30"/>
        <v>-2.0005639026726696E-4</v>
      </c>
      <c r="L190">
        <f t="shared" si="41"/>
        <v>-3.6589986084822884E-5</v>
      </c>
      <c r="M190">
        <f t="shared" si="31"/>
        <v>-2.6344789981072478E-4</v>
      </c>
      <c r="N190">
        <f t="shared" si="32"/>
        <v>4.378221901035993E-4</v>
      </c>
      <c r="O190">
        <f t="shared" si="33"/>
        <v>-3.3587022309011951</v>
      </c>
      <c r="P190">
        <f t="shared" si="34"/>
        <v>437.82219010359927</v>
      </c>
      <c r="Q190">
        <f t="shared" si="28"/>
        <v>1.0013215023853852</v>
      </c>
      <c r="R190">
        <f t="shared" si="35"/>
        <v>100132.15023853852</v>
      </c>
      <c r="S190">
        <f t="shared" si="36"/>
        <v>5.0005735423084436</v>
      </c>
      <c r="T190">
        <v>0</v>
      </c>
      <c r="U190">
        <f t="shared" si="37"/>
        <v>1.0013215023853852</v>
      </c>
      <c r="V190">
        <f t="shared" si="38"/>
        <v>566.91842053467053</v>
      </c>
      <c r="W190">
        <f t="shared" si="39"/>
        <v>1</v>
      </c>
    </row>
    <row r="191" spans="8:23" x14ac:dyDescent="0.25">
      <c r="H191">
        <v>-173</v>
      </c>
      <c r="I191">
        <f t="shared" si="29"/>
        <v>8.1276325903129693E-2</v>
      </c>
      <c r="J191">
        <f t="shared" si="40"/>
        <v>-3.288951171304122E-5</v>
      </c>
      <c r="K191">
        <f t="shared" si="30"/>
        <v>-2.3680448433389676E-4</v>
      </c>
      <c r="L191">
        <f t="shared" si="41"/>
        <v>-3.6748094066629805E-5</v>
      </c>
      <c r="M191">
        <f t="shared" si="31"/>
        <v>-2.6458627727973458E-4</v>
      </c>
      <c r="N191">
        <f t="shared" si="32"/>
        <v>4.3766097657276778E-4</v>
      </c>
      <c r="O191">
        <f t="shared" si="33"/>
        <v>-3.3588621749190919</v>
      </c>
      <c r="P191">
        <f t="shared" si="34"/>
        <v>437.66097657276777</v>
      </c>
      <c r="Q191">
        <f t="shared" si="28"/>
        <v>1.0018010199861578</v>
      </c>
      <c r="R191">
        <f t="shared" si="35"/>
        <v>100180.10199861578</v>
      </c>
      <c r="S191">
        <f t="shared" si="36"/>
        <v>5.0007814695317094</v>
      </c>
      <c r="T191">
        <v>0</v>
      </c>
      <c r="U191">
        <f t="shared" si="37"/>
        <v>1.0018010199861578</v>
      </c>
      <c r="V191">
        <f t="shared" si="38"/>
        <v>566.95089602686926</v>
      </c>
      <c r="W191">
        <f t="shared" si="39"/>
        <v>1</v>
      </c>
    </row>
    <row r="192" spans="8:23" x14ac:dyDescent="0.25">
      <c r="H192">
        <v>-172</v>
      </c>
      <c r="I192">
        <f t="shared" si="29"/>
        <v>8.1238306583427844E-2</v>
      </c>
      <c r="J192">
        <f t="shared" si="40"/>
        <v>-3.8019319701848575E-5</v>
      </c>
      <c r="K192">
        <f t="shared" si="30"/>
        <v>-2.7373910185330975E-4</v>
      </c>
      <c r="L192">
        <f t="shared" si="41"/>
        <v>-3.6934617519412987E-5</v>
      </c>
      <c r="M192">
        <f t="shared" si="31"/>
        <v>-2.6592924613977347E-4</v>
      </c>
      <c r="N192">
        <f t="shared" si="32"/>
        <v>4.3747461841633098E-4</v>
      </c>
      <c r="O192">
        <f t="shared" si="33"/>
        <v>-3.3590471389879402</v>
      </c>
      <c r="P192">
        <f t="shared" si="34"/>
        <v>437.474618416331</v>
      </c>
      <c r="Q192">
        <f t="shared" si="28"/>
        <v>1.0023558348827346</v>
      </c>
      <c r="R192">
        <f t="shared" si="35"/>
        <v>100235.58348827346</v>
      </c>
      <c r="S192">
        <f t="shared" si="36"/>
        <v>5.0010219228212121</v>
      </c>
      <c r="T192">
        <v>0</v>
      </c>
      <c r="U192">
        <f t="shared" si="37"/>
        <v>1.0023558348827346</v>
      </c>
      <c r="V192">
        <f t="shared" si="38"/>
        <v>566.98845613614844</v>
      </c>
      <c r="W192">
        <f t="shared" si="39"/>
        <v>1</v>
      </c>
    </row>
    <row r="193" spans="8:23" x14ac:dyDescent="0.25">
      <c r="H193">
        <v>-171</v>
      </c>
      <c r="I193">
        <f t="shared" si="29"/>
        <v>8.1195127626340402E-2</v>
      </c>
      <c r="J193">
        <f t="shared" si="40"/>
        <v>-4.3178957087441905E-5</v>
      </c>
      <c r="K193">
        <f t="shared" si="30"/>
        <v>-3.1088849102958168E-4</v>
      </c>
      <c r="L193">
        <f t="shared" si="41"/>
        <v>-3.7149389176271931E-5</v>
      </c>
      <c r="M193">
        <f t="shared" si="31"/>
        <v>-2.6747560206915791E-4</v>
      </c>
      <c r="N193">
        <f t="shared" si="32"/>
        <v>4.3726296942043152E-4</v>
      </c>
      <c r="O193">
        <f t="shared" si="33"/>
        <v>-3.3592573002845194</v>
      </c>
      <c r="P193">
        <f t="shared" si="34"/>
        <v>437.26296942043155</v>
      </c>
      <c r="Q193">
        <f t="shared" si="28"/>
        <v>1.0029866038446626</v>
      </c>
      <c r="R193">
        <f t="shared" si="35"/>
        <v>100298.66038446626</v>
      </c>
      <c r="S193">
        <f t="shared" si="36"/>
        <v>5.0012951325067654</v>
      </c>
      <c r="T193">
        <v>0</v>
      </c>
      <c r="U193">
        <f t="shared" si="37"/>
        <v>1.0029866038446626</v>
      </c>
      <c r="V193">
        <f t="shared" si="38"/>
        <v>567.03113879690659</v>
      </c>
      <c r="W193">
        <f t="shared" si="39"/>
        <v>1</v>
      </c>
    </row>
    <row r="194" spans="8:23" x14ac:dyDescent="0.25">
      <c r="H194">
        <v>-170</v>
      </c>
      <c r="I194">
        <f t="shared" si="29"/>
        <v>8.1146755306080093E-2</v>
      </c>
      <c r="J194">
        <f t="shared" si="40"/>
        <v>-4.8372320260309243E-5</v>
      </c>
      <c r="K194">
        <f t="shared" si="30"/>
        <v>-3.4828070587422655E-4</v>
      </c>
      <c r="L194">
        <f t="shared" si="41"/>
        <v>-3.7392214844644866E-5</v>
      </c>
      <c r="M194">
        <f t="shared" si="31"/>
        <v>-2.6922394688144301E-4</v>
      </c>
      <c r="N194">
        <f t="shared" si="32"/>
        <v>4.3702586427239168E-4</v>
      </c>
      <c r="O194">
        <f t="shared" si="33"/>
        <v>-3.3594928596465534</v>
      </c>
      <c r="P194">
        <f t="shared" si="34"/>
        <v>437.02586427239169</v>
      </c>
      <c r="Q194">
        <f t="shared" si="28"/>
        <v>1.0036940732534161</v>
      </c>
      <c r="R194">
        <f t="shared" si="35"/>
        <v>100369.40732534161</v>
      </c>
      <c r="S194">
        <f t="shared" si="36"/>
        <v>5.0016013596774087</v>
      </c>
      <c r="T194">
        <v>0</v>
      </c>
      <c r="U194">
        <f t="shared" si="37"/>
        <v>1.0036940732534161</v>
      </c>
      <c r="V194">
        <f t="shared" si="38"/>
        <v>567.07898703750629</v>
      </c>
      <c r="W194">
        <f t="shared" si="39"/>
        <v>1</v>
      </c>
    </row>
    <row r="195" spans="8:23" x14ac:dyDescent="0.25">
      <c r="H195">
        <v>-169</v>
      </c>
      <c r="I195">
        <f t="shared" si="29"/>
        <v>8.1093152031249338E-2</v>
      </c>
      <c r="J195">
        <f t="shared" si="40"/>
        <v>-5.3603274830754666E-5</v>
      </c>
      <c r="K195">
        <f t="shared" si="30"/>
        <v>-3.8594357878143356E-4</v>
      </c>
      <c r="L195">
        <f t="shared" si="41"/>
        <v>-3.7662872907207013E-5</v>
      </c>
      <c r="M195">
        <f t="shared" si="31"/>
        <v>-2.7117268493189047E-4</v>
      </c>
      <c r="N195">
        <f t="shared" si="32"/>
        <v>4.3676311871158809E-4</v>
      </c>
      <c r="O195">
        <f t="shared" si="33"/>
        <v>-3.3597540415860445</v>
      </c>
      <c r="P195">
        <f t="shared" si="34"/>
        <v>436.76311871158811</v>
      </c>
      <c r="Q195">
        <f t="shared" si="28"/>
        <v>1.0044790798794971</v>
      </c>
      <c r="R195">
        <f t="shared" si="35"/>
        <v>100447.90798794971</v>
      </c>
      <c r="S195">
        <f t="shared" si="36"/>
        <v>5.0019408961987475</v>
      </c>
      <c r="T195">
        <v>0</v>
      </c>
      <c r="U195">
        <f t="shared" si="37"/>
        <v>1.0044790798794971</v>
      </c>
      <c r="V195">
        <f t="shared" si="38"/>
        <v>567.13204899380753</v>
      </c>
      <c r="W195">
        <f t="shared" si="39"/>
        <v>1</v>
      </c>
    </row>
    <row r="196" spans="8:23" x14ac:dyDescent="0.25">
      <c r="H196">
        <v>-168</v>
      </c>
      <c r="I196">
        <f t="shared" si="29"/>
        <v>8.1034276379509024E-2</v>
      </c>
      <c r="J196">
        <f t="shared" si="40"/>
        <v>-5.8875651740314394E-5</v>
      </c>
      <c r="K196">
        <f t="shared" si="30"/>
        <v>-4.2390469253026362E-4</v>
      </c>
      <c r="L196">
        <f t="shared" si="41"/>
        <v>-3.7961113748830055E-5</v>
      </c>
      <c r="M196">
        <f t="shared" si="31"/>
        <v>-2.733200189915764E-4</v>
      </c>
      <c r="N196">
        <f t="shared" si="32"/>
        <v>4.3647452969938636E-4</v>
      </c>
      <c r="O196">
        <f t="shared" si="33"/>
        <v>-3.360041094303774</v>
      </c>
      <c r="P196">
        <f t="shared" si="34"/>
        <v>436.47452969938638</v>
      </c>
      <c r="Q196">
        <f t="shared" ref="Q196:Q259" si="42">$C$23*(($C$38/N196)^1.3)</f>
        <v>1.0053425517575361</v>
      </c>
      <c r="R196">
        <f t="shared" si="35"/>
        <v>100534.25517575361</v>
      </c>
      <c r="S196">
        <f t="shared" si="36"/>
        <v>5.0023140647317952</v>
      </c>
      <c r="T196">
        <v>0</v>
      </c>
      <c r="U196">
        <f t="shared" si="37"/>
        <v>1.0053425517575361</v>
      </c>
      <c r="V196">
        <f t="shared" si="38"/>
        <v>567.19037792430231</v>
      </c>
      <c r="W196">
        <f t="shared" si="39"/>
        <v>1</v>
      </c>
    </row>
    <row r="197" spans="8:23" x14ac:dyDescent="0.25">
      <c r="H197">
        <v>-167</v>
      </c>
      <c r="I197">
        <f t="shared" ref="I197:I260" si="43">($C$9+(0.5*$C$5)-(0.5*$C$5*COS(RADIANS(H197))+(($C$9^2)-(0.5*$C$5^2)*((SIN(RADIANS(H197))))*(SIN(RADIANS(H197))))^0.5))</f>
        <v>8.0970083136223669E-2</v>
      </c>
      <c r="J197">
        <f t="shared" si="40"/>
        <v>-6.4193243285354251E-5</v>
      </c>
      <c r="K197">
        <f t="shared" ref="K197:K260" si="44">J197/$C$34</f>
        <v>-4.6219135165455057E-4</v>
      </c>
      <c r="L197">
        <f t="shared" si="41"/>
        <v>-3.8286659124286949E-5</v>
      </c>
      <c r="M197">
        <f t="shared" ref="M197:M260" si="45">L197/$C$34</f>
        <v>-2.75663945694866E-4</v>
      </c>
      <c r="N197">
        <f t="shared" ref="N197:N260" si="46">$E$6+((PI()*(($C$4/2)^2)*I197))</f>
        <v>4.3615987560856703E-4</v>
      </c>
      <c r="O197">
        <f t="shared" ref="O197:O260" si="47">LOG(N197)</f>
        <v>-3.3603542897048313</v>
      </c>
      <c r="P197">
        <f t="shared" ref="P197:P260" si="48">N197*100^3</f>
        <v>436.15987560856701</v>
      </c>
      <c r="Q197">
        <f t="shared" si="42"/>
        <v>1.006285509161617</v>
      </c>
      <c r="R197">
        <f t="shared" ref="R197:R260" si="49">Q197*100000</f>
        <v>100628.55091616169</v>
      </c>
      <c r="S197">
        <f t="shared" ref="S197:S260" si="50">LOG(R197)</f>
        <v>5.0027212187531704</v>
      </c>
      <c r="T197">
        <v>0</v>
      </c>
      <c r="U197">
        <f t="shared" ref="U197:U260" si="51">Q197</f>
        <v>1.006285509161617</v>
      </c>
      <c r="V197">
        <f t="shared" ref="V197:V260" si="52">(R197*N197)/(($C$19+$C$21)*$C$33)+273</f>
        <v>567.25403222685429</v>
      </c>
      <c r="W197">
        <f t="shared" ref="W197:W260" si="53">(1-(EXP(-($C$13*((H197-$C$40)/($C$41-$C$40))^($C$14+1)))))</f>
        <v>1</v>
      </c>
    </row>
    <row r="198" spans="8:23" x14ac:dyDescent="0.25">
      <c r="H198">
        <v>-166</v>
      </c>
      <c r="I198">
        <f t="shared" si="43"/>
        <v>8.0900523337179037E-2</v>
      </c>
      <c r="J198">
        <f t="shared" ref="J198:J261" si="54">I198-I197</f>
        <v>-6.9559799044632831E-5</v>
      </c>
      <c r="K198">
        <f t="shared" si="44"/>
        <v>-5.008305531213564E-4</v>
      </c>
      <c r="L198">
        <f t="shared" ref="L198:L261" si="55">K198-K197</f>
        <v>-3.8639201466805838E-5</v>
      </c>
      <c r="M198">
        <f t="shared" si="45"/>
        <v>-2.7820225056100203E-4</v>
      </c>
      <c r="N198">
        <f t="shared" si="46"/>
        <v>4.3581891643271306E-4</v>
      </c>
      <c r="O198">
        <f t="shared" si="47"/>
        <v>-3.3606939234150222</v>
      </c>
      <c r="P198">
        <f t="shared" si="48"/>
        <v>435.81891643271308</v>
      </c>
      <c r="Q198">
        <f t="shared" si="42"/>
        <v>1.0073090656833192</v>
      </c>
      <c r="R198">
        <f t="shared" si="49"/>
        <v>100730.90656833192</v>
      </c>
      <c r="S198">
        <f t="shared" si="50"/>
        <v>5.0031627425764187</v>
      </c>
      <c r="T198">
        <v>0</v>
      </c>
      <c r="U198">
        <f t="shared" si="51"/>
        <v>1.0073090656833192</v>
      </c>
      <c r="V198">
        <f t="shared" si="52"/>
        <v>567.32307545704566</v>
      </c>
      <c r="W198">
        <f t="shared" si="53"/>
        <v>1</v>
      </c>
    </row>
    <row r="199" spans="8:23" x14ac:dyDescent="0.25">
      <c r="H199">
        <v>-165</v>
      </c>
      <c r="I199">
        <f t="shared" si="43"/>
        <v>8.0825544315477088E-2</v>
      </c>
      <c r="J199">
        <f t="shared" si="54"/>
        <v>-7.4979021701948589E-5</v>
      </c>
      <c r="K199">
        <f t="shared" si="44"/>
        <v>-5.3984895625402984E-4</v>
      </c>
      <c r="L199">
        <f t="shared" si="55"/>
        <v>-3.9018403132673441E-5</v>
      </c>
      <c r="M199">
        <f t="shared" si="45"/>
        <v>-2.8093250255524879E-4</v>
      </c>
      <c r="N199">
        <f t="shared" si="46"/>
        <v>4.3545139401607373E-4</v>
      </c>
      <c r="O199">
        <f t="shared" si="47"/>
        <v>-3.3610603147979834</v>
      </c>
      <c r="P199">
        <f t="shared" si="48"/>
        <v>435.45139401607372</v>
      </c>
      <c r="Q199">
        <f t="shared" si="42"/>
        <v>1.0084144294152062</v>
      </c>
      <c r="R199">
        <f t="shared" si="49"/>
        <v>100841.44294152063</v>
      </c>
      <c r="S199">
        <f t="shared" si="50"/>
        <v>5.0036390513742681</v>
      </c>
      <c r="T199">
        <v>0</v>
      </c>
      <c r="U199">
        <f t="shared" si="51"/>
        <v>1.0084144294152062</v>
      </c>
      <c r="V199">
        <f t="shared" si="52"/>
        <v>567.39757634813316</v>
      </c>
      <c r="W199">
        <f t="shared" si="53"/>
        <v>1</v>
      </c>
    </row>
    <row r="200" spans="8:23" x14ac:dyDescent="0.25">
      <c r="H200">
        <v>-164</v>
      </c>
      <c r="I200">
        <f t="shared" si="43"/>
        <v>8.0745089752720961E-2</v>
      </c>
      <c r="J200">
        <f t="shared" si="54"/>
        <v>-8.0454562756127057E-5</v>
      </c>
      <c r="K200">
        <f t="shared" si="44"/>
        <v>-5.7927285184411481E-4</v>
      </c>
      <c r="L200">
        <f t="shared" si="55"/>
        <v>-3.9423895590084967E-5</v>
      </c>
      <c r="M200">
        <f t="shared" si="45"/>
        <v>-2.8385204824861178E-4</v>
      </c>
      <c r="N200">
        <f t="shared" si="46"/>
        <v>4.3505703230445613E-4</v>
      </c>
      <c r="O200">
        <f t="shared" si="47"/>
        <v>-3.3614538069728264</v>
      </c>
      <c r="P200">
        <f t="shared" si="48"/>
        <v>435.05703230445613</v>
      </c>
      <c r="Q200">
        <f t="shared" si="42"/>
        <v>1.0096029042427799</v>
      </c>
      <c r="R200">
        <f t="shared" si="49"/>
        <v>100960.29042427799</v>
      </c>
      <c r="S200">
        <f t="shared" si="50"/>
        <v>5.0041505912015642</v>
      </c>
      <c r="T200">
        <v>0</v>
      </c>
      <c r="U200">
        <f t="shared" si="51"/>
        <v>1.0096029042427799</v>
      </c>
      <c r="V200">
        <f t="shared" si="52"/>
        <v>567.4776088326189</v>
      </c>
      <c r="W200">
        <f t="shared" si="53"/>
        <v>1</v>
      </c>
    </row>
    <row r="201" spans="8:23" x14ac:dyDescent="0.25">
      <c r="H201">
        <v>-163</v>
      </c>
      <c r="I201">
        <f t="shared" si="43"/>
        <v>8.0659099734610384E-2</v>
      </c>
      <c r="J201">
        <f t="shared" si="54"/>
        <v>-8.5990018110576605E-5</v>
      </c>
      <c r="K201">
        <f t="shared" si="44"/>
        <v>-6.1912813039615149E-4</v>
      </c>
      <c r="L201">
        <f t="shared" si="55"/>
        <v>-3.9855278552036679E-5</v>
      </c>
      <c r="M201">
        <f t="shared" si="45"/>
        <v>-2.8695800557466407E-4</v>
      </c>
      <c r="N201">
        <f t="shared" si="46"/>
        <v>4.3463553761773576E-4</v>
      </c>
      <c r="O201">
        <f t="shared" si="47"/>
        <v>-3.3618747668321078</v>
      </c>
      <c r="P201">
        <f t="shared" si="48"/>
        <v>434.63553761773574</v>
      </c>
      <c r="Q201">
        <f t="shared" si="42"/>
        <v>1.0108758912481759</v>
      </c>
      <c r="R201">
        <f t="shared" si="49"/>
        <v>101087.58912481759</v>
      </c>
      <c r="S201">
        <f t="shared" si="50"/>
        <v>5.0046978390186299</v>
      </c>
      <c r="T201">
        <v>0</v>
      </c>
      <c r="U201">
        <f t="shared" si="51"/>
        <v>1.0108758912481759</v>
      </c>
      <c r="V201">
        <f t="shared" si="52"/>
        <v>567.5632520654367</v>
      </c>
      <c r="W201">
        <f t="shared" si="53"/>
        <v>1</v>
      </c>
    </row>
    <row r="202" spans="8:23" x14ac:dyDescent="0.25">
      <c r="H202">
        <v>-162</v>
      </c>
      <c r="I202">
        <f t="shared" si="43"/>
        <v>8.0567510811075521E-2</v>
      </c>
      <c r="J202">
        <f t="shared" si="54"/>
        <v>-9.1588923534863254E-5</v>
      </c>
      <c r="K202">
        <f t="shared" si="44"/>
        <v>-6.5944024945101536E-4</v>
      </c>
      <c r="L202">
        <f t="shared" si="55"/>
        <v>-4.0312119054863871E-5</v>
      </c>
      <c r="M202">
        <f t="shared" si="45"/>
        <v>-2.9024725719501988E-4</v>
      </c>
      <c r="N202">
        <f t="shared" si="46"/>
        <v>4.341865989446128E-4</v>
      </c>
      <c r="O202">
        <f t="shared" si="47"/>
        <v>-3.362323585059908</v>
      </c>
      <c r="P202">
        <f t="shared" si="48"/>
        <v>434.1865989446128</v>
      </c>
      <c r="Q202">
        <f t="shared" si="42"/>
        <v>1.01223489022917</v>
      </c>
      <c r="R202">
        <f t="shared" si="49"/>
        <v>101223.489022917</v>
      </c>
      <c r="S202">
        <f t="shared" si="50"/>
        <v>5.0052813027147698</v>
      </c>
      <c r="T202">
        <v>0</v>
      </c>
      <c r="U202">
        <f t="shared" si="51"/>
        <v>1.01223489022917</v>
      </c>
      <c r="V202">
        <f t="shared" si="52"/>
        <v>567.65459044875729</v>
      </c>
      <c r="W202">
        <f t="shared" si="53"/>
        <v>1</v>
      </c>
    </row>
    <row r="203" spans="8:23" x14ac:dyDescent="0.25">
      <c r="H203">
        <v>-161</v>
      </c>
      <c r="I203">
        <f t="shared" si="43"/>
        <v>8.0470256061084017E-2</v>
      </c>
      <c r="J203">
        <f t="shared" si="54"/>
        <v>-9.7254749991504408E-5</v>
      </c>
      <c r="K203">
        <f t="shared" si="44"/>
        <v>-7.0023419993883176E-4</v>
      </c>
      <c r="L203">
        <f t="shared" si="55"/>
        <v>-4.0793950487816397E-5</v>
      </c>
      <c r="M203">
        <f t="shared" si="45"/>
        <v>-2.9371644351227803E-4</v>
      </c>
      <c r="N203">
        <f t="shared" si="46"/>
        <v>4.3370988826027475E-4</v>
      </c>
      <c r="O203">
        <f t="shared" si="47"/>
        <v>-3.3628006761497904</v>
      </c>
      <c r="P203">
        <f t="shared" si="48"/>
        <v>433.70988826027474</v>
      </c>
      <c r="Q203">
        <f t="shared" si="42"/>
        <v>1.013681501337355</v>
      </c>
      <c r="R203">
        <f t="shared" si="49"/>
        <v>101368.1501337355</v>
      </c>
      <c r="S203">
        <f t="shared" si="50"/>
        <v>5.0059015211316176</v>
      </c>
      <c r="T203">
        <v>0</v>
      </c>
      <c r="U203">
        <f t="shared" si="51"/>
        <v>1.013681501337355</v>
      </c>
      <c r="V203">
        <f t="shared" si="52"/>
        <v>567.75171365841652</v>
      </c>
      <c r="W203">
        <f t="shared" si="53"/>
        <v>1</v>
      </c>
    </row>
    <row r="204" spans="8:23" x14ac:dyDescent="0.25">
      <c r="H204">
        <v>-160</v>
      </c>
      <c r="I204">
        <f t="shared" si="43"/>
        <v>8.0367265162262599E-2</v>
      </c>
      <c r="J204">
        <f t="shared" si="54"/>
        <v>-1.0299089882141732E-4</v>
      </c>
      <c r="K204">
        <f t="shared" si="44"/>
        <v>-7.4153447151420471E-4</v>
      </c>
      <c r="L204">
        <f t="shared" si="55"/>
        <v>-4.1300271575372949E-5</v>
      </c>
      <c r="M204">
        <f t="shared" si="45"/>
        <v>-2.9736195534268522E-4</v>
      </c>
      <c r="N204">
        <f t="shared" si="46"/>
        <v>4.3320506086765855E-4</v>
      </c>
      <c r="O204">
        <f t="shared" si="47"/>
        <v>-3.3633064784223885</v>
      </c>
      <c r="P204">
        <f t="shared" si="48"/>
        <v>433.20506086765857</v>
      </c>
      <c r="Q204">
        <f t="shared" si="42"/>
        <v>1.0152174268396439</v>
      </c>
      <c r="R204">
        <f t="shared" si="49"/>
        <v>101521.74268396439</v>
      </c>
      <c r="S204">
        <f t="shared" si="50"/>
        <v>5.0065590640859945</v>
      </c>
      <c r="T204">
        <v>0</v>
      </c>
      <c r="U204">
        <f t="shared" si="51"/>
        <v>1.0152174268396439</v>
      </c>
      <c r="V204">
        <f t="shared" si="52"/>
        <v>567.85471667196794</v>
      </c>
      <c r="W204">
        <f t="shared" si="53"/>
        <v>1</v>
      </c>
    </row>
    <row r="205" spans="8:23" x14ac:dyDescent="0.25">
      <c r="H205">
        <v>-159</v>
      </c>
      <c r="I205">
        <f t="shared" si="43"/>
        <v>8.0258464465481336E-2</v>
      </c>
      <c r="J205">
        <f t="shared" si="54"/>
        <v>-1.0880069678126381E-4</v>
      </c>
      <c r="K205">
        <f t="shared" si="44"/>
        <v>-7.8336501682509932E-4</v>
      </c>
      <c r="L205">
        <f t="shared" si="55"/>
        <v>-4.1830545310894609E-5</v>
      </c>
      <c r="M205">
        <f t="shared" si="45"/>
        <v>-3.0117992623844119E-4</v>
      </c>
      <c r="N205">
        <f t="shared" si="46"/>
        <v>4.3267175576303812E-4</v>
      </c>
      <c r="O205">
        <f t="shared" si="47"/>
        <v>-3.363841454042352</v>
      </c>
      <c r="P205">
        <f t="shared" si="48"/>
        <v>432.67175576303811</v>
      </c>
      <c r="Q205">
        <f t="shared" si="42"/>
        <v>1.0168444730075772</v>
      </c>
      <c r="R205">
        <f t="shared" si="49"/>
        <v>101684.44730075772</v>
      </c>
      <c r="S205">
        <f t="shared" si="50"/>
        <v>5.007254532391948</v>
      </c>
      <c r="T205">
        <v>0</v>
      </c>
      <c r="U205">
        <f t="shared" si="51"/>
        <v>1.0168444730075772</v>
      </c>
      <c r="V205">
        <f t="shared" si="52"/>
        <v>567.96369979836322</v>
      </c>
      <c r="W205">
        <f t="shared" si="53"/>
        <v>1</v>
      </c>
    </row>
    <row r="206" spans="8:23" x14ac:dyDescent="0.25">
      <c r="H206">
        <v>-158</v>
      </c>
      <c r="I206">
        <f t="shared" si="43"/>
        <v>8.0143777074553141E-2</v>
      </c>
      <c r="J206">
        <f t="shared" si="54"/>
        <v>-1.146873909281948E-4</v>
      </c>
      <c r="K206">
        <f t="shared" si="44"/>
        <v>-8.2574921468300247E-4</v>
      </c>
      <c r="L206">
        <f t="shared" si="55"/>
        <v>-4.238419785790315E-5</v>
      </c>
      <c r="M206">
        <f t="shared" si="45"/>
        <v>-3.0516622457690265E-4</v>
      </c>
      <c r="N206">
        <f t="shared" si="46"/>
        <v>4.3210959602668484E-4</v>
      </c>
      <c r="O206">
        <f t="shared" si="47"/>
        <v>-3.3644060890343788</v>
      </c>
      <c r="P206">
        <f t="shared" si="48"/>
        <v>432.10959602668487</v>
      </c>
      <c r="Q206">
        <f t="shared" si="42"/>
        <v>1.0185645521392326</v>
      </c>
      <c r="R206">
        <f t="shared" si="49"/>
        <v>101856.45521392325</v>
      </c>
      <c r="S206">
        <f t="shared" si="50"/>
        <v>5.0079885578815819</v>
      </c>
      <c r="T206">
        <v>0</v>
      </c>
      <c r="U206">
        <f t="shared" si="51"/>
        <v>1.0185645521392326</v>
      </c>
      <c r="V206">
        <f t="shared" si="52"/>
        <v>568.07876870926123</v>
      </c>
      <c r="W206">
        <f t="shared" si="53"/>
        <v>1</v>
      </c>
    </row>
    <row r="207" spans="8:23" x14ac:dyDescent="0.25">
      <c r="H207">
        <v>-157</v>
      </c>
      <c r="I207">
        <f t="shared" si="43"/>
        <v>8.0023122931207197E-2</v>
      </c>
      <c r="J207">
        <f t="shared" si="54"/>
        <v>-1.2065414334594404E-4</v>
      </c>
      <c r="K207">
        <f t="shared" si="44"/>
        <v>-8.6870983209079704E-4</v>
      </c>
      <c r="L207">
        <f t="shared" si="55"/>
        <v>-4.2960617407794576E-5</v>
      </c>
      <c r="M207">
        <f t="shared" si="45"/>
        <v>-3.0931644533612092E-4</v>
      </c>
      <c r="N207">
        <f t="shared" si="46"/>
        <v>4.3151818923937941E-4</v>
      </c>
      <c r="O207">
        <f t="shared" si="47"/>
        <v>-3.3650008932980144</v>
      </c>
      <c r="P207">
        <f t="shared" si="48"/>
        <v>431.51818923937941</v>
      </c>
      <c r="Q207">
        <f t="shared" si="42"/>
        <v>1.0203796847188782</v>
      </c>
      <c r="R207">
        <f t="shared" si="49"/>
        <v>102037.96847188781</v>
      </c>
      <c r="S207">
        <f t="shared" si="50"/>
        <v>5.0087618034243091</v>
      </c>
      <c r="T207">
        <v>0</v>
      </c>
      <c r="U207">
        <f t="shared" si="51"/>
        <v>1.0203796847188782</v>
      </c>
      <c r="V207">
        <f t="shared" si="52"/>
        <v>568.20003447197178</v>
      </c>
      <c r="W207">
        <f t="shared" si="53"/>
        <v>1</v>
      </c>
    </row>
    <row r="208" spans="8:23" x14ac:dyDescent="0.25">
      <c r="H208">
        <v>-156</v>
      </c>
      <c r="I208">
        <f t="shared" si="43"/>
        <v>7.9896418905498687E-2</v>
      </c>
      <c r="J208">
        <f t="shared" si="54"/>
        <v>-1.2670402570851003E-4</v>
      </c>
      <c r="K208">
        <f t="shared" si="44"/>
        <v>-9.1226898510127219E-4</v>
      </c>
      <c r="L208">
        <f t="shared" si="55"/>
        <v>-4.3559153010475147E-5</v>
      </c>
      <c r="M208">
        <f t="shared" si="45"/>
        <v>-3.1362590167542106E-4</v>
      </c>
      <c r="N208">
        <f t="shared" si="46"/>
        <v>4.3089712792557044E-4</v>
      </c>
      <c r="O208">
        <f t="shared" si="47"/>
        <v>-3.3656264006209229</v>
      </c>
      <c r="P208">
        <f t="shared" si="48"/>
        <v>430.89712792557043</v>
      </c>
      <c r="Q208">
        <f t="shared" si="42"/>
        <v>1.02229200171986</v>
      </c>
      <c r="R208">
        <f t="shared" si="49"/>
        <v>102229.200171986</v>
      </c>
      <c r="S208">
        <f t="shared" si="50"/>
        <v>5.0095749629440895</v>
      </c>
      <c r="T208">
        <v>0</v>
      </c>
      <c r="U208">
        <f t="shared" si="51"/>
        <v>1.02229200171986</v>
      </c>
      <c r="V208">
        <f t="shared" si="52"/>
        <v>568.32761358403172</v>
      </c>
      <c r="W208">
        <f t="shared" si="53"/>
        <v>1</v>
      </c>
    </row>
    <row r="209" spans="8:23" x14ac:dyDescent="0.25">
      <c r="H209">
        <v>-155</v>
      </c>
      <c r="I209">
        <f t="shared" si="43"/>
        <v>7.9763578891820897E-2</v>
      </c>
      <c r="J209">
        <f t="shared" si="54"/>
        <v>-1.3284001367779019E-4</v>
      </c>
      <c r="K209">
        <f t="shared" si="44"/>
        <v>-9.5644809848008936E-4</v>
      </c>
      <c r="L209">
        <f t="shared" si="55"/>
        <v>-4.417911337881717E-5</v>
      </c>
      <c r="M209">
        <f t="shared" si="45"/>
        <v>-3.1808961632748359E-4</v>
      </c>
      <c r="N209">
        <f t="shared" si="46"/>
        <v>4.3024599002399394E-4</v>
      </c>
      <c r="O209">
        <f t="shared" si="47"/>
        <v>-3.3662831686902743</v>
      </c>
      <c r="P209">
        <f t="shared" si="48"/>
        <v>430.24599002399395</v>
      </c>
      <c r="Q209">
        <f t="shared" si="42"/>
        <v>1.0243037470565928</v>
      </c>
      <c r="R209">
        <f t="shared" si="49"/>
        <v>102430.37470565928</v>
      </c>
      <c r="S209">
        <f t="shared" si="50"/>
        <v>5.0104287614342464</v>
      </c>
      <c r="T209">
        <v>0</v>
      </c>
      <c r="U209">
        <f t="shared" si="51"/>
        <v>1.0243037470565928</v>
      </c>
      <c r="V209">
        <f t="shared" si="52"/>
        <v>568.46162800941875</v>
      </c>
      <c r="W209">
        <f t="shared" si="53"/>
        <v>1</v>
      </c>
    </row>
    <row r="210" spans="8:23" x14ac:dyDescent="0.25">
      <c r="H210">
        <v>-154</v>
      </c>
      <c r="I210">
        <f t="shared" si="43"/>
        <v>7.9624513910689199E-2</v>
      </c>
      <c r="J210">
        <f t="shared" si="54"/>
        <v>-1.3906498113169796E-4</v>
      </c>
      <c r="K210">
        <f t="shared" si="44"/>
        <v>-1.0012678641482253E-3</v>
      </c>
      <c r="L210">
        <f t="shared" si="55"/>
        <v>-4.4819765668135969E-5</v>
      </c>
      <c r="M210">
        <f t="shared" si="45"/>
        <v>-3.2270231281057894E-4</v>
      </c>
      <c r="N210">
        <f t="shared" si="46"/>
        <v>4.2956433938658503E-4</v>
      </c>
      <c r="O210">
        <f t="shared" si="47"/>
        <v>-3.3669717791019154</v>
      </c>
      <c r="P210">
        <f t="shared" si="48"/>
        <v>429.56433938658506</v>
      </c>
      <c r="Q210">
        <f t="shared" si="42"/>
        <v>1.0264172801918952</v>
      </c>
      <c r="R210">
        <f t="shared" si="49"/>
        <v>102641.72801918951</v>
      </c>
      <c r="S210">
        <f t="shared" si="50"/>
        <v>5.0113239549693791</v>
      </c>
      <c r="T210">
        <v>0</v>
      </c>
      <c r="U210">
        <f t="shared" si="51"/>
        <v>1.0264172801918952</v>
      </c>
      <c r="V210">
        <f t="shared" si="52"/>
        <v>568.60220521640235</v>
      </c>
      <c r="W210">
        <f t="shared" si="53"/>
        <v>1</v>
      </c>
    </row>
    <row r="211" spans="8:23" x14ac:dyDescent="0.25">
      <c r="H211">
        <v>-153</v>
      </c>
      <c r="I211">
        <f t="shared" si="43"/>
        <v>7.9479132216467629E-2</v>
      </c>
      <c r="J211">
        <f t="shared" si="54"/>
        <v>-1.453816942215691E-4</v>
      </c>
      <c r="K211">
        <f t="shared" si="44"/>
        <v>-1.0467481983952975E-3</v>
      </c>
      <c r="L211">
        <f t="shared" si="55"/>
        <v>-4.5480334247072164E-5</v>
      </c>
      <c r="M211">
        <f t="shared" si="45"/>
        <v>-3.2745840657891955E-4</v>
      </c>
      <c r="N211">
        <f t="shared" si="46"/>
        <v>4.2885172630651803E-4</v>
      </c>
      <c r="O211">
        <f t="shared" si="47"/>
        <v>-3.3676928373669388</v>
      </c>
      <c r="P211">
        <f t="shared" si="48"/>
        <v>428.851726306518</v>
      </c>
      <c r="Q211">
        <f t="shared" si="42"/>
        <v>1.028635078906339</v>
      </c>
      <c r="R211">
        <f t="shared" si="49"/>
        <v>102863.5078906339</v>
      </c>
      <c r="S211">
        <f t="shared" si="50"/>
        <v>5.0122613307139101</v>
      </c>
      <c r="T211">
        <v>0</v>
      </c>
      <c r="U211">
        <f t="shared" si="51"/>
        <v>1.028635078906339</v>
      </c>
      <c r="V211">
        <f t="shared" si="52"/>
        <v>568.74947821703699</v>
      </c>
      <c r="W211">
        <f t="shared" si="53"/>
        <v>1</v>
      </c>
    </row>
    <row r="212" spans="8:23" x14ac:dyDescent="0.25">
      <c r="H212">
        <v>-152</v>
      </c>
      <c r="I212">
        <f t="shared" si="43"/>
        <v>7.9327339411210673E-2</v>
      </c>
      <c r="J212">
        <f t="shared" si="54"/>
        <v>-1.5179280525695615E-4</v>
      </c>
      <c r="K212">
        <f t="shared" si="44"/>
        <v>-1.0929081978500843E-3</v>
      </c>
      <c r="L212">
        <f t="shared" si="55"/>
        <v>-4.6159999454786771E-5</v>
      </c>
      <c r="M212">
        <f t="shared" si="45"/>
        <v>-3.3235199607446476E-4</v>
      </c>
      <c r="N212">
        <f t="shared" si="46"/>
        <v>4.2810768807622122E-4</v>
      </c>
      <c r="O212">
        <f t="shared" si="47"/>
        <v>-3.3684469729152848</v>
      </c>
      <c r="P212">
        <f t="shared" si="48"/>
        <v>428.10768807622122</v>
      </c>
      <c r="Q212">
        <f t="shared" si="42"/>
        <v>1.0309597422366852</v>
      </c>
      <c r="R212">
        <f t="shared" si="49"/>
        <v>103095.97422366851</v>
      </c>
      <c r="S212">
        <f t="shared" si="50"/>
        <v>5.0132417069267596</v>
      </c>
      <c r="T212">
        <v>0</v>
      </c>
      <c r="U212">
        <f t="shared" si="51"/>
        <v>1.0309597422366852</v>
      </c>
      <c r="V212">
        <f t="shared" si="52"/>
        <v>568.90358560829577</v>
      </c>
      <c r="W212">
        <f t="shared" si="53"/>
        <v>1</v>
      </c>
    </row>
    <row r="213" spans="8:23" x14ac:dyDescent="0.25">
      <c r="H213">
        <v>-151</v>
      </c>
      <c r="I213">
        <f t="shared" si="43"/>
        <v>7.9169038564792266E-2</v>
      </c>
      <c r="J213">
        <f t="shared" si="54"/>
        <v>-1.5830084641840769E-4</v>
      </c>
      <c r="K213">
        <f t="shared" si="44"/>
        <v>-1.1397660942125353E-3</v>
      </c>
      <c r="L213">
        <f t="shared" si="55"/>
        <v>-4.6857896362451036E-5</v>
      </c>
      <c r="M213">
        <f t="shared" si="45"/>
        <v>-3.3737685380964746E-4</v>
      </c>
      <c r="N213">
        <f t="shared" si="46"/>
        <v>4.2733174957620962E-4</v>
      </c>
      <c r="O213">
        <f t="shared" si="47"/>
        <v>-3.3692348390959608</v>
      </c>
      <c r="P213">
        <f t="shared" si="48"/>
        <v>427.33174957620963</v>
      </c>
      <c r="Q213">
        <f t="shared" si="42"/>
        <v>1.0333939935909493</v>
      </c>
      <c r="R213">
        <f t="shared" si="49"/>
        <v>103339.39935909492</v>
      </c>
      <c r="S213">
        <f t="shared" si="50"/>
        <v>5.0142659329616386</v>
      </c>
      <c r="T213">
        <v>0</v>
      </c>
      <c r="U213">
        <f t="shared" si="51"/>
        <v>1.0333939935909493</v>
      </c>
      <c r="V213">
        <f t="shared" si="52"/>
        <v>569.06467161484977</v>
      </c>
      <c r="W213">
        <f t="shared" si="53"/>
        <v>1</v>
      </c>
    </row>
    <row r="214" spans="8:23" x14ac:dyDescent="0.25">
      <c r="H214">
        <v>-150</v>
      </c>
      <c r="I214">
        <f t="shared" si="43"/>
        <v>7.9004130341493756E-2</v>
      </c>
      <c r="J214">
        <f t="shared" si="54"/>
        <v>-1.6490822329850996E-4</v>
      </c>
      <c r="K214">
        <f t="shared" si="44"/>
        <v>-1.1873392077492717E-3</v>
      </c>
      <c r="L214">
        <f t="shared" si="55"/>
        <v>-4.7573113536736409E-5</v>
      </c>
      <c r="M214">
        <f t="shared" si="45"/>
        <v>-3.4252641746450216E-4</v>
      </c>
      <c r="N214">
        <f t="shared" si="46"/>
        <v>4.2652342389557733E-4</v>
      </c>
      <c r="O214">
        <f t="shared" si="47"/>
        <v>-3.3700571131734782</v>
      </c>
      <c r="P214">
        <f t="shared" si="48"/>
        <v>426.52342389557731</v>
      </c>
      <c r="Q214">
        <f t="shared" si="42"/>
        <v>1.0359406840480943</v>
      </c>
      <c r="R214">
        <f t="shared" si="49"/>
        <v>103594.06840480943</v>
      </c>
      <c r="S214">
        <f t="shared" si="50"/>
        <v>5.0153348892624114</v>
      </c>
      <c r="T214">
        <v>0</v>
      </c>
      <c r="U214">
        <f t="shared" si="51"/>
        <v>1.0359406840480943</v>
      </c>
      <c r="V214">
        <f t="shared" si="52"/>
        <v>569.23288613349314</v>
      </c>
      <c r="W214">
        <f t="shared" si="53"/>
        <v>1</v>
      </c>
    </row>
    <row r="215" spans="8:23" x14ac:dyDescent="0.25">
      <c r="H215">
        <v>-149</v>
      </c>
      <c r="I215">
        <f t="shared" si="43"/>
        <v>7.8832513133219956E-2</v>
      </c>
      <c r="J215">
        <f t="shared" si="54"/>
        <v>-1.7161720827379989E-4</v>
      </c>
      <c r="K215">
        <f t="shared" si="44"/>
        <v>-1.2356438995713593E-3</v>
      </c>
      <c r="L215">
        <f t="shared" si="55"/>
        <v>-4.8304691822087563E-5</v>
      </c>
      <c r="M215">
        <f t="shared" si="45"/>
        <v>-3.4779378111903046E-4</v>
      </c>
      <c r="N215">
        <f t="shared" si="46"/>
        <v>4.2568221298497876E-4</v>
      </c>
      <c r="O215">
        <f t="shared" si="47"/>
        <v>-3.370914496320069</v>
      </c>
      <c r="P215">
        <f t="shared" si="48"/>
        <v>425.68221298497878</v>
      </c>
      <c r="Q215">
        <f t="shared" si="42"/>
        <v>1.0386027958508639</v>
      </c>
      <c r="R215">
        <f t="shared" si="49"/>
        <v>103860.27958508639</v>
      </c>
      <c r="S215">
        <f t="shared" si="50"/>
        <v>5.016449487352979</v>
      </c>
      <c r="T215">
        <v>0</v>
      </c>
      <c r="U215">
        <f t="shared" si="51"/>
        <v>1.0386027958508639</v>
      </c>
      <c r="V215">
        <f t="shared" si="52"/>
        <v>569.4083847792192</v>
      </c>
      <c r="W215">
        <f t="shared" si="53"/>
        <v>1</v>
      </c>
    </row>
    <row r="216" spans="8:23" x14ac:dyDescent="0.25">
      <c r="H216">
        <v>-148</v>
      </c>
      <c r="I216">
        <f t="shared" si="43"/>
        <v>7.8654083199509048E-2</v>
      </c>
      <c r="J216">
        <f t="shared" si="54"/>
        <v>-1.7842993371090798E-4</v>
      </c>
      <c r="K216">
        <f t="shared" si="44"/>
        <v>-1.2846955227185375E-3</v>
      </c>
      <c r="L216">
        <f t="shared" si="55"/>
        <v>-4.9051623147178215E-5</v>
      </c>
      <c r="M216">
        <f t="shared" si="45"/>
        <v>-3.5317168665968316E-4</v>
      </c>
      <c r="N216">
        <f t="shared" si="46"/>
        <v>4.2480760834291085E-4</v>
      </c>
      <c r="O216">
        <f t="shared" si="47"/>
        <v>-3.3718077136032525</v>
      </c>
      <c r="P216">
        <f t="shared" si="48"/>
        <v>424.80760834291084</v>
      </c>
      <c r="Q216">
        <f t="shared" si="42"/>
        <v>1.0413834461007838</v>
      </c>
      <c r="R216">
        <f t="shared" si="49"/>
        <v>104138.34461007838</v>
      </c>
      <c r="S216">
        <f t="shared" si="50"/>
        <v>5.017610669821118</v>
      </c>
      <c r="T216">
        <v>0</v>
      </c>
      <c r="U216">
        <f t="shared" si="51"/>
        <v>1.0413834461007838</v>
      </c>
      <c r="V216">
        <f t="shared" si="52"/>
        <v>569.59132893294816</v>
      </c>
      <c r="W216">
        <f t="shared" si="53"/>
        <v>1</v>
      </c>
    </row>
    <row r="217" spans="8:23" x14ac:dyDescent="0.25">
      <c r="H217">
        <v>-147</v>
      </c>
      <c r="I217">
        <f t="shared" si="43"/>
        <v>7.8468734814498148E-2</v>
      </c>
      <c r="J217">
        <f t="shared" si="54"/>
        <v>-1.8534838501090001E-4</v>
      </c>
      <c r="K217">
        <f t="shared" si="44"/>
        <v>-1.3345083720784801E-3</v>
      </c>
      <c r="L217">
        <f t="shared" si="55"/>
        <v>-4.9812849359942611E-5</v>
      </c>
      <c r="M217">
        <f t="shared" si="45"/>
        <v>-3.5865251539158677E-4</v>
      </c>
      <c r="N217">
        <f t="shared" si="46"/>
        <v>4.238990917360899E-4</v>
      </c>
      <c r="O217">
        <f t="shared" si="47"/>
        <v>-3.3727375139682896</v>
      </c>
      <c r="P217">
        <f t="shared" si="48"/>
        <v>423.89909173608993</v>
      </c>
      <c r="Q217">
        <f t="shared" si="42"/>
        <v>1.0442858906649237</v>
      </c>
      <c r="R217">
        <f t="shared" si="49"/>
        <v>104428.58906649238</v>
      </c>
      <c r="S217">
        <f t="shared" si="50"/>
        <v>5.0188194102956665</v>
      </c>
      <c r="T217">
        <v>0</v>
      </c>
      <c r="U217">
        <f t="shared" si="51"/>
        <v>1.0442858906649237</v>
      </c>
      <c r="V217">
        <f t="shared" si="52"/>
        <v>569.78188579091307</v>
      </c>
      <c r="W217">
        <f t="shared" si="53"/>
        <v>1</v>
      </c>
    </row>
    <row r="218" spans="8:23" x14ac:dyDescent="0.25">
      <c r="H218">
        <v>-146</v>
      </c>
      <c r="I218">
        <f t="shared" si="43"/>
        <v>7.8276360420998822E-2</v>
      </c>
      <c r="J218">
        <f t="shared" si="54"/>
        <v>-1.923743934993255E-4</v>
      </c>
      <c r="K218">
        <f t="shared" si="44"/>
        <v>-1.3850956331951435E-3</v>
      </c>
      <c r="L218">
        <f t="shared" si="55"/>
        <v>-5.0587261116663389E-5</v>
      </c>
      <c r="M218">
        <f t="shared" si="45"/>
        <v>-3.6422828003997637E-4</v>
      </c>
      <c r="N218">
        <f t="shared" si="46"/>
        <v>4.2295613595467877E-4</v>
      </c>
      <c r="O218">
        <f t="shared" si="47"/>
        <v>-3.3737046702150746</v>
      </c>
      <c r="P218">
        <f t="shared" si="48"/>
        <v>422.95613595467876</v>
      </c>
      <c r="Q218">
        <f t="shared" si="42"/>
        <v>1.0473135283046076</v>
      </c>
      <c r="R218">
        <f t="shared" si="49"/>
        <v>104731.35283046076</v>
      </c>
      <c r="S218">
        <f t="shared" si="50"/>
        <v>5.0200767134164863</v>
      </c>
      <c r="T218">
        <v>0</v>
      </c>
      <c r="U218">
        <f t="shared" si="51"/>
        <v>1.0473135283046076</v>
      </c>
      <c r="V218">
        <f t="shared" si="52"/>
        <v>569.98022841570878</v>
      </c>
      <c r="W218">
        <f t="shared" si="53"/>
        <v>1</v>
      </c>
    </row>
    <row r="219" spans="8:23" x14ac:dyDescent="0.25">
      <c r="H219">
        <v>-145</v>
      </c>
      <c r="I219">
        <f t="shared" si="43"/>
        <v>7.807685079183091E-2</v>
      </c>
      <c r="J219">
        <f t="shared" si="54"/>
        <v>-1.9950962916791271E-4</v>
      </c>
      <c r="K219">
        <f t="shared" si="44"/>
        <v>-1.4364693300089714E-3</v>
      </c>
      <c r="L219">
        <f t="shared" si="55"/>
        <v>-5.1373696813827949E-5</v>
      </c>
      <c r="M219">
        <f t="shared" si="45"/>
        <v>-3.6989061705956121E-4</v>
      </c>
      <c r="N219">
        <f t="shared" si="46"/>
        <v>4.2197820560309211E-4</v>
      </c>
      <c r="O219">
        <f t="shared" si="47"/>
        <v>-3.3747099789689874</v>
      </c>
      <c r="P219">
        <f t="shared" si="48"/>
        <v>421.97820560309208</v>
      </c>
      <c r="Q219">
        <f t="shared" si="42"/>
        <v>1.0504699050368711</v>
      </c>
      <c r="R219">
        <f t="shared" si="49"/>
        <v>105046.99050368711</v>
      </c>
      <c r="S219">
        <f t="shared" si="50"/>
        <v>5.0213836147965729</v>
      </c>
      <c r="T219">
        <v>0</v>
      </c>
      <c r="U219">
        <f t="shared" si="51"/>
        <v>1.0504699050368711</v>
      </c>
      <c r="V219">
        <f t="shared" si="52"/>
        <v>570.18653578900876</v>
      </c>
      <c r="W219">
        <f t="shared" si="53"/>
        <v>1</v>
      </c>
    </row>
    <row r="220" spans="8:23" x14ac:dyDescent="0.25">
      <c r="H220">
        <v>-144</v>
      </c>
      <c r="I220">
        <f t="shared" si="43"/>
        <v>7.7870095198552564E-2</v>
      </c>
      <c r="J220">
        <f t="shared" si="54"/>
        <v>-2.0675559327834603E-4</v>
      </c>
      <c r="K220">
        <f t="shared" si="44"/>
        <v>-1.4886402716040913E-3</v>
      </c>
      <c r="L220">
        <f t="shared" si="55"/>
        <v>-5.2170941595119837E-5</v>
      </c>
      <c r="M220">
        <f t="shared" si="45"/>
        <v>-3.7563077948486279E-4</v>
      </c>
      <c r="N220">
        <f t="shared" si="46"/>
        <v>4.2096475792705517E-4</v>
      </c>
      <c r="O220">
        <f t="shared" si="47"/>
        <v>-3.3757542606452309</v>
      </c>
      <c r="P220">
        <f t="shared" si="48"/>
        <v>420.96475792705519</v>
      </c>
      <c r="Q220">
        <f t="shared" si="42"/>
        <v>1.0537587187401498</v>
      </c>
      <c r="R220">
        <f t="shared" si="49"/>
        <v>105375.87187401498</v>
      </c>
      <c r="S220">
        <f t="shared" si="50"/>
        <v>5.0227411809756894</v>
      </c>
      <c r="T220">
        <v>0</v>
      </c>
      <c r="U220">
        <f t="shared" si="51"/>
        <v>1.0537587187401498</v>
      </c>
      <c r="V220">
        <f t="shared" si="52"/>
        <v>570.40099286596171</v>
      </c>
      <c r="W220">
        <f t="shared" si="53"/>
        <v>1</v>
      </c>
    </row>
    <row r="221" spans="8:23" x14ac:dyDescent="0.25">
      <c r="H221">
        <v>-143</v>
      </c>
      <c r="I221">
        <f t="shared" si="43"/>
        <v>7.7655981587713793E-2</v>
      </c>
      <c r="J221">
        <f t="shared" si="54"/>
        <v>-2.1411361083877034E-4</v>
      </c>
      <c r="K221">
        <f t="shared" si="44"/>
        <v>-1.5416179980391465E-3</v>
      </c>
      <c r="L221">
        <f t="shared" si="55"/>
        <v>-5.297772643505518E-5</v>
      </c>
      <c r="M221">
        <f t="shared" si="45"/>
        <v>-3.814396303323973E-4</v>
      </c>
      <c r="N221">
        <f t="shared" si="46"/>
        <v>4.199152436775408E-4</v>
      </c>
      <c r="O221">
        <f t="shared" si="47"/>
        <v>-3.3768383594061779</v>
      </c>
      <c r="P221">
        <f t="shared" si="48"/>
        <v>419.91524367754079</v>
      </c>
      <c r="Q221">
        <f t="shared" si="42"/>
        <v>1.0571838240163789</v>
      </c>
      <c r="R221">
        <f t="shared" si="49"/>
        <v>105718.38240163789</v>
      </c>
      <c r="S221">
        <f t="shared" si="50"/>
        <v>5.0241505093649206</v>
      </c>
      <c r="T221">
        <v>0</v>
      </c>
      <c r="U221">
        <f t="shared" si="51"/>
        <v>1.0571838240163789</v>
      </c>
      <c r="V221">
        <f t="shared" si="52"/>
        <v>570.62379063127605</v>
      </c>
      <c r="W221">
        <f t="shared" si="53"/>
        <v>1</v>
      </c>
    </row>
    <row r="222" spans="8:23" x14ac:dyDescent="0.25">
      <c r="H222">
        <v>-142</v>
      </c>
      <c r="I222">
        <f t="shared" si="43"/>
        <v>7.7434396764748947E-2</v>
      </c>
      <c r="J222">
        <f t="shared" si="54"/>
        <v>-2.2158482296484594E-4</v>
      </c>
      <c r="K222">
        <f t="shared" si="44"/>
        <v>-1.5954107253468906E-3</v>
      </c>
      <c r="L222">
        <f t="shared" si="55"/>
        <v>-5.3792727307744185E-5</v>
      </c>
      <c r="M222">
        <f t="shared" si="45"/>
        <v>-3.8730763661575809E-4</v>
      </c>
      <c r="N222">
        <f t="shared" si="46"/>
        <v>4.1882910801214937E-4</v>
      </c>
      <c r="O222">
        <f t="shared" si="47"/>
        <v>-3.3779631431112365</v>
      </c>
      <c r="P222">
        <f t="shared" si="48"/>
        <v>418.82910801214939</v>
      </c>
      <c r="Q222">
        <f t="shared" si="42"/>
        <v>1.0607492373224312</v>
      </c>
      <c r="R222">
        <f t="shared" si="49"/>
        <v>106074.92373224311</v>
      </c>
      <c r="S222">
        <f t="shared" si="50"/>
        <v>5.0256127281814971</v>
      </c>
      <c r="T222">
        <v>0</v>
      </c>
      <c r="U222">
        <f t="shared" si="51"/>
        <v>1.0607492373224312</v>
      </c>
      <c r="V222">
        <f t="shared" si="52"/>
        <v>570.85512615700463</v>
      </c>
      <c r="W222">
        <f t="shared" si="53"/>
        <v>1</v>
      </c>
    </row>
    <row r="223" spans="8:23" x14ac:dyDescent="0.25">
      <c r="H223">
        <v>-141</v>
      </c>
      <c r="I223">
        <f t="shared" si="43"/>
        <v>7.7205226585608092E-2</v>
      </c>
      <c r="J223">
        <f t="shared" si="54"/>
        <v>-2.2917017914085569E-4</v>
      </c>
      <c r="K223">
        <f t="shared" si="44"/>
        <v>-1.6500252898141608E-3</v>
      </c>
      <c r="L223">
        <f t="shared" si="55"/>
        <v>-5.4614564467270156E-5</v>
      </c>
      <c r="M223">
        <f t="shared" si="45"/>
        <v>-3.9322486416434508E-4</v>
      </c>
      <c r="N223">
        <f t="shared" si="46"/>
        <v>4.1770579143442276E-4</v>
      </c>
      <c r="O223">
        <f t="shared" si="47"/>
        <v>-3.379129503258758</v>
      </c>
      <c r="P223">
        <f t="shared" si="48"/>
        <v>417.70579143442274</v>
      </c>
      <c r="Q223">
        <f t="shared" si="42"/>
        <v>1.0644591423846346</v>
      </c>
      <c r="R223">
        <f t="shared" si="49"/>
        <v>106445.91423846346</v>
      </c>
      <c r="S223">
        <f t="shared" si="50"/>
        <v>5.0271289963732748</v>
      </c>
      <c r="T223">
        <v>0</v>
      </c>
      <c r="U223">
        <f t="shared" si="51"/>
        <v>1.0644591423846346</v>
      </c>
      <c r="V223">
        <f t="shared" si="52"/>
        <v>571.09520266204891</v>
      </c>
      <c r="W223">
        <f t="shared" si="53"/>
        <v>1</v>
      </c>
    </row>
    <row r="224" spans="8:23" x14ac:dyDescent="0.25">
      <c r="H224">
        <v>-140</v>
      </c>
      <c r="I224">
        <f t="shared" si="43"/>
        <v>7.6968356156211226E-2</v>
      </c>
      <c r="J224">
        <f t="shared" si="54"/>
        <v>-2.3687042939686542E-4</v>
      </c>
      <c r="K224">
        <f t="shared" si="44"/>
        <v>-1.705467091657431E-3</v>
      </c>
      <c r="L224">
        <f t="shared" si="55"/>
        <v>-5.5441801843270208E-5</v>
      </c>
      <c r="M224">
        <f t="shared" si="45"/>
        <v>-3.9918097327154545E-4</v>
      </c>
      <c r="N224">
        <f t="shared" si="46"/>
        <v>4.1654473077150302E-4</v>
      </c>
      <c r="O224">
        <f t="shared" si="47"/>
        <v>-3.3803383549195058</v>
      </c>
      <c r="P224">
        <f t="shared" si="48"/>
        <v>416.544730771503</v>
      </c>
      <c r="Q224">
        <f t="shared" si="42"/>
        <v>1.0683178959109556</v>
      </c>
      <c r="R224">
        <f t="shared" si="49"/>
        <v>106831.78959109556</v>
      </c>
      <c r="S224">
        <f t="shared" si="50"/>
        <v>5.0287005035322476</v>
      </c>
      <c r="T224">
        <v>0</v>
      </c>
      <c r="U224">
        <f t="shared" si="51"/>
        <v>1.0683178959109556</v>
      </c>
      <c r="V224">
        <f t="shared" si="52"/>
        <v>571.34422957339848</v>
      </c>
      <c r="W224">
        <f t="shared" si="53"/>
        <v>1</v>
      </c>
    </row>
    <row r="225" spans="8:23" x14ac:dyDescent="0.25">
      <c r="H225">
        <v>-139</v>
      </c>
      <c r="I225">
        <f t="shared" si="43"/>
        <v>7.6723670039791608E-2</v>
      </c>
      <c r="J225">
        <f t="shared" si="54"/>
        <v>-2.4468611641961791E-4</v>
      </c>
      <c r="K225">
        <f t="shared" si="44"/>
        <v>-1.7617400382212488E-3</v>
      </c>
      <c r="L225">
        <f t="shared" si="55"/>
        <v>-5.6272946563817785E-5</v>
      </c>
      <c r="M225">
        <f t="shared" si="45"/>
        <v>-4.0516521525948805E-4</v>
      </c>
      <c r="N225">
        <f t="shared" si="46"/>
        <v>4.1534536019046086E-4</v>
      </c>
      <c r="O225">
        <f t="shared" si="47"/>
        <v>-3.3815906366612092</v>
      </c>
      <c r="P225">
        <f t="shared" si="48"/>
        <v>415.34536019046084</v>
      </c>
      <c r="Q225">
        <f t="shared" si="42"/>
        <v>1.0723300336163366</v>
      </c>
      <c r="R225">
        <f t="shared" si="49"/>
        <v>107233.00336163366</v>
      </c>
      <c r="S225">
        <f t="shared" si="50"/>
        <v>5.0303284697964621</v>
      </c>
      <c r="T225">
        <v>0</v>
      </c>
      <c r="U225">
        <f t="shared" si="51"/>
        <v>1.0723300336163366</v>
      </c>
      <c r="V225">
        <f t="shared" si="52"/>
        <v>571.60242258913138</v>
      </c>
      <c r="W225">
        <f t="shared" si="53"/>
        <v>1</v>
      </c>
    </row>
    <row r="226" spans="8:23" x14ac:dyDescent="0.25">
      <c r="H226">
        <v>-138</v>
      </c>
      <c r="I226">
        <f t="shared" si="43"/>
        <v>7.6471052472172896E-2</v>
      </c>
      <c r="J226">
        <f t="shared" si="54"/>
        <v>-2.5261756761871257E-4</v>
      </c>
      <c r="K226">
        <f t="shared" si="44"/>
        <v>-1.8188464868547304E-3</v>
      </c>
      <c r="L226">
        <f t="shared" si="55"/>
        <v>-5.710644863348162E-5</v>
      </c>
      <c r="M226">
        <f t="shared" si="45"/>
        <v>-4.1116643016106765E-4</v>
      </c>
      <c r="N226">
        <f t="shared" si="46"/>
        <v>4.1410711225351327E-4</v>
      </c>
      <c r="O226">
        <f t="shared" si="47"/>
        <v>-3.3828873104637425</v>
      </c>
      <c r="P226">
        <f t="shared" si="48"/>
        <v>414.10711225351326</v>
      </c>
      <c r="Q226">
        <f t="shared" si="42"/>
        <v>1.0765002765776639</v>
      </c>
      <c r="R226">
        <f t="shared" si="49"/>
        <v>107650.02765776639</v>
      </c>
      <c r="S226">
        <f t="shared" si="50"/>
        <v>5.0320141457397547</v>
      </c>
      <c r="T226">
        <v>0</v>
      </c>
      <c r="U226">
        <f t="shared" si="51"/>
        <v>1.0765002765776639</v>
      </c>
      <c r="V226">
        <f t="shared" si="52"/>
        <v>571.87000374320314</v>
      </c>
      <c r="W226">
        <f t="shared" si="53"/>
        <v>1</v>
      </c>
    </row>
    <row r="227" spans="8:23" x14ac:dyDescent="0.25">
      <c r="H227">
        <v>-137</v>
      </c>
      <c r="I227">
        <f t="shared" si="43"/>
        <v>7.6210387585003758E-2</v>
      </c>
      <c r="J227">
        <f t="shared" si="54"/>
        <v>-2.6066488716913749E-4</v>
      </c>
      <c r="K227">
        <f t="shared" si="44"/>
        <v>-1.8767871876177898E-3</v>
      </c>
      <c r="L227">
        <f t="shared" si="55"/>
        <v>-5.7940700763059374E-5</v>
      </c>
      <c r="M227">
        <f t="shared" si="45"/>
        <v>-4.1717304549402745E-4</v>
      </c>
      <c r="N227">
        <f t="shared" si="46"/>
        <v>4.1282941901224583E-4</v>
      </c>
      <c r="O227">
        <f t="shared" si="47"/>
        <v>-3.3842293616244712</v>
      </c>
      <c r="P227">
        <f t="shared" si="48"/>
        <v>412.82941901224581</v>
      </c>
      <c r="Q227">
        <f t="shared" si="42"/>
        <v>1.0808335379358527</v>
      </c>
      <c r="R227">
        <f t="shared" si="49"/>
        <v>108083.35379358527</v>
      </c>
      <c r="S227">
        <f t="shared" si="50"/>
        <v>5.0337588122487018</v>
      </c>
      <c r="T227">
        <v>0</v>
      </c>
      <c r="U227">
        <f t="shared" si="51"/>
        <v>1.0808335379358527</v>
      </c>
      <c r="V227">
        <f t="shared" si="52"/>
        <v>572.14720147205685</v>
      </c>
      <c r="W227">
        <f t="shared" si="53"/>
        <v>1</v>
      </c>
    </row>
    <row r="228" spans="8:23" x14ac:dyDescent="0.25">
      <c r="H228">
        <v>-136</v>
      </c>
      <c r="I228">
        <f t="shared" si="43"/>
        <v>7.5941559636947306E-2</v>
      </c>
      <c r="J228">
        <f t="shared" si="54"/>
        <v>-2.6882794805645205E-4</v>
      </c>
      <c r="K228">
        <f t="shared" si="44"/>
        <v>-1.9355612260064546E-3</v>
      </c>
      <c r="L228">
        <f t="shared" si="55"/>
        <v>-5.8774038388664795E-5</v>
      </c>
      <c r="M228">
        <f t="shared" si="45"/>
        <v>-4.2317307639838653E-4</v>
      </c>
      <c r="N228">
        <f t="shared" si="46"/>
        <v>4.1151171314082687E-4</v>
      </c>
      <c r="O228">
        <f t="shared" si="47"/>
        <v>-3.3856177986533407</v>
      </c>
      <c r="P228">
        <f t="shared" si="48"/>
        <v>411.51171314082688</v>
      </c>
      <c r="Q228">
        <f t="shared" si="42"/>
        <v>1.0853349299636743</v>
      </c>
      <c r="R228">
        <f t="shared" si="49"/>
        <v>108533.49299636744</v>
      </c>
      <c r="S228">
        <f t="shared" si="50"/>
        <v>5.0355637803862328</v>
      </c>
      <c r="T228">
        <v>0</v>
      </c>
      <c r="U228">
        <f t="shared" si="51"/>
        <v>1.0853349299636743</v>
      </c>
      <c r="V228">
        <f t="shared" si="52"/>
        <v>572.43425068309557</v>
      </c>
      <c r="W228">
        <f t="shared" si="53"/>
        <v>1</v>
      </c>
    </row>
    <row r="229" spans="8:23" x14ac:dyDescent="0.25">
      <c r="H229">
        <v>-135</v>
      </c>
      <c r="I229">
        <f t="shared" si="43"/>
        <v>7.5664453252798594E-2</v>
      </c>
      <c r="J229">
        <f t="shared" si="54"/>
        <v>-2.7710638414871203E-4</v>
      </c>
      <c r="K229">
        <f t="shared" si="44"/>
        <v>-1.9951659658707264E-3</v>
      </c>
      <c r="L229">
        <f t="shared" si="55"/>
        <v>-5.9604739864271838E-5</v>
      </c>
      <c r="M229">
        <f t="shared" si="45"/>
        <v>-4.2915412702275723E-4</v>
      </c>
      <c r="N229">
        <f t="shared" si="46"/>
        <v>4.1015342910808279E-4</v>
      </c>
      <c r="O229">
        <f t="shared" si="47"/>
        <v>-3.3870536531572797</v>
      </c>
      <c r="P229">
        <f t="shared" si="48"/>
        <v>410.15342910808278</v>
      </c>
      <c r="Q229">
        <f t="shared" si="42"/>
        <v>1.0900097715190822</v>
      </c>
      <c r="R229">
        <f t="shared" si="49"/>
        <v>109000.97715190821</v>
      </c>
      <c r="S229">
        <f t="shared" si="50"/>
        <v>5.0374303912413536</v>
      </c>
      <c r="T229">
        <v>0</v>
      </c>
      <c r="U229">
        <f t="shared" si="51"/>
        <v>1.0900097715190822</v>
      </c>
      <c r="V229">
        <f t="shared" si="52"/>
        <v>572.73139282506008</v>
      </c>
      <c r="W229">
        <f t="shared" si="53"/>
        <v>1</v>
      </c>
    </row>
    <row r="230" spans="8:23" x14ac:dyDescent="0.25">
      <c r="H230">
        <v>-134</v>
      </c>
      <c r="I230">
        <f t="shared" si="43"/>
        <v>7.5378953670471399E-2</v>
      </c>
      <c r="J230">
        <f t="shared" si="54"/>
        <v>-2.8549958232719497E-4</v>
      </c>
      <c r="K230">
        <f t="shared" si="44"/>
        <v>-2.0555969927558036E-3</v>
      </c>
      <c r="L230">
        <f t="shared" si="55"/>
        <v>-6.0431026885077177E-5</v>
      </c>
      <c r="M230">
        <f t="shared" si="45"/>
        <v>-4.3510339357255567E-4</v>
      </c>
      <c r="N230">
        <f t="shared" si="46"/>
        <v>4.0875400438814555E-4</v>
      </c>
      <c r="O230">
        <f t="shared" si="47"/>
        <v>-3.3885379797135378</v>
      </c>
      <c r="P230">
        <f t="shared" si="48"/>
        <v>408.75400438814557</v>
      </c>
      <c r="Q230">
        <f t="shared" si="42"/>
        <v>1.0948635959051209</v>
      </c>
      <c r="R230">
        <f t="shared" si="49"/>
        <v>109486.35959051209</v>
      </c>
      <c r="S230">
        <f t="shared" si="50"/>
        <v>5.0393600157644887</v>
      </c>
      <c r="T230">
        <v>0</v>
      </c>
      <c r="U230">
        <f t="shared" si="51"/>
        <v>1.0948635959051209</v>
      </c>
      <c r="V230">
        <f t="shared" si="52"/>
        <v>573.03887596036816</v>
      </c>
      <c r="W230">
        <f t="shared" si="53"/>
        <v>1</v>
      </c>
    </row>
    <row r="231" spans="8:23" x14ac:dyDescent="0.25">
      <c r="H231">
        <v>-133</v>
      </c>
      <c r="I231">
        <f t="shared" si="43"/>
        <v>7.5084946995767288E-2</v>
      </c>
      <c r="J231">
        <f t="shared" si="54"/>
        <v>-2.9400667470411146E-4</v>
      </c>
      <c r="K231">
        <f t="shared" si="44"/>
        <v>-2.1168480578696025E-3</v>
      </c>
      <c r="L231">
        <f t="shared" si="55"/>
        <v>-6.1251065113798915E-5</v>
      </c>
      <c r="M231">
        <f t="shared" si="45"/>
        <v>-4.4100766881935216E-4</v>
      </c>
      <c r="N231">
        <f t="shared" si="46"/>
        <v>4.0731288070924659E-4</v>
      </c>
      <c r="O231">
        <f t="shared" si="47"/>
        <v>-3.3900718557315908</v>
      </c>
      <c r="P231">
        <f t="shared" si="48"/>
        <v>407.3128807092466</v>
      </c>
      <c r="Q231">
        <f t="shared" si="42"/>
        <v>1.0999021591587894</v>
      </c>
      <c r="R231">
        <f t="shared" si="49"/>
        <v>109990.21591587894</v>
      </c>
      <c r="S231">
        <f t="shared" si="50"/>
        <v>5.0413540545879574</v>
      </c>
      <c r="T231">
        <v>0</v>
      </c>
      <c r="U231">
        <f t="shared" si="51"/>
        <v>1.0999021591587894</v>
      </c>
      <c r="V231">
        <f t="shared" si="52"/>
        <v>573.35695483947597</v>
      </c>
      <c r="W231">
        <f t="shared" si="53"/>
        <v>1</v>
      </c>
    </row>
    <row r="232" spans="8:23" x14ac:dyDescent="0.25">
      <c r="H232">
        <v>-132</v>
      </c>
      <c r="I232">
        <f t="shared" si="43"/>
        <v>7.4782320464805596E-2</v>
      </c>
      <c r="J232">
        <f t="shared" si="54"/>
        <v>-3.0262653096169156E-4</v>
      </c>
      <c r="K232">
        <f t="shared" si="44"/>
        <v>-2.178911022924179E-3</v>
      </c>
      <c r="L232">
        <f t="shared" si="55"/>
        <v>-6.2062965054576497E-5</v>
      </c>
      <c r="M232">
        <f t="shared" si="45"/>
        <v>-4.4685334839295076E-4</v>
      </c>
      <c r="N232">
        <f t="shared" si="46"/>
        <v>4.0582950534006203E-4</v>
      </c>
      <c r="O232">
        <f t="shared" si="47"/>
        <v>-3.3916563813032865</v>
      </c>
      <c r="P232">
        <f t="shared" si="48"/>
        <v>405.82950534006204</v>
      </c>
      <c r="Q232">
        <f t="shared" si="42"/>
        <v>1.1051314487927142</v>
      </c>
      <c r="R232">
        <f t="shared" si="49"/>
        <v>110513.14487927142</v>
      </c>
      <c r="S232">
        <f t="shared" si="50"/>
        <v>5.0434139378311622</v>
      </c>
      <c r="T232">
        <v>0</v>
      </c>
      <c r="U232">
        <f t="shared" si="51"/>
        <v>1.1051314487927142</v>
      </c>
      <c r="V232">
        <f t="shared" si="52"/>
        <v>573.68589097733343</v>
      </c>
      <c r="W232">
        <f t="shared" si="53"/>
        <v>1</v>
      </c>
    </row>
    <row r="233" spans="8:23" x14ac:dyDescent="0.25">
      <c r="H233">
        <v>-131</v>
      </c>
      <c r="I233">
        <f t="shared" si="43"/>
        <v>7.447096271395752E-2</v>
      </c>
      <c r="J233">
        <f t="shared" si="54"/>
        <v>-3.1135775084807638E-4</v>
      </c>
      <c r="K233">
        <f t="shared" si="44"/>
        <v>-2.2417758061061498E-3</v>
      </c>
      <c r="L233">
        <f t="shared" si="55"/>
        <v>-6.2864783181970814E-5</v>
      </c>
      <c r="M233">
        <f t="shared" si="45"/>
        <v>-4.5262643891018985E-4</v>
      </c>
      <c r="N233">
        <f t="shared" si="46"/>
        <v>4.0430333241284037E-4</v>
      </c>
      <c r="O233">
        <f t="shared" si="47"/>
        <v>-3.3932926790409397</v>
      </c>
      <c r="P233">
        <f t="shared" si="48"/>
        <v>404.30333241284035</v>
      </c>
      <c r="Q233">
        <f t="shared" si="42"/>
        <v>1.1105576930150225</v>
      </c>
      <c r="R233">
        <f t="shared" si="49"/>
        <v>111055.76930150225</v>
      </c>
      <c r="S233">
        <f t="shared" si="50"/>
        <v>5.0455411248901108</v>
      </c>
      <c r="T233">
        <v>0</v>
      </c>
      <c r="U233">
        <f t="shared" si="51"/>
        <v>1.1105576930150225</v>
      </c>
      <c r="V233">
        <f t="shared" si="52"/>
        <v>574.025952732012</v>
      </c>
      <c r="W233">
        <f t="shared" si="53"/>
        <v>1</v>
      </c>
    </row>
    <row r="234" spans="8:23" x14ac:dyDescent="0.25">
      <c r="H234">
        <v>-130</v>
      </c>
      <c r="I234">
        <f t="shared" si="43"/>
        <v>7.4150764057091131E-2</v>
      </c>
      <c r="J234">
        <f t="shared" si="54"/>
        <v>-3.2019865686638838E-4</v>
      </c>
      <c r="K234">
        <f t="shared" si="44"/>
        <v>-2.3054303294379962E-3</v>
      </c>
      <c r="L234">
        <f t="shared" si="55"/>
        <v>-6.3654523331846402E-5</v>
      </c>
      <c r="M234">
        <f t="shared" si="45"/>
        <v>-4.5831256798929405E-4</v>
      </c>
      <c r="N234">
        <f t="shared" si="46"/>
        <v>4.0273382428236617E-4</v>
      </c>
      <c r="O234">
        <f t="shared" si="47"/>
        <v>-3.3949818939031244</v>
      </c>
      <c r="P234">
        <f t="shared" si="48"/>
        <v>402.73382428236619</v>
      </c>
      <c r="Q234">
        <f t="shared" si="42"/>
        <v>1.1161873704544589</v>
      </c>
      <c r="R234">
        <f t="shared" si="49"/>
        <v>111618.73704544589</v>
      </c>
      <c r="S234">
        <f t="shared" si="50"/>
        <v>5.0477371042109516</v>
      </c>
      <c r="T234">
        <v>0</v>
      </c>
      <c r="U234">
        <f t="shared" si="51"/>
        <v>1.1161873704544589</v>
      </c>
      <c r="V234">
        <f t="shared" si="52"/>
        <v>574.37741538560158</v>
      </c>
      <c r="W234">
        <f t="shared" si="53"/>
        <v>1</v>
      </c>
    </row>
    <row r="235" spans="8:23" x14ac:dyDescent="0.25">
      <c r="H235">
        <v>-129</v>
      </c>
      <c r="I235">
        <f t="shared" si="43"/>
        <v>7.3821616769894502E-2</v>
      </c>
      <c r="J235">
        <f t="shared" si="54"/>
        <v>-3.2914728719662945E-4</v>
      </c>
      <c r="K235">
        <f t="shared" si="44"/>
        <v>-2.369860467815732E-3</v>
      </c>
      <c r="L235">
        <f t="shared" si="55"/>
        <v>-6.4430138377735788E-5</v>
      </c>
      <c r="M235">
        <f t="shared" si="45"/>
        <v>-4.6389699631969763E-4</v>
      </c>
      <c r="N235">
        <f t="shared" si="46"/>
        <v>4.0112045291961802E-4</v>
      </c>
      <c r="O235">
        <f t="shared" si="47"/>
        <v>-3.3967251930079674</v>
      </c>
      <c r="P235">
        <f t="shared" si="48"/>
        <v>401.120452919618</v>
      </c>
      <c r="Q235">
        <f t="shared" si="42"/>
        <v>1.1220272204195592</v>
      </c>
      <c r="R235">
        <f t="shared" si="49"/>
        <v>112202.72204195592</v>
      </c>
      <c r="S235">
        <f t="shared" si="50"/>
        <v>5.0500033930472474</v>
      </c>
      <c r="T235">
        <v>0</v>
      </c>
      <c r="U235">
        <f t="shared" si="51"/>
        <v>1.1220272204195592</v>
      </c>
      <c r="V235">
        <f t="shared" si="52"/>
        <v>574.74056122747697</v>
      </c>
      <c r="W235">
        <f t="shared" si="53"/>
        <v>1</v>
      </c>
    </row>
    <row r="236" spans="8:23" x14ac:dyDescent="0.25">
      <c r="H236">
        <v>-128</v>
      </c>
      <c r="I236">
        <f t="shared" si="43"/>
        <v>7.3483415381003225E-2</v>
      </c>
      <c r="J236">
        <f t="shared" si="54"/>
        <v>-3.382013888912766E-4</v>
      </c>
      <c r="K236">
        <f t="shared" si="44"/>
        <v>-2.4350500000171913E-3</v>
      </c>
      <c r="L236">
        <f t="shared" si="55"/>
        <v>-6.5189532201459337E-5</v>
      </c>
      <c r="M236">
        <f t="shared" si="45"/>
        <v>-4.6936463185050719E-4</v>
      </c>
      <c r="N236">
        <f t="shared" si="46"/>
        <v>3.9946270133877981E-4</v>
      </c>
      <c r="O236">
        <f t="shared" si="47"/>
        <v>-3.398523765433783</v>
      </c>
      <c r="P236">
        <f t="shared" si="48"/>
        <v>399.46270133877982</v>
      </c>
      <c r="Q236">
        <f t="shared" si="42"/>
        <v>1.1280842537226003</v>
      </c>
      <c r="R236">
        <f t="shared" si="49"/>
        <v>112808.42537226004</v>
      </c>
      <c r="S236">
        <f t="shared" si="50"/>
        <v>5.0523415372008076</v>
      </c>
      <c r="T236">
        <v>0</v>
      </c>
      <c r="U236">
        <f t="shared" si="51"/>
        <v>1.1280842537226003</v>
      </c>
      <c r="V236">
        <f t="shared" si="52"/>
        <v>575.11567964005155</v>
      </c>
      <c r="W236">
        <f t="shared" si="53"/>
        <v>1</v>
      </c>
    </row>
    <row r="237" spans="8:23" x14ac:dyDescent="0.25">
      <c r="H237">
        <v>-127</v>
      </c>
      <c r="I237">
        <f t="shared" si="43"/>
        <v>7.3136056969616087E-2</v>
      </c>
      <c r="J237">
        <f t="shared" si="54"/>
        <v>-3.4735841138713863E-4</v>
      </c>
      <c r="K237">
        <f t="shared" si="44"/>
        <v>-2.5009805619873979E-3</v>
      </c>
      <c r="L237">
        <f t="shared" si="55"/>
        <v>-6.5930561970206549E-5</v>
      </c>
      <c r="M237">
        <f t="shared" si="45"/>
        <v>-4.7470004618548712E-4</v>
      </c>
      <c r="N237">
        <f t="shared" si="46"/>
        <v>3.9776006505605417E-4</v>
      </c>
      <c r="O237">
        <f t="shared" si="47"/>
        <v>-3.4003788220069655</v>
      </c>
      <c r="P237">
        <f t="shared" si="48"/>
        <v>397.76006505605415</v>
      </c>
      <c r="Q237">
        <f t="shared" si="42"/>
        <v>1.1343657641010787</v>
      </c>
      <c r="R237">
        <f t="shared" si="49"/>
        <v>113436.57641010787</v>
      </c>
      <c r="S237">
        <f t="shared" si="50"/>
        <v>5.0547531107459447</v>
      </c>
      <c r="T237">
        <v>0</v>
      </c>
      <c r="U237">
        <f t="shared" si="51"/>
        <v>1.1343657641010787</v>
      </c>
      <c r="V237">
        <f t="shared" si="52"/>
        <v>575.50306718715251</v>
      </c>
      <c r="W237">
        <f t="shared" si="53"/>
        <v>1</v>
      </c>
    </row>
    <row r="238" spans="8:23" x14ac:dyDescent="0.25">
      <c r="H238">
        <v>-126</v>
      </c>
      <c r="I238">
        <f t="shared" si="43"/>
        <v>7.2779441469238634E-2</v>
      </c>
      <c r="J238">
        <f t="shared" si="54"/>
        <v>-3.5661550037745238E-4</v>
      </c>
      <c r="K238">
        <f t="shared" si="44"/>
        <v>-2.5676316027176569E-3</v>
      </c>
      <c r="L238">
        <f t="shared" si="55"/>
        <v>-6.6651040730259046E-5</v>
      </c>
      <c r="M238">
        <f t="shared" si="45"/>
        <v>-4.7988749325786513E-4</v>
      </c>
      <c r="N238">
        <f t="shared" si="46"/>
        <v>3.9601205357851354E-4</v>
      </c>
      <c r="O238">
        <f t="shared" si="47"/>
        <v>-3.4022915950770938</v>
      </c>
      <c r="P238">
        <f t="shared" si="48"/>
        <v>396.01205357851353</v>
      </c>
      <c r="Q238">
        <f t="shared" si="42"/>
        <v>1.1408793402716313</v>
      </c>
      <c r="R238">
        <f t="shared" si="49"/>
        <v>114087.93402716312</v>
      </c>
      <c r="S238">
        <f t="shared" si="50"/>
        <v>5.0572397157371114</v>
      </c>
      <c r="T238">
        <v>0</v>
      </c>
      <c r="U238">
        <f t="shared" si="51"/>
        <v>1.1408793402716313</v>
      </c>
      <c r="V238">
        <f t="shared" si="52"/>
        <v>575.90302770515882</v>
      </c>
      <c r="W238">
        <f t="shared" si="53"/>
        <v>1</v>
      </c>
    </row>
    <row r="239" spans="8:23" x14ac:dyDescent="0.25">
      <c r="H239">
        <v>-125</v>
      </c>
      <c r="I239">
        <f t="shared" si="43"/>
        <v>7.2413471977148397E-2</v>
      </c>
      <c r="J239">
        <f t="shared" si="54"/>
        <v>-3.6596949209023732E-4</v>
      </c>
      <c r="K239">
        <f t="shared" si="44"/>
        <v>-2.6349803430497087E-3</v>
      </c>
      <c r="L239">
        <f t="shared" si="55"/>
        <v>-6.73487403320518E-5</v>
      </c>
      <c r="M239">
        <f t="shared" si="45"/>
        <v>-4.8491093039077296E-4</v>
      </c>
      <c r="N239">
        <f t="shared" si="46"/>
        <v>3.9421819192099629E-4</v>
      </c>
      <c r="O239">
        <f t="shared" si="47"/>
        <v>-3.4042633382792897</v>
      </c>
      <c r="P239">
        <f t="shared" si="48"/>
        <v>394.21819192099628</v>
      </c>
      <c r="Q239">
        <f t="shared" si="42"/>
        <v>1.1476328786536818</v>
      </c>
      <c r="R239">
        <f t="shared" si="49"/>
        <v>114763.28786536818</v>
      </c>
      <c r="S239">
        <f t="shared" si="50"/>
        <v>5.0598029818999661</v>
      </c>
      <c r="T239">
        <v>0</v>
      </c>
      <c r="U239">
        <f t="shared" si="51"/>
        <v>1.1476328786536818</v>
      </c>
      <c r="V239">
        <f t="shared" si="52"/>
        <v>576.31587239706937</v>
      </c>
      <c r="W239">
        <f t="shared" si="53"/>
        <v>1</v>
      </c>
    </row>
    <row r="240" spans="8:23" x14ac:dyDescent="0.25">
      <c r="H240">
        <v>-124</v>
      </c>
      <c r="I240">
        <f t="shared" si="43"/>
        <v>7.2038055069129539E-2</v>
      </c>
      <c r="J240">
        <f t="shared" si="54"/>
        <v>-3.7541690801885796E-4</v>
      </c>
      <c r="K240">
        <f t="shared" si="44"/>
        <v>-2.7030017377357774E-3</v>
      </c>
      <c r="L240">
        <f t="shared" si="55"/>
        <v>-6.802139468606869E-5</v>
      </c>
      <c r="M240">
        <f t="shared" si="45"/>
        <v>-4.8975404173969451E-4</v>
      </c>
      <c r="N240">
        <f t="shared" si="46"/>
        <v>3.9237802214883211E-4</v>
      </c>
      <c r="O240">
        <f t="shared" si="47"/>
        <v>-3.4062953262839195</v>
      </c>
      <c r="P240">
        <f t="shared" si="48"/>
        <v>392.37802214883209</v>
      </c>
      <c r="Q240">
        <f t="shared" si="42"/>
        <v>1.1546345968025615</v>
      </c>
      <c r="R240">
        <f t="shared" si="49"/>
        <v>115463.45968025616</v>
      </c>
      <c r="S240">
        <f t="shared" si="50"/>
        <v>5.0624445663059854</v>
      </c>
      <c r="T240">
        <v>0</v>
      </c>
      <c r="U240">
        <f t="shared" si="51"/>
        <v>1.1546345968025615</v>
      </c>
      <c r="V240">
        <f t="shared" si="52"/>
        <v>576.74191992967587</v>
      </c>
      <c r="W240">
        <f t="shared" si="53"/>
        <v>1</v>
      </c>
    </row>
    <row r="241" spans="8:23" x14ac:dyDescent="0.25">
      <c r="H241">
        <v>-123</v>
      </c>
      <c r="I241">
        <f t="shared" si="43"/>
        <v>7.1653101118977033E-2</v>
      </c>
      <c r="J241">
        <f t="shared" si="54"/>
        <v>-3.8495395015250566E-4</v>
      </c>
      <c r="K241">
        <f t="shared" si="44"/>
        <v>-2.7716684410980406E-3</v>
      </c>
      <c r="L241">
        <f t="shared" si="55"/>
        <v>-6.8666703362263177E-5</v>
      </c>
      <c r="M241">
        <f t="shared" si="45"/>
        <v>-4.9440026420829487E-4</v>
      </c>
      <c r="N241">
        <f t="shared" si="46"/>
        <v>3.904911049439463E-4</v>
      </c>
      <c r="O241">
        <f t="shared" si="47"/>
        <v>-3.4083888545338223</v>
      </c>
      <c r="P241">
        <f t="shared" si="48"/>
        <v>390.49110494394631</v>
      </c>
      <c r="Q241">
        <f t="shared" si="42"/>
        <v>1.1618930475945637</v>
      </c>
      <c r="R241">
        <f t="shared" si="49"/>
        <v>116189.30475945637</v>
      </c>
      <c r="S241">
        <f t="shared" si="50"/>
        <v>5.0651661530308587</v>
      </c>
      <c r="T241">
        <v>0</v>
      </c>
      <c r="U241">
        <f t="shared" si="51"/>
        <v>1.1618930475945637</v>
      </c>
      <c r="V241">
        <f t="shared" si="52"/>
        <v>577.18149653404294</v>
      </c>
      <c r="W241">
        <f t="shared" si="53"/>
        <v>1</v>
      </c>
    </row>
    <row r="242" spans="8:23" x14ac:dyDescent="0.25">
      <c r="H242">
        <v>-122</v>
      </c>
      <c r="I242">
        <f t="shared" si="43"/>
        <v>7.1258524622222305E-2</v>
      </c>
      <c r="J242">
        <f t="shared" si="54"/>
        <v>-3.9457649675472828E-4</v>
      </c>
      <c r="K242">
        <f t="shared" si="44"/>
        <v>-2.8409507766340436E-3</v>
      </c>
      <c r="L242">
        <f t="shared" si="55"/>
        <v>-6.9282335536002999E-5</v>
      </c>
      <c r="M242">
        <f t="shared" si="45"/>
        <v>-4.988328158592216E-4</v>
      </c>
      <c r="N242">
        <f t="shared" si="46"/>
        <v>3.8855702119165562E-4</v>
      </c>
      <c r="O242">
        <f t="shared" si="47"/>
        <v>-3.4105452389693043</v>
      </c>
      <c r="P242">
        <f t="shared" si="48"/>
        <v>388.55702119165562</v>
      </c>
      <c r="Q242">
        <f t="shared" si="42"/>
        <v>1.1694171342092528</v>
      </c>
      <c r="R242">
        <f t="shared" si="49"/>
        <v>116941.71342092527</v>
      </c>
      <c r="S242">
        <f t="shared" si="50"/>
        <v>5.0679694527969854</v>
      </c>
      <c r="T242">
        <v>0</v>
      </c>
      <c r="U242">
        <f t="shared" si="51"/>
        <v>1.1694171342092528</v>
      </c>
      <c r="V242">
        <f t="shared" si="52"/>
        <v>577.6349361095065</v>
      </c>
      <c r="W242">
        <f t="shared" si="53"/>
        <v>1</v>
      </c>
    </row>
    <row r="243" spans="8:23" x14ac:dyDescent="0.25">
      <c r="H243">
        <v>-121</v>
      </c>
      <c r="I243">
        <f t="shared" si="43"/>
        <v>7.0854244523483906E-2</v>
      </c>
      <c r="J243">
        <f t="shared" si="54"/>
        <v>-4.0428009873839932E-4</v>
      </c>
      <c r="K243">
        <f t="shared" si="44"/>
        <v>-2.9108167109164751E-3</v>
      </c>
      <c r="L243">
        <f t="shared" si="55"/>
        <v>-6.9865934282431486E-5</v>
      </c>
      <c r="M243">
        <f t="shared" si="45"/>
        <v>-5.0303472683350665E-4</v>
      </c>
      <c r="N243">
        <f t="shared" si="46"/>
        <v>3.8657537358523355E-4</v>
      </c>
      <c r="O243">
        <f t="shared" si="47"/>
        <v>-3.4127658157412371</v>
      </c>
      <c r="P243">
        <f t="shared" si="48"/>
        <v>386.57537358523354</v>
      </c>
      <c r="Q243">
        <f t="shared" si="42"/>
        <v>1.177216125957447</v>
      </c>
      <c r="R243">
        <f t="shared" si="49"/>
        <v>117721.61259574469</v>
      </c>
      <c r="S243">
        <f t="shared" si="50"/>
        <v>5.0708562026004982</v>
      </c>
      <c r="T243">
        <v>0</v>
      </c>
      <c r="U243">
        <f t="shared" si="51"/>
        <v>1.177216125957447</v>
      </c>
      <c r="V243">
        <f t="shared" si="52"/>
        <v>578.10258033143054</v>
      </c>
      <c r="W243">
        <f t="shared" si="53"/>
        <v>1</v>
      </c>
    </row>
    <row r="244" spans="8:23" x14ac:dyDescent="0.25">
      <c r="H244">
        <v>-120</v>
      </c>
      <c r="I244">
        <f t="shared" si="43"/>
        <v>7.0440184546799053E-2</v>
      </c>
      <c r="J244">
        <f t="shared" si="54"/>
        <v>-4.1405997668485239E-4</v>
      </c>
      <c r="K244">
        <f t="shared" si="44"/>
        <v>-2.9812318321309371E-3</v>
      </c>
      <c r="L244">
        <f t="shared" si="55"/>
        <v>-7.0415121214461966E-5</v>
      </c>
      <c r="M244">
        <f t="shared" si="45"/>
        <v>-5.0698887274412609E-4</v>
      </c>
      <c r="N244">
        <f t="shared" si="46"/>
        <v>3.8454578824508636E-4</v>
      </c>
      <c r="O244">
        <f t="shared" si="47"/>
        <v>-3.4150519409126616</v>
      </c>
      <c r="P244">
        <f t="shared" si="48"/>
        <v>384.54578824508638</v>
      </c>
      <c r="Q244">
        <f t="shared" si="42"/>
        <v>1.1852996750065814</v>
      </c>
      <c r="R244">
        <f t="shared" si="49"/>
        <v>118529.96750065814</v>
      </c>
      <c r="S244">
        <f t="shared" si="50"/>
        <v>5.0738281653233495</v>
      </c>
      <c r="T244">
        <v>0</v>
      </c>
      <c r="U244">
        <f t="shared" si="51"/>
        <v>1.1852996750065814</v>
      </c>
      <c r="V244">
        <f t="shared" si="52"/>
        <v>578.58477876297718</v>
      </c>
      <c r="W244">
        <f t="shared" si="53"/>
        <v>1</v>
      </c>
    </row>
    <row r="245" spans="8:23" x14ac:dyDescent="0.25">
      <c r="H245">
        <v>-119</v>
      </c>
      <c r="I245">
        <f t="shared" si="43"/>
        <v>7.0016273528243481E-2</v>
      </c>
      <c r="J245">
        <f t="shared" si="54"/>
        <v>-4.2391101855557278E-4</v>
      </c>
      <c r="K245">
        <f t="shared" si="44"/>
        <v>-3.0521593336001237E-3</v>
      </c>
      <c r="L245">
        <f t="shared" si="55"/>
        <v>-7.0927501469186631E-5</v>
      </c>
      <c r="M245">
        <f t="shared" si="45"/>
        <v>-5.106780105781437E-4</v>
      </c>
      <c r="N245">
        <f t="shared" si="46"/>
        <v>3.8246791634914581E-4</v>
      </c>
      <c r="O245">
        <f t="shared" si="47"/>
        <v>-3.4174049901493997</v>
      </c>
      <c r="P245">
        <f t="shared" si="48"/>
        <v>382.46791634914581</v>
      </c>
      <c r="Q245">
        <f t="shared" si="42"/>
        <v>1.1936778340587291</v>
      </c>
      <c r="R245">
        <f t="shared" si="49"/>
        <v>119367.78340587291</v>
      </c>
      <c r="S245">
        <f t="shared" si="50"/>
        <v>5.0768871293311095</v>
      </c>
      <c r="T245">
        <v>0</v>
      </c>
      <c r="U245">
        <f t="shared" si="51"/>
        <v>1.1936778340587291</v>
      </c>
      <c r="V245">
        <f t="shared" si="52"/>
        <v>579.0818889711677</v>
      </c>
      <c r="W245">
        <f t="shared" si="53"/>
        <v>1</v>
      </c>
    </row>
    <row r="246" spans="8:23" x14ac:dyDescent="0.25">
      <c r="H246">
        <v>-118</v>
      </c>
      <c r="I246">
        <f t="shared" si="43"/>
        <v>6.9582445750099683E-2</v>
      </c>
      <c r="J246">
        <f t="shared" si="54"/>
        <v>-4.3382777814379714E-4</v>
      </c>
      <c r="K246">
        <f t="shared" si="44"/>
        <v>-3.123560002635339E-3</v>
      </c>
      <c r="L246">
        <f t="shared" si="55"/>
        <v>-7.1400669035215358E-5</v>
      </c>
      <c r="M246">
        <f t="shared" si="45"/>
        <v>-5.1408481705355052E-4</v>
      </c>
      <c r="N246">
        <f t="shared" si="46"/>
        <v>3.8034143577085166E-4</v>
      </c>
      <c r="O246">
        <f t="shared" si="47"/>
        <v>-3.4198263584002486</v>
      </c>
      <c r="P246">
        <f t="shared" si="48"/>
        <v>380.34143577085166</v>
      </c>
      <c r="Q246">
        <f t="shared" si="42"/>
        <v>1.2023610750403499</v>
      </c>
      <c r="R246">
        <f t="shared" si="49"/>
        <v>120236.107504035</v>
      </c>
      <c r="S246">
        <f t="shared" si="50"/>
        <v>5.0800349080572129</v>
      </c>
      <c r="T246">
        <v>0</v>
      </c>
      <c r="U246">
        <f t="shared" si="51"/>
        <v>1.2023610750403499</v>
      </c>
      <c r="V246">
        <f t="shared" si="52"/>
        <v>579.59427664753707</v>
      </c>
      <c r="W246">
        <f t="shared" si="53"/>
        <v>1</v>
      </c>
    </row>
    <row r="247" spans="8:23" x14ac:dyDescent="0.25">
      <c r="H247">
        <v>-117</v>
      </c>
      <c r="I247">
        <f t="shared" si="43"/>
        <v>6.9138641275788823E-2</v>
      </c>
      <c r="J247">
        <f t="shared" si="54"/>
        <v>-4.4380447431086045E-4</v>
      </c>
      <c r="K247">
        <f t="shared" si="44"/>
        <v>-3.1953922150381952E-3</v>
      </c>
      <c r="L247">
        <f t="shared" si="55"/>
        <v>-7.1832212402856126E-5</v>
      </c>
      <c r="M247">
        <f t="shared" si="45"/>
        <v>-5.1719192930056409E-4</v>
      </c>
      <c r="N247">
        <f t="shared" si="46"/>
        <v>3.7816605272087718E-4</v>
      </c>
      <c r="O247">
        <f t="shared" si="47"/>
        <v>-3.4223174595674206</v>
      </c>
      <c r="P247">
        <f t="shared" si="48"/>
        <v>378.16605272087719</v>
      </c>
      <c r="Q247">
        <f t="shared" si="42"/>
        <v>1.2113603088669183</v>
      </c>
      <c r="R247">
        <f t="shared" si="49"/>
        <v>121136.03088669182</v>
      </c>
      <c r="S247">
        <f t="shared" si="50"/>
        <v>5.0832733395745366</v>
      </c>
      <c r="T247">
        <v>0</v>
      </c>
      <c r="U247">
        <f t="shared" si="51"/>
        <v>1.2113603088669183</v>
      </c>
      <c r="V247">
        <f t="shared" si="52"/>
        <v>580.12231573370252</v>
      </c>
      <c r="W247">
        <f t="shared" si="53"/>
        <v>1</v>
      </c>
    </row>
    <row r="248" spans="8:23" x14ac:dyDescent="0.25">
      <c r="H248">
        <v>-116</v>
      </c>
      <c r="I248">
        <f t="shared" si="43"/>
        <v>6.8684806284736333E-2</v>
      </c>
      <c r="J248">
        <f t="shared" si="54"/>
        <v>-4.5383499105249026E-4</v>
      </c>
      <c r="K248">
        <f t="shared" si="44"/>
        <v>-3.2676119355779295E-3</v>
      </c>
      <c r="L248">
        <f t="shared" si="55"/>
        <v>-7.2219720539734317E-5</v>
      </c>
      <c r="M248">
        <f t="shared" si="45"/>
        <v>-5.1998198788608704E-4</v>
      </c>
      <c r="N248">
        <f t="shared" si="46"/>
        <v>3.7594150338853005E-4</v>
      </c>
      <c r="O248">
        <f t="shared" si="47"/>
        <v>-3.4248797261679846</v>
      </c>
      <c r="P248">
        <f t="shared" si="48"/>
        <v>375.94150338853007</v>
      </c>
      <c r="Q248">
        <f t="shared" si="42"/>
        <v>1.2206869063499566</v>
      </c>
      <c r="R248">
        <f t="shared" si="49"/>
        <v>122068.69063499566</v>
      </c>
      <c r="S248">
        <f t="shared" si="50"/>
        <v>5.0866042861552696</v>
      </c>
      <c r="T248">
        <v>0</v>
      </c>
      <c r="U248">
        <f t="shared" si="51"/>
        <v>1.2206869063499566</v>
      </c>
      <c r="V248">
        <f t="shared" si="52"/>
        <v>580.66638855219287</v>
      </c>
      <c r="W248">
        <f t="shared" si="53"/>
        <v>1</v>
      </c>
    </row>
    <row r="249" spans="8:23" x14ac:dyDescent="0.25">
      <c r="H249">
        <v>-115</v>
      </c>
      <c r="I249">
        <f t="shared" si="43"/>
        <v>6.8220893406298694E-2</v>
      </c>
      <c r="J249">
        <f t="shared" si="54"/>
        <v>-4.6391287843763895E-4</v>
      </c>
      <c r="K249">
        <f t="shared" si="44"/>
        <v>-3.3401727247510003E-3</v>
      </c>
      <c r="L249">
        <f t="shared" si="55"/>
        <v>-7.2560789173070801E-5</v>
      </c>
      <c r="M249">
        <f t="shared" si="45"/>
        <v>-5.2243768204610975E-4</v>
      </c>
      <c r="N249">
        <f t="shared" si="46"/>
        <v>3.7366755557855094E-4</v>
      </c>
      <c r="O249">
        <f t="shared" si="47"/>
        <v>-3.4275146089871327</v>
      </c>
      <c r="P249">
        <f t="shared" si="48"/>
        <v>373.66755557855095</v>
      </c>
      <c r="Q249">
        <f t="shared" si="42"/>
        <v>1.2303527203187243</v>
      </c>
      <c r="R249">
        <f t="shared" si="49"/>
        <v>123035.27203187243</v>
      </c>
      <c r="S249">
        <f t="shared" si="50"/>
        <v>5.090029633820162</v>
      </c>
      <c r="T249">
        <v>0</v>
      </c>
      <c r="U249">
        <f t="shared" si="51"/>
        <v>1.2303527203187243</v>
      </c>
      <c r="V249">
        <f t="shared" si="52"/>
        <v>581.2268859429081</v>
      </c>
      <c r="W249">
        <f t="shared" si="53"/>
        <v>1</v>
      </c>
    </row>
    <row r="250" spans="8:23" x14ac:dyDescent="0.25">
      <c r="H250">
        <v>-114</v>
      </c>
      <c r="I250">
        <f t="shared" si="43"/>
        <v>6.7746862051840606E-2</v>
      </c>
      <c r="J250">
        <f t="shared" si="54"/>
        <v>-4.7403135445808764E-4</v>
      </c>
      <c r="K250">
        <f t="shared" si="44"/>
        <v>-3.413025752098231E-3</v>
      </c>
      <c r="L250">
        <f t="shared" si="55"/>
        <v>-7.285302734723071E-5</v>
      </c>
      <c r="M250">
        <f t="shared" si="45"/>
        <v>-5.2454179690006114E-4</v>
      </c>
      <c r="N250">
        <f t="shared" si="46"/>
        <v>3.7134401033884644E-4</v>
      </c>
      <c r="O250">
        <f t="shared" si="47"/>
        <v>-3.4302235767241913</v>
      </c>
      <c r="P250">
        <f t="shared" si="48"/>
        <v>371.34401033884643</v>
      </c>
      <c r="Q250">
        <f t="shared" si="42"/>
        <v>1.2403701090338042</v>
      </c>
      <c r="R250">
        <f t="shared" si="49"/>
        <v>124037.01090338042</v>
      </c>
      <c r="S250">
        <f t="shared" si="50"/>
        <v>5.093551291878339</v>
      </c>
      <c r="T250">
        <v>0</v>
      </c>
      <c r="U250">
        <f t="shared" si="51"/>
        <v>1.2403701090338042</v>
      </c>
      <c r="V250">
        <f t="shared" si="52"/>
        <v>581.80420740560066</v>
      </c>
      <c r="W250">
        <f t="shared" si="53"/>
        <v>1</v>
      </c>
    </row>
    <row r="251" spans="8:23" x14ac:dyDescent="0.25">
      <c r="H251">
        <v>-113</v>
      </c>
      <c r="I251">
        <f t="shared" si="43"/>
        <v>6.7262678744012969E-2</v>
      </c>
      <c r="J251">
        <f t="shared" si="54"/>
        <v>-4.8418330782763752E-4</v>
      </c>
      <c r="K251">
        <f t="shared" si="44"/>
        <v>-3.4861198163589902E-3</v>
      </c>
      <c r="L251">
        <f t="shared" si="55"/>
        <v>-7.3094064260759151E-5</v>
      </c>
      <c r="M251">
        <f t="shared" si="45"/>
        <v>-5.2627726267746584E-4</v>
      </c>
      <c r="N251">
        <f t="shared" si="46"/>
        <v>3.6897070357450084E-4</v>
      </c>
      <c r="O251">
        <f t="shared" si="47"/>
        <v>-3.4330081156323682</v>
      </c>
      <c r="P251">
        <f t="shared" si="48"/>
        <v>368.97070357450082</v>
      </c>
      <c r="Q251">
        <f t="shared" si="42"/>
        <v>1.2507519609752884</v>
      </c>
      <c r="R251">
        <f t="shared" si="49"/>
        <v>125075.19609752884</v>
      </c>
      <c r="S251">
        <f t="shared" si="50"/>
        <v>5.0971711924589682</v>
      </c>
      <c r="T251">
        <v>0</v>
      </c>
      <c r="U251">
        <f t="shared" si="51"/>
        <v>1.2507519609752884</v>
      </c>
      <c r="V251">
        <f t="shared" si="52"/>
        <v>582.39876124879561</v>
      </c>
      <c r="W251">
        <f t="shared" si="53"/>
        <v>1</v>
      </c>
    </row>
    <row r="252" spans="8:23" x14ac:dyDescent="0.25">
      <c r="H252">
        <v>-112</v>
      </c>
      <c r="I252">
        <f t="shared" si="43"/>
        <v>6.6768317442250105E-2</v>
      </c>
      <c r="J252">
        <f t="shared" si="54"/>
        <v>-4.9436130176286341E-4</v>
      </c>
      <c r="K252">
        <f t="shared" si="44"/>
        <v>-3.5594013726926166E-3</v>
      </c>
      <c r="L252">
        <f t="shared" si="55"/>
        <v>-7.328155633362643E-5</v>
      </c>
      <c r="M252">
        <f t="shared" si="45"/>
        <v>-5.2762720560211023E-4</v>
      </c>
      <c r="N252">
        <f t="shared" si="46"/>
        <v>3.6654750764325615E-4</v>
      </c>
      <c r="O252">
        <f t="shared" si="47"/>
        <v>-3.4358697291532865</v>
      </c>
      <c r="P252">
        <f t="shared" si="48"/>
        <v>366.54750764325615</v>
      </c>
      <c r="Q252">
        <f t="shared" si="42"/>
        <v>1.261511721094029</v>
      </c>
      <c r="R252">
        <f t="shared" si="49"/>
        <v>126151.17210940291</v>
      </c>
      <c r="S252">
        <f t="shared" si="50"/>
        <v>5.100891290036162</v>
      </c>
      <c r="T252">
        <v>0</v>
      </c>
      <c r="U252">
        <f t="shared" si="51"/>
        <v>1.261511721094029</v>
      </c>
      <c r="V252">
        <f t="shared" si="52"/>
        <v>583.01096474558767</v>
      </c>
      <c r="W252">
        <f t="shared" si="53"/>
        <v>1</v>
      </c>
    </row>
    <row r="253" spans="8:23" x14ac:dyDescent="0.25">
      <c r="H253">
        <v>-111</v>
      </c>
      <c r="I253">
        <f t="shared" si="43"/>
        <v>6.6263759863474186E-2</v>
      </c>
      <c r="J253">
        <f t="shared" si="54"/>
        <v>-5.0455757877591878E-4</v>
      </c>
      <c r="K253">
        <f t="shared" si="44"/>
        <v>-3.6328145671866152E-3</v>
      </c>
      <c r="L253">
        <f t="shared" si="55"/>
        <v>-7.3413194493998635E-5</v>
      </c>
      <c r="M253">
        <f t="shared" si="45"/>
        <v>-5.285750003567901E-4</v>
      </c>
      <c r="N253">
        <f t="shared" si="46"/>
        <v>3.6407433292749952E-4</v>
      </c>
      <c r="O253">
        <f t="shared" si="47"/>
        <v>-3.4388099375474512</v>
      </c>
      <c r="P253">
        <f t="shared" si="48"/>
        <v>364.07433292749954</v>
      </c>
      <c r="Q253">
        <f t="shared" si="42"/>
        <v>1.2726634186206662</v>
      </c>
      <c r="R253">
        <f t="shared" si="49"/>
        <v>127266.34186206662</v>
      </c>
      <c r="S253">
        <f t="shared" si="50"/>
        <v>5.1047135609485759</v>
      </c>
      <c r="T253">
        <v>0</v>
      </c>
      <c r="U253">
        <f t="shared" si="51"/>
        <v>1.2726634186206662</v>
      </c>
      <c r="V253">
        <f t="shared" si="52"/>
        <v>583.64124429677599</v>
      </c>
      <c r="W253">
        <f t="shared" si="53"/>
        <v>1</v>
      </c>
    </row>
    <row r="254" spans="8:23" x14ac:dyDescent="0.25">
      <c r="H254">
        <v>-110</v>
      </c>
      <c r="I254">
        <f t="shared" si="43"/>
        <v>6.5748995796969648E-2</v>
      </c>
      <c r="J254">
        <f t="shared" si="54"/>
        <v>-5.1476406650453888E-4</v>
      </c>
      <c r="K254">
        <f t="shared" si="44"/>
        <v>-3.7063012788326796E-3</v>
      </c>
      <c r="L254">
        <f t="shared" si="55"/>
        <v>-7.3486711646064337E-5</v>
      </c>
      <c r="M254">
        <f t="shared" si="45"/>
        <v>-5.2910432385166323E-4</v>
      </c>
      <c r="N254">
        <f t="shared" si="46"/>
        <v>3.6155112937767334E-4</v>
      </c>
      <c r="O254">
        <f t="shared" si="47"/>
        <v>-3.4418302775218188</v>
      </c>
      <c r="P254">
        <f t="shared" si="48"/>
        <v>361.55112937767336</v>
      </c>
      <c r="Q254">
        <f t="shared" si="42"/>
        <v>1.2842216965338311</v>
      </c>
      <c r="R254">
        <f t="shared" si="49"/>
        <v>128422.16965338311</v>
      </c>
      <c r="S254">
        <f t="shared" si="50"/>
        <v>5.1086400029152541</v>
      </c>
      <c r="T254">
        <v>0</v>
      </c>
      <c r="U254">
        <f t="shared" si="51"/>
        <v>1.2842216965338311</v>
      </c>
      <c r="V254">
        <f t="shared" si="52"/>
        <v>584.29003560182139</v>
      </c>
      <c r="W254">
        <f t="shared" si="53"/>
        <v>1</v>
      </c>
    </row>
    <row r="255" spans="8:23" x14ac:dyDescent="0.25">
      <c r="H255">
        <v>-109</v>
      </c>
      <c r="I255">
        <f t="shared" si="43"/>
        <v>6.5224023412369742E-2</v>
      </c>
      <c r="J255">
        <f t="shared" si="54"/>
        <v>-5.2497238459990603E-4</v>
      </c>
      <c r="K255">
        <f t="shared" si="44"/>
        <v>-3.7798011691193233E-3</v>
      </c>
      <c r="L255">
        <f t="shared" si="55"/>
        <v>-7.3499890286643759E-5</v>
      </c>
      <c r="M255">
        <f t="shared" si="45"/>
        <v>-5.2919921006383509E-4</v>
      </c>
      <c r="N255">
        <f t="shared" si="46"/>
        <v>3.5897788802192397E-4</v>
      </c>
      <c r="O255">
        <f t="shared" si="47"/>
        <v>-3.4449323018557139</v>
      </c>
      <c r="P255">
        <f t="shared" si="48"/>
        <v>358.97788802192395</v>
      </c>
      <c r="Q255">
        <f t="shared" si="42"/>
        <v>1.2962018427960782</v>
      </c>
      <c r="R255">
        <f t="shared" si="49"/>
        <v>129620.18427960781</v>
      </c>
      <c r="S255">
        <f t="shared" si="50"/>
        <v>5.1126726345493179</v>
      </c>
      <c r="T255">
        <v>0</v>
      </c>
      <c r="U255">
        <f t="shared" si="51"/>
        <v>1.2962018427960782</v>
      </c>
      <c r="V255">
        <f t="shared" si="52"/>
        <v>584.95778383812899</v>
      </c>
      <c r="W255">
        <f t="shared" si="53"/>
        <v>1</v>
      </c>
    </row>
    <row r="256" spans="8:23" x14ac:dyDescent="0.25">
      <c r="H256">
        <v>-108</v>
      </c>
      <c r="I256">
        <f t="shared" si="43"/>
        <v>6.4688849559681683E-2</v>
      </c>
      <c r="J256">
        <f t="shared" si="54"/>
        <v>-5.3517385268805895E-4</v>
      </c>
      <c r="K256">
        <f t="shared" si="44"/>
        <v>-3.8532517393540244E-3</v>
      </c>
      <c r="L256">
        <f t="shared" si="55"/>
        <v>-7.3450570234701116E-5</v>
      </c>
      <c r="M256">
        <f t="shared" si="45"/>
        <v>-5.2884410568984803E-4</v>
      </c>
      <c r="N256">
        <f t="shared" si="46"/>
        <v>3.5635464243672586E-4</v>
      </c>
      <c r="O256">
        <f t="shared" si="47"/>
        <v>-3.4481175790263663</v>
      </c>
      <c r="P256">
        <f t="shared" si="48"/>
        <v>356.35464243672584</v>
      </c>
      <c r="Q256">
        <f t="shared" si="42"/>
        <v>1.3086198234738216</v>
      </c>
      <c r="R256">
        <f t="shared" si="49"/>
        <v>130861.98234738216</v>
      </c>
      <c r="S256">
        <f t="shared" si="50"/>
        <v>5.1168134948711659</v>
      </c>
      <c r="T256">
        <v>0</v>
      </c>
      <c r="U256">
        <f t="shared" si="51"/>
        <v>1.3086198234738216</v>
      </c>
      <c r="V256">
        <f t="shared" si="52"/>
        <v>585.64494384917919</v>
      </c>
      <c r="W256">
        <f t="shared" si="53"/>
        <v>1</v>
      </c>
    </row>
    <row r="257" spans="8:23" x14ac:dyDescent="0.25">
      <c r="H257">
        <v>-107</v>
      </c>
      <c r="I257">
        <f t="shared" si="43"/>
        <v>6.4143490060266525E-2</v>
      </c>
      <c r="J257">
        <f t="shared" si="54"/>
        <v>-5.4535949941515727E-4</v>
      </c>
      <c r="K257">
        <f t="shared" si="44"/>
        <v>-3.9265883957891323E-3</v>
      </c>
      <c r="L257">
        <f t="shared" si="55"/>
        <v>-7.3336656435107894E-5</v>
      </c>
      <c r="M257">
        <f t="shared" si="45"/>
        <v>-5.2802392633277684E-4</v>
      </c>
      <c r="N257">
        <f t="shared" si="46"/>
        <v>3.5368147017316885E-4</v>
      </c>
      <c r="O257">
        <f t="shared" si="47"/>
        <v>-3.451387692835366</v>
      </c>
      <c r="P257">
        <f t="shared" si="48"/>
        <v>353.68147017316886</v>
      </c>
      <c r="Q257">
        <f t="shared" si="42"/>
        <v>1.3214923178658051</v>
      </c>
      <c r="R257">
        <f t="shared" si="49"/>
        <v>132149.23178658052</v>
      </c>
      <c r="S257">
        <f t="shared" si="50"/>
        <v>5.1210646428228657</v>
      </c>
      <c r="T257">
        <v>0</v>
      </c>
      <c r="U257">
        <f t="shared" si="51"/>
        <v>1.3214923178658051</v>
      </c>
      <c r="V257">
        <f t="shared" si="52"/>
        <v>586.35198034205007</v>
      </c>
      <c r="W257">
        <f t="shared" si="53"/>
        <v>1</v>
      </c>
    </row>
    <row r="258" spans="8:23" x14ac:dyDescent="0.25">
      <c r="H258">
        <v>-106</v>
      </c>
      <c r="I258">
        <f t="shared" si="43"/>
        <v>6.3587969987685913E-2</v>
      </c>
      <c r="J258">
        <f t="shared" si="54"/>
        <v>-5.5552007258061198E-4</v>
      </c>
      <c r="K258">
        <f t="shared" si="44"/>
        <v>-3.9997445225804064E-3</v>
      </c>
      <c r="L258">
        <f t="shared" si="55"/>
        <v>-7.3156126791274097E-5</v>
      </c>
      <c r="M258">
        <f t="shared" si="45"/>
        <v>-5.267241128971735E-4</v>
      </c>
      <c r="N258">
        <f t="shared" si="46"/>
        <v>3.509584941335763E-4</v>
      </c>
      <c r="O258">
        <f t="shared" si="47"/>
        <v>-3.4547442420373526</v>
      </c>
      <c r="P258">
        <f t="shared" si="48"/>
        <v>350.95849413357632</v>
      </c>
      <c r="Q258">
        <f t="shared" si="42"/>
        <v>1.3348367557735044</v>
      </c>
      <c r="R258">
        <f t="shared" si="49"/>
        <v>133483.67557735043</v>
      </c>
      <c r="S258">
        <f t="shared" si="50"/>
        <v>5.1254281567854481</v>
      </c>
      <c r="T258">
        <v>0</v>
      </c>
      <c r="U258">
        <f t="shared" si="51"/>
        <v>1.3348367557735044</v>
      </c>
      <c r="V258">
        <f t="shared" si="52"/>
        <v>587.0793680948866</v>
      </c>
      <c r="W258">
        <f t="shared" si="53"/>
        <v>1</v>
      </c>
    </row>
    <row r="259" spans="8:23" x14ac:dyDescent="0.25">
      <c r="H259">
        <v>-105</v>
      </c>
      <c r="I259">
        <f t="shared" si="43"/>
        <v>6.3022323937329205E-2</v>
      </c>
      <c r="J259">
        <f t="shared" si="54"/>
        <v>-5.656460503567079E-4</v>
      </c>
      <c r="K259">
        <f t="shared" si="44"/>
        <v>-4.0726515625682967E-3</v>
      </c>
      <c r="L259">
        <f t="shared" si="55"/>
        <v>-7.2907039987890263E-5</v>
      </c>
      <c r="M259">
        <f t="shared" si="45"/>
        <v>-5.2493068791280989E-4</v>
      </c>
      <c r="N259">
        <f t="shared" si="46"/>
        <v>3.4818588389312817E-4</v>
      </c>
      <c r="O259">
        <f t="shared" si="47"/>
        <v>-3.4581888399722507</v>
      </c>
      <c r="P259">
        <f t="shared" si="48"/>
        <v>348.18588389312816</v>
      </c>
      <c r="Q259">
        <f t="shared" si="42"/>
        <v>1.3486713570563991</v>
      </c>
      <c r="R259">
        <f t="shared" si="49"/>
        <v>134867.1357056399</v>
      </c>
      <c r="S259">
        <f t="shared" si="50"/>
        <v>5.1299061341008159</v>
      </c>
      <c r="T259">
        <v>0</v>
      </c>
      <c r="U259">
        <f t="shared" si="51"/>
        <v>1.3486713570563991</v>
      </c>
      <c r="V259">
        <f t="shared" si="52"/>
        <v>587.8275921748907</v>
      </c>
      <c r="W259">
        <f t="shared" si="53"/>
        <v>1</v>
      </c>
    </row>
    <row r="260" spans="8:23" x14ac:dyDescent="0.25">
      <c r="H260">
        <v>-104</v>
      </c>
      <c r="I260">
        <f t="shared" si="43"/>
        <v>6.2446596283742647E-2</v>
      </c>
      <c r="J260">
        <f t="shared" si="54"/>
        <v>-5.7572765358655797E-4</v>
      </c>
      <c r="K260">
        <f t="shared" si="44"/>
        <v>-4.1452391058232176E-3</v>
      </c>
      <c r="L260">
        <f t="shared" si="55"/>
        <v>-7.2587543254920908E-5</v>
      </c>
      <c r="M260">
        <f t="shared" si="45"/>
        <v>-5.2263031143543056E-4</v>
      </c>
      <c r="N260">
        <f t="shared" si="46"/>
        <v>3.4536385696120383E-4</v>
      </c>
      <c r="O260">
        <f t="shared" si="47"/>
        <v>-3.4617231142023379</v>
      </c>
      <c r="P260">
        <f t="shared" si="48"/>
        <v>345.36385696120385</v>
      </c>
      <c r="Q260">
        <f t="shared" ref="Q260:Q323" si="56">$C$23*(($C$38/N260)^1.3)</f>
        <v>1.363015173625266</v>
      </c>
      <c r="R260">
        <f t="shared" si="49"/>
        <v>136301.51736252659</v>
      </c>
      <c r="S260">
        <f t="shared" si="50"/>
        <v>5.1345006905999293</v>
      </c>
      <c r="T260">
        <v>0</v>
      </c>
      <c r="U260">
        <f t="shared" si="51"/>
        <v>1.363015173625266</v>
      </c>
      <c r="V260">
        <f t="shared" si="52"/>
        <v>588.59714816740961</v>
      </c>
      <c r="W260">
        <f t="shared" si="53"/>
        <v>1</v>
      </c>
    </row>
    <row r="261" spans="8:23" x14ac:dyDescent="0.25">
      <c r="H261">
        <v>-103</v>
      </c>
      <c r="I261">
        <f t="shared" ref="I261:I324" si="57">($C$9+(0.5*$C$5)-(0.5*$C$5*COS(RADIANS(H261))+(($C$9^2)-(0.5*$C$5^2)*((SIN(RADIANS(H261))))*(SIN(RADIANS(H261))))^0.5))</f>
        <v>6.186084142459719E-2</v>
      </c>
      <c r="J261">
        <f t="shared" si="54"/>
        <v>-5.85754859145457E-4</v>
      </c>
      <c r="K261">
        <f t="shared" ref="K261:K324" si="58">J261/$C$34</f>
        <v>-4.21743498584729E-3</v>
      </c>
      <c r="L261">
        <f t="shared" si="55"/>
        <v>-7.2195880024072435E-5</v>
      </c>
      <c r="M261">
        <f t="shared" ref="M261:M324" si="59">L261/$C$34</f>
        <v>-5.1981033617332149E-4</v>
      </c>
      <c r="N261">
        <f t="shared" ref="N261:N324" si="60">$E$6+((PI()*(($C$4/2)^2)*I261))</f>
        <v>3.4249267997723165E-4</v>
      </c>
      <c r="O261">
        <f t="shared" ref="O261:O324" si="61">LOG(N261)</f>
        <v>-3.4653487061554036</v>
      </c>
      <c r="P261">
        <f t="shared" ref="P261:P324" si="62">N261*100^3</f>
        <v>342.49267997723166</v>
      </c>
      <c r="Q261">
        <f t="shared" si="56"/>
        <v>1.3778881340376297</v>
      </c>
      <c r="R261">
        <f t="shared" ref="R261:R324" si="63">Q261*100000</f>
        <v>137788.81340376296</v>
      </c>
      <c r="S261">
        <f t="shared" ref="S261:S324" si="64">LOG(R261)</f>
        <v>5.1392139601389148</v>
      </c>
      <c r="T261">
        <v>0</v>
      </c>
      <c r="U261">
        <f t="shared" ref="U261:U324" si="65">Q261</f>
        <v>1.3778881340376297</v>
      </c>
      <c r="V261">
        <f t="shared" ref="V261:V324" si="66">(R261*N261)/(($C$19+$C$21)*$C$33)+273</f>
        <v>589.38854241671902</v>
      </c>
      <c r="W261">
        <f t="shared" ref="W261:W324" si="67">(1-(EXP(-($C$13*((H261-$C$40)/($C$41-$C$40))^($C$14+1)))))</f>
        <v>1</v>
      </c>
    </row>
    <row r="262" spans="8:23" x14ac:dyDescent="0.25">
      <c r="H262">
        <v>-102</v>
      </c>
      <c r="I262">
        <f t="shared" si="57"/>
        <v>6.1265124010252081E-2</v>
      </c>
      <c r="J262">
        <f t="shared" ref="J262:J325" si="68">I262-I261</f>
        <v>-5.9571741434510939E-4</v>
      </c>
      <c r="K262">
        <f t="shared" si="58"/>
        <v>-4.2891653832847878E-3</v>
      </c>
      <c r="L262">
        <f t="shared" ref="L262:L325" si="69">K262-K261</f>
        <v>-7.1730397437497727E-5</v>
      </c>
      <c r="M262">
        <f t="shared" si="59"/>
        <v>-5.1645886154998361E-4</v>
      </c>
      <c r="N262">
        <f t="shared" si="60"/>
        <v>3.3957266983593407E-4</v>
      </c>
      <c r="O262">
        <f t="shared" si="61"/>
        <v>-3.4690672707751888</v>
      </c>
      <c r="P262">
        <f t="shared" si="62"/>
        <v>339.57266983593405</v>
      </c>
      <c r="Q262">
        <f t="shared" si="56"/>
        <v>1.3933110908712993</v>
      </c>
      <c r="R262">
        <f t="shared" si="63"/>
        <v>139331.10908712994</v>
      </c>
      <c r="S262">
        <f t="shared" si="64"/>
        <v>5.1440480941446349</v>
      </c>
      <c r="T262">
        <v>0</v>
      </c>
      <c r="U262">
        <f t="shared" si="65"/>
        <v>1.3933110908712993</v>
      </c>
      <c r="V262">
        <f t="shared" si="66"/>
        <v>590.20229227909056</v>
      </c>
      <c r="W262">
        <f t="shared" si="67"/>
        <v>1</v>
      </c>
    </row>
    <row r="263" spans="8:23" x14ac:dyDescent="0.25">
      <c r="H263">
        <v>-101</v>
      </c>
      <c r="I263">
        <f t="shared" si="57"/>
        <v>6.0659519157900688E-2</v>
      </c>
      <c r="J263">
        <f t="shared" si="68"/>
        <v>-6.056048523513935E-4</v>
      </c>
      <c r="K263">
        <f t="shared" si="58"/>
        <v>-4.360354936930033E-3</v>
      </c>
      <c r="L263">
        <f t="shared" si="69"/>
        <v>-7.1189553645245249E-5</v>
      </c>
      <c r="M263">
        <f t="shared" si="59"/>
        <v>-5.1256478624576573E-4</v>
      </c>
      <c r="N263">
        <f t="shared" si="60"/>
        <v>3.3660419473699953E-4</v>
      </c>
      <c r="O263">
        <f t="shared" si="61"/>
        <v>-3.472880476180217</v>
      </c>
      <c r="P263">
        <f t="shared" si="62"/>
        <v>336.60419473699955</v>
      </c>
      <c r="Q263">
        <f t="shared" si="56"/>
        <v>1.4093058710645596</v>
      </c>
      <c r="R263">
        <f t="shared" si="63"/>
        <v>140930.58710645596</v>
      </c>
      <c r="S263">
        <f t="shared" si="64"/>
        <v>5.1490052611711716</v>
      </c>
      <c r="T263">
        <v>0</v>
      </c>
      <c r="U263">
        <f t="shared" si="65"/>
        <v>1.4093058710645596</v>
      </c>
      <c r="V263">
        <f t="shared" si="66"/>
        <v>591.03892638874322</v>
      </c>
      <c r="W263">
        <f t="shared" si="67"/>
        <v>1</v>
      </c>
    </row>
    <row r="264" spans="8:23" x14ac:dyDescent="0.25">
      <c r="H264">
        <v>-100</v>
      </c>
      <c r="I264">
        <f t="shared" si="57"/>
        <v>6.0044112649318193E-2</v>
      </c>
      <c r="J264">
        <f t="shared" si="68"/>
        <v>-6.1540650858249446E-4</v>
      </c>
      <c r="K264">
        <f t="shared" si="58"/>
        <v>-4.4309268617939599E-3</v>
      </c>
      <c r="L264">
        <f t="shared" si="69"/>
        <v>-7.0571924863926938E-5</v>
      </c>
      <c r="M264">
        <f t="shared" si="59"/>
        <v>-5.0811785902027395E-4</v>
      </c>
      <c r="N264">
        <f t="shared" si="60"/>
        <v>3.3358767515437673E-4</v>
      </c>
      <c r="O264">
        <f t="shared" si="61"/>
        <v>-3.4767900033320296</v>
      </c>
      <c r="P264">
        <f t="shared" si="62"/>
        <v>333.58767515437671</v>
      </c>
      <c r="Q264">
        <f t="shared" si="56"/>
        <v>1.4258953294251924</v>
      </c>
      <c r="R264">
        <f t="shared" si="63"/>
        <v>142589.53294251923</v>
      </c>
      <c r="S264">
        <f t="shared" si="64"/>
        <v>5.1540876464685281</v>
      </c>
      <c r="T264">
        <v>0</v>
      </c>
      <c r="U264">
        <f t="shared" si="65"/>
        <v>1.4258953294251924</v>
      </c>
      <c r="V264">
        <f t="shared" si="66"/>
        <v>591.89898493726741</v>
      </c>
      <c r="W264">
        <f t="shared" si="67"/>
        <v>1</v>
      </c>
    </row>
    <row r="265" spans="8:23" x14ac:dyDescent="0.25">
      <c r="H265">
        <v>-99</v>
      </c>
      <c r="I265">
        <f t="shared" si="57"/>
        <v>5.9419001111274225E-2</v>
      </c>
      <c r="J265">
        <f t="shared" si="68"/>
        <v>-6.2511153804396813E-4</v>
      </c>
      <c r="K265">
        <f t="shared" si="58"/>
        <v>-4.5008030739165702E-3</v>
      </c>
      <c r="L265">
        <f t="shared" si="69"/>
        <v>-6.9876212122610241E-5</v>
      </c>
      <c r="M265">
        <f t="shared" si="59"/>
        <v>-5.0310872728279372E-4</v>
      </c>
      <c r="N265">
        <f t="shared" si="60"/>
        <v>3.3052358472059756E-4</v>
      </c>
      <c r="O265">
        <f t="shared" si="61"/>
        <v>-3.4807975457136924</v>
      </c>
      <c r="P265">
        <f t="shared" si="62"/>
        <v>330.52358472059757</v>
      </c>
      <c r="Q265">
        <f t="shared" si="56"/>
        <v>1.443103405525056</v>
      </c>
      <c r="R265">
        <f t="shared" si="63"/>
        <v>144310.3405525056</v>
      </c>
      <c r="S265">
        <f t="shared" si="64"/>
        <v>5.1592974515646892</v>
      </c>
      <c r="T265">
        <v>0</v>
      </c>
      <c r="U265">
        <f t="shared" si="65"/>
        <v>1.443103405525056</v>
      </c>
      <c r="V265">
        <f t="shared" si="66"/>
        <v>592.7830199671082</v>
      </c>
      <c r="W265">
        <f t="shared" si="67"/>
        <v>1</v>
      </c>
    </row>
    <row r="266" spans="8:23" x14ac:dyDescent="0.25">
      <c r="H266">
        <v>-98</v>
      </c>
      <c r="I266">
        <f t="shared" si="57"/>
        <v>5.8784292177720035E-2</v>
      </c>
      <c r="J266">
        <f t="shared" si="68"/>
        <v>-6.3470893355419E-4</v>
      </c>
      <c r="K266">
        <f t="shared" si="58"/>
        <v>-4.5699043215901682E-3</v>
      </c>
      <c r="L266">
        <f t="shared" si="69"/>
        <v>-6.9101247673598008E-5</v>
      </c>
      <c r="M266">
        <f t="shared" si="59"/>
        <v>-4.9752898324990566E-4</v>
      </c>
      <c r="N266">
        <f t="shared" si="60"/>
        <v>3.2741245102176504E-4</v>
      </c>
      <c r="O266">
        <f t="shared" si="61"/>
        <v>-3.48490480901929</v>
      </c>
      <c r="P266">
        <f t="shared" si="62"/>
        <v>327.41245102176504</v>
      </c>
      <c r="Q266">
        <f t="shared" si="56"/>
        <v>1.4609551842126394</v>
      </c>
      <c r="R266">
        <f t="shared" si="63"/>
        <v>146095.51842126393</v>
      </c>
      <c r="S266">
        <f t="shared" si="64"/>
        <v>5.1646368938619664</v>
      </c>
      <c r="T266">
        <v>0</v>
      </c>
      <c r="U266">
        <f t="shared" si="65"/>
        <v>1.4609551842126394</v>
      </c>
      <c r="V266">
        <f t="shared" si="66"/>
        <v>593.69159567967381</v>
      </c>
      <c r="W266">
        <f t="shared" si="67"/>
        <v>1</v>
      </c>
    </row>
    <row r="267" spans="8:23" x14ac:dyDescent="0.25">
      <c r="H267">
        <v>-97</v>
      </c>
      <c r="I267">
        <f t="shared" si="57"/>
        <v>5.8140104632915496E-2</v>
      </c>
      <c r="J267">
        <f t="shared" si="68"/>
        <v>-6.4418754480453921E-4</v>
      </c>
      <c r="K267">
        <f t="shared" si="58"/>
        <v>-4.6381503225926823E-3</v>
      </c>
      <c r="L267">
        <f t="shared" si="69"/>
        <v>-6.8246001002514149E-5</v>
      </c>
      <c r="M267">
        <f t="shared" si="59"/>
        <v>-4.9137120721810183E-4</v>
      </c>
      <c r="N267">
        <f t="shared" si="60"/>
        <v>3.2425485629911501E-4</v>
      </c>
      <c r="O267">
        <f t="shared" si="61"/>
        <v>-3.4891135108549403</v>
      </c>
      <c r="P267">
        <f t="shared" si="62"/>
        <v>324.25485629911503</v>
      </c>
      <c r="Q267">
        <f t="shared" si="56"/>
        <v>1.4794769599927622</v>
      </c>
      <c r="R267">
        <f t="shared" si="63"/>
        <v>147947.69599927621</v>
      </c>
      <c r="S267">
        <f t="shared" si="64"/>
        <v>5.1701082062483117</v>
      </c>
      <c r="T267">
        <v>0</v>
      </c>
      <c r="U267">
        <f t="shared" si="65"/>
        <v>1.4794769599927622</v>
      </c>
      <c r="V267">
        <f t="shared" si="66"/>
        <v>594.62528875862108</v>
      </c>
      <c r="W267">
        <f t="shared" si="67"/>
        <v>1</v>
      </c>
    </row>
    <row r="268" spans="8:23" x14ac:dyDescent="0.25">
      <c r="H268">
        <v>-96</v>
      </c>
      <c r="I268">
        <f t="shared" si="57"/>
        <v>5.748656853472156E-2</v>
      </c>
      <c r="J268">
        <f t="shared" si="68"/>
        <v>-6.5353609819393532E-4</v>
      </c>
      <c r="K268">
        <f t="shared" si="58"/>
        <v>-4.7054599069963343E-3</v>
      </c>
      <c r="L268">
        <f t="shared" si="69"/>
        <v>-6.7309584403651979E-5</v>
      </c>
      <c r="M268">
        <f t="shared" si="59"/>
        <v>-4.8462900770629425E-4</v>
      </c>
      <c r="N268">
        <f t="shared" si="60"/>
        <v>3.2105143805335454E-4</v>
      </c>
      <c r="O268">
        <f t="shared" si="61"/>
        <v>-3.4934253804516202</v>
      </c>
      <c r="P268">
        <f t="shared" si="62"/>
        <v>321.05143805335456</v>
      </c>
      <c r="Q268">
        <f t="shared" si="56"/>
        <v>1.4986963055406466</v>
      </c>
      <c r="R268">
        <f t="shared" si="63"/>
        <v>149869.63055406467</v>
      </c>
      <c r="S268">
        <f t="shared" si="64"/>
        <v>5.1757136367239962</v>
      </c>
      <c r="T268">
        <v>0</v>
      </c>
      <c r="U268">
        <f t="shared" si="65"/>
        <v>1.4986963055406466</v>
      </c>
      <c r="V268">
        <f t="shared" si="66"/>
        <v>595.58468870883814</v>
      </c>
      <c r="W268">
        <f t="shared" si="67"/>
        <v>1</v>
      </c>
    </row>
    <row r="269" spans="8:23" x14ac:dyDescent="0.25">
      <c r="H269">
        <v>-95</v>
      </c>
      <c r="I269">
        <f t="shared" si="57"/>
        <v>5.6823825317350099E-2</v>
      </c>
      <c r="J269">
        <f t="shared" si="68"/>
        <v>-6.6274321737146147E-4</v>
      </c>
      <c r="K269">
        <f t="shared" si="58"/>
        <v>-4.7717511650745221E-3</v>
      </c>
      <c r="L269">
        <f t="shared" si="69"/>
        <v>-6.6291258078187733E-5</v>
      </c>
      <c r="M269">
        <f t="shared" si="59"/>
        <v>-4.7729705816295168E-4</v>
      </c>
      <c r="N269">
        <f t="shared" si="60"/>
        <v>3.1780288954830817E-4</v>
      </c>
      <c r="O269">
        <f t="shared" si="61"/>
        <v>-3.4978421583898713</v>
      </c>
      <c r="P269">
        <f t="shared" si="62"/>
        <v>317.8028895483082</v>
      </c>
      <c r="Q269">
        <f t="shared" si="56"/>
        <v>1.5186421446368918</v>
      </c>
      <c r="R269">
        <f t="shared" si="63"/>
        <v>151864.21446368919</v>
      </c>
      <c r="S269">
        <f t="shared" si="64"/>
        <v>5.1814554480437227</v>
      </c>
      <c r="T269">
        <v>0</v>
      </c>
      <c r="U269">
        <f t="shared" si="65"/>
        <v>1.5186421446368918</v>
      </c>
      <c r="V269">
        <f t="shared" si="66"/>
        <v>596.57039821161197</v>
      </c>
      <c r="W269">
        <f t="shared" si="67"/>
        <v>1</v>
      </c>
    </row>
    <row r="270" spans="8:23" x14ac:dyDescent="0.25">
      <c r="H270">
        <v>-94</v>
      </c>
      <c r="I270">
        <f t="shared" si="57"/>
        <v>5.6152027872935661E-2</v>
      </c>
      <c r="J270">
        <f t="shared" si="68"/>
        <v>-6.7179744441443756E-4</v>
      </c>
      <c r="K270">
        <f t="shared" si="58"/>
        <v>-4.8369415997839499E-3</v>
      </c>
      <c r="L270">
        <f t="shared" si="69"/>
        <v>-6.5190434709427869E-5</v>
      </c>
      <c r="M270">
        <f t="shared" si="59"/>
        <v>-4.6937112990788063E-4</v>
      </c>
      <c r="N270">
        <f t="shared" si="60"/>
        <v>3.1450996021075561E-4</v>
      </c>
      <c r="O270">
        <f t="shared" si="61"/>
        <v>-3.5023655963361229</v>
      </c>
      <c r="P270">
        <f t="shared" si="62"/>
        <v>314.50996021075559</v>
      </c>
      <c r="Q270">
        <f t="shared" si="56"/>
        <v>1.5393448298306105</v>
      </c>
      <c r="R270">
        <f t="shared" si="63"/>
        <v>153934.48298306105</v>
      </c>
      <c r="S270">
        <f t="shared" si="64"/>
        <v>5.1873359173738498</v>
      </c>
      <c r="T270">
        <v>0</v>
      </c>
      <c r="U270">
        <f t="shared" si="65"/>
        <v>1.5393448298306105</v>
      </c>
      <c r="V270">
        <f t="shared" si="66"/>
        <v>597.5830334964254</v>
      </c>
      <c r="W270">
        <f t="shared" si="67"/>
        <v>1</v>
      </c>
    </row>
    <row r="271" spans="8:23" x14ac:dyDescent="0.25">
      <c r="H271">
        <v>-93</v>
      </c>
      <c r="I271">
        <f t="shared" si="57"/>
        <v>5.5471340611369782E-2</v>
      </c>
      <c r="J271">
        <f t="shared" si="68"/>
        <v>-6.8068726156587933E-4</v>
      </c>
      <c r="K271">
        <f t="shared" si="58"/>
        <v>-4.9009482832743307E-3</v>
      </c>
      <c r="L271">
        <f t="shared" si="69"/>
        <v>-6.4006683490380745E-5</v>
      </c>
      <c r="M271">
        <f t="shared" si="59"/>
        <v>-4.6084812113074132E-4</v>
      </c>
      <c r="N271">
        <f t="shared" si="60"/>
        <v>3.1117345592371961E-4</v>
      </c>
      <c r="O271">
        <f t="shared" si="61"/>
        <v>-3.5069974567900828</v>
      </c>
      <c r="P271">
        <f t="shared" si="62"/>
        <v>311.17345592371959</v>
      </c>
      <c r="Q271">
        <f t="shared" si="56"/>
        <v>1.5608362251602073</v>
      </c>
      <c r="R271">
        <f t="shared" si="63"/>
        <v>156083.62251602073</v>
      </c>
      <c r="S271">
        <f t="shared" si="64"/>
        <v>5.1933573359639977</v>
      </c>
      <c r="T271">
        <v>0</v>
      </c>
      <c r="U271">
        <f t="shared" si="65"/>
        <v>1.5608362251602073</v>
      </c>
      <c r="V271">
        <f t="shared" si="66"/>
        <v>598.62322472977712</v>
      </c>
      <c r="W271">
        <f t="shared" si="67"/>
        <v>1</v>
      </c>
    </row>
    <row r="272" spans="8:23" x14ac:dyDescent="0.25">
      <c r="H272">
        <v>-92</v>
      </c>
      <c r="I272">
        <f t="shared" si="57"/>
        <v>5.4781939497920415E-2</v>
      </c>
      <c r="J272">
        <f t="shared" si="68"/>
        <v>-6.8940111344936716E-4</v>
      </c>
      <c r="K272">
        <f t="shared" si="58"/>
        <v>-4.9636880168354436E-3</v>
      </c>
      <c r="L272">
        <f t="shared" si="69"/>
        <v>-6.2739733561112919E-5</v>
      </c>
      <c r="M272">
        <f t="shared" si="59"/>
        <v>-4.5172608164001301E-4</v>
      </c>
      <c r="N272">
        <f t="shared" si="60"/>
        <v>3.0779423921086418E-4</v>
      </c>
      <c r="O272">
        <f t="shared" si="61"/>
        <v>-3.5117395128422464</v>
      </c>
      <c r="P272">
        <f t="shared" si="62"/>
        <v>307.79423921086419</v>
      </c>
      <c r="Q272">
        <f t="shared" si="56"/>
        <v>1.5831497942850503</v>
      </c>
      <c r="R272">
        <f t="shared" si="63"/>
        <v>158314.97942850503</v>
      </c>
      <c r="S272">
        <f t="shared" si="64"/>
        <v>5.1995220088318099</v>
      </c>
      <c r="T272">
        <v>0</v>
      </c>
      <c r="U272">
        <f t="shared" si="65"/>
        <v>1.5831497942850503</v>
      </c>
      <c r="V272">
        <f t="shared" si="66"/>
        <v>599.69161642135168</v>
      </c>
      <c r="W272">
        <f t="shared" si="67"/>
        <v>1</v>
      </c>
    </row>
    <row r="273" spans="8:23" x14ac:dyDescent="0.25">
      <c r="H273">
        <v>-91</v>
      </c>
      <c r="I273">
        <f t="shared" si="57"/>
        <v>5.4084012068243717E-2</v>
      </c>
      <c r="J273">
        <f t="shared" si="68"/>
        <v>-6.9792742967669796E-4</v>
      </c>
      <c r="K273">
        <f t="shared" si="58"/>
        <v>-5.0250774936722248E-3</v>
      </c>
      <c r="L273">
        <f t="shared" si="69"/>
        <v>-6.1389476836781233E-5</v>
      </c>
      <c r="M273">
        <f t="shared" si="59"/>
        <v>-4.4200423322482483E-4</v>
      </c>
      <c r="N273">
        <f t="shared" si="60"/>
        <v>3.0437322931007736E-4</v>
      </c>
      <c r="O273">
        <f t="shared" si="61"/>
        <v>-3.5165935479401798</v>
      </c>
      <c r="P273">
        <f t="shared" si="62"/>
        <v>304.37322931007736</v>
      </c>
      <c r="Q273">
        <f t="shared" si="56"/>
        <v>1.6063206944067838</v>
      </c>
      <c r="R273">
        <f t="shared" si="63"/>
        <v>160632.06944067837</v>
      </c>
      <c r="S273">
        <f t="shared" si="64"/>
        <v>5.2058322544591231</v>
      </c>
      <c r="T273">
        <v>0</v>
      </c>
      <c r="U273">
        <f t="shared" si="65"/>
        <v>1.6063206944067838</v>
      </c>
      <c r="V273">
        <f t="shared" si="66"/>
        <v>600.78886784779934</v>
      </c>
      <c r="W273">
        <f t="shared" si="67"/>
        <v>1</v>
      </c>
    </row>
    <row r="274" spans="8:23" x14ac:dyDescent="0.25">
      <c r="H274">
        <v>-90</v>
      </c>
      <c r="I274">
        <f t="shared" si="57"/>
        <v>5.337775742048409E-2</v>
      </c>
      <c r="J274">
        <f t="shared" si="68"/>
        <v>-7.062546477596271E-4</v>
      </c>
      <c r="K274">
        <f t="shared" si="58"/>
        <v>-5.0850334638693146E-3</v>
      </c>
      <c r="L274">
        <f t="shared" si="69"/>
        <v>-5.9955970197089758E-5</v>
      </c>
      <c r="M274">
        <f t="shared" si="59"/>
        <v>-4.3168298541904624E-4</v>
      </c>
      <c r="N274">
        <f t="shared" si="60"/>
        <v>3.0091140213474825E-4</v>
      </c>
      <c r="O274">
        <f t="shared" si="61"/>
        <v>-3.5215613556617691</v>
      </c>
      <c r="P274">
        <f t="shared" si="62"/>
        <v>300.91140213474824</v>
      </c>
      <c r="Q274">
        <f t="shared" si="56"/>
        <v>1.6303858763862589</v>
      </c>
      <c r="R274">
        <f t="shared" si="63"/>
        <v>163038.58763862588</v>
      </c>
      <c r="S274">
        <f t="shared" si="64"/>
        <v>5.2122904044971889</v>
      </c>
      <c r="T274">
        <v>0</v>
      </c>
      <c r="U274">
        <f t="shared" si="65"/>
        <v>1.6303858763862589</v>
      </c>
      <c r="V274">
        <f t="shared" si="66"/>
        <v>601.91565349429447</v>
      </c>
      <c r="W274">
        <f t="shared" si="67"/>
        <v>1</v>
      </c>
    </row>
    <row r="275" spans="8:23" x14ac:dyDescent="0.25">
      <c r="H275">
        <v>-89</v>
      </c>
      <c r="I275">
        <f t="shared" si="57"/>
        <v>5.2663386184248845E-2</v>
      </c>
      <c r="J275">
        <f t="shared" si="68"/>
        <v>-7.1437123623524501E-4</v>
      </c>
      <c r="K275">
        <f t="shared" si="58"/>
        <v>-5.1434729008937637E-3</v>
      </c>
      <c r="L275">
        <f t="shared" si="69"/>
        <v>-5.8439437024449155E-5</v>
      </c>
      <c r="M275">
        <f t="shared" si="59"/>
        <v>-4.2076394657603391E-4</v>
      </c>
      <c r="N275">
        <f t="shared" si="60"/>
        <v>2.9740979012169105E-4</v>
      </c>
      <c r="O275">
        <f t="shared" si="61"/>
        <v>-3.5266447394931277</v>
      </c>
      <c r="P275">
        <f t="shared" si="62"/>
        <v>297.40979012169106</v>
      </c>
      <c r="Q275">
        <f t="shared" si="56"/>
        <v>1.6553841914912037</v>
      </c>
      <c r="R275">
        <f t="shared" si="63"/>
        <v>165538.41914912037</v>
      </c>
      <c r="S275">
        <f t="shared" si="64"/>
        <v>5.2188988034779555</v>
      </c>
      <c r="T275">
        <v>0</v>
      </c>
      <c r="U275">
        <f t="shared" si="65"/>
        <v>1.6553841914912037</v>
      </c>
      <c r="V275">
        <f t="shared" si="66"/>
        <v>603.0726635139406</v>
      </c>
      <c r="W275">
        <f t="shared" si="67"/>
        <v>1</v>
      </c>
    </row>
    <row r="276" spans="8:23" x14ac:dyDescent="0.25">
      <c r="H276">
        <v>-88</v>
      </c>
      <c r="I276">
        <f t="shared" si="57"/>
        <v>5.1941120466336838E-2</v>
      </c>
      <c r="J276">
        <f t="shared" si="68"/>
        <v>-7.2226571791200733E-4</v>
      </c>
      <c r="K276">
        <f t="shared" si="58"/>
        <v>-5.2003131689664526E-3</v>
      </c>
      <c r="L276">
        <f t="shared" si="69"/>
        <v>-5.6840268072688889E-5</v>
      </c>
      <c r="M276">
        <f t="shared" si="59"/>
        <v>-4.0924993012335999E-4</v>
      </c>
      <c r="N276">
        <f t="shared" si="60"/>
        <v>2.9386948196512459E-4</v>
      </c>
      <c r="O276">
        <f t="shared" si="61"/>
        <v>-3.5318455126082937</v>
      </c>
      <c r="P276">
        <f t="shared" si="62"/>
        <v>293.86948196512458</v>
      </c>
      <c r="Q276">
        <f t="shared" si="56"/>
        <v>1.6813565052408619</v>
      </c>
      <c r="R276">
        <f t="shared" si="63"/>
        <v>168135.6505240862</v>
      </c>
      <c r="S276">
        <f t="shared" si="64"/>
        <v>5.2256598085276718</v>
      </c>
      <c r="T276">
        <v>0</v>
      </c>
      <c r="U276">
        <f t="shared" si="65"/>
        <v>1.6813565052408619</v>
      </c>
      <c r="V276">
        <f t="shared" si="66"/>
        <v>604.26060420498061</v>
      </c>
      <c r="W276">
        <f t="shared" si="67"/>
        <v>1</v>
      </c>
    </row>
    <row r="277" spans="8:23" x14ac:dyDescent="0.25">
      <c r="H277">
        <v>-87</v>
      </c>
      <c r="I277">
        <f t="shared" si="57"/>
        <v>5.1211193773194136E-2</v>
      </c>
      <c r="J277">
        <f t="shared" si="68"/>
        <v>-7.2992669314270175E-4</v>
      </c>
      <c r="K277">
        <f t="shared" si="58"/>
        <v>-5.2554721906274528E-3</v>
      </c>
      <c r="L277">
        <f t="shared" si="69"/>
        <v>-5.5159021661000188E-5</v>
      </c>
      <c r="M277">
        <f t="shared" si="59"/>
        <v>-3.9714495595920133E-4</v>
      </c>
      <c r="N277">
        <f t="shared" si="60"/>
        <v>2.9029162223657593E-4</v>
      </c>
      <c r="O277">
        <f t="shared" si="61"/>
        <v>-3.5371654976472353</v>
      </c>
      <c r="P277">
        <f t="shared" si="62"/>
        <v>290.29162223657596</v>
      </c>
      <c r="Q277">
        <f t="shared" si="56"/>
        <v>1.7083458188469831</v>
      </c>
      <c r="R277">
        <f t="shared" si="63"/>
        <v>170834.5818846983</v>
      </c>
      <c r="S277">
        <f t="shared" si="64"/>
        <v>5.2325757890782958</v>
      </c>
      <c r="T277">
        <v>0</v>
      </c>
      <c r="U277">
        <f t="shared" si="65"/>
        <v>1.7083458188469831</v>
      </c>
      <c r="V277">
        <f t="shared" si="66"/>
        <v>605.48019850562741</v>
      </c>
      <c r="W277">
        <f t="shared" si="67"/>
        <v>1</v>
      </c>
    </row>
    <row r="278" spans="8:23" x14ac:dyDescent="0.25">
      <c r="H278">
        <v>-86</v>
      </c>
      <c r="I278">
        <f t="shared" si="57"/>
        <v>5.0473850910163848E-2</v>
      </c>
      <c r="J278">
        <f t="shared" si="68"/>
        <v>-7.3734286303028806E-4</v>
      </c>
      <c r="K278">
        <f t="shared" si="58"/>
        <v>-5.3088686138180741E-3</v>
      </c>
      <c r="L278">
        <f t="shared" si="69"/>
        <v>-5.339642319062126E-5</v>
      </c>
      <c r="M278">
        <f t="shared" si="59"/>
        <v>-3.8445424697247307E-4</v>
      </c>
      <c r="N278">
        <f t="shared" si="60"/>
        <v>2.8667741089103592E-4</v>
      </c>
      <c r="O278">
        <f t="shared" si="61"/>
        <v>-3.5426065264880204</v>
      </c>
      <c r="P278">
        <f t="shared" si="62"/>
        <v>286.67741089103595</v>
      </c>
      <c r="Q278">
        <f t="shared" si="56"/>
        <v>1.7363973987859391</v>
      </c>
      <c r="R278">
        <f t="shared" si="63"/>
        <v>173639.73987859391</v>
      </c>
      <c r="S278">
        <f t="shared" si="64"/>
        <v>5.2396491265713161</v>
      </c>
      <c r="T278">
        <v>0</v>
      </c>
      <c r="U278">
        <f t="shared" si="65"/>
        <v>1.7363973987859391</v>
      </c>
      <c r="V278">
        <f t="shared" si="66"/>
        <v>606.73218650619037</v>
      </c>
      <c r="W278">
        <f t="shared" si="67"/>
        <v>1</v>
      </c>
    </row>
    <row r="279" spans="8:23" x14ac:dyDescent="0.25">
      <c r="H279">
        <v>-85</v>
      </c>
      <c r="I279">
        <f t="shared" si="57"/>
        <v>4.9729347857690731E-2</v>
      </c>
      <c r="J279">
        <f t="shared" si="68"/>
        <v>-7.4450305247311666E-4</v>
      </c>
      <c r="K279">
        <f t="shared" si="58"/>
        <v>-5.3604219778064397E-3</v>
      </c>
      <c r="L279">
        <f t="shared" si="69"/>
        <v>-5.1553363988365679E-5</v>
      </c>
      <c r="M279">
        <f t="shared" si="59"/>
        <v>-3.7118422071623288E-4</v>
      </c>
      <c r="N279">
        <f t="shared" si="60"/>
        <v>2.8302810266015528E-4</v>
      </c>
      <c r="O279">
        <f t="shared" si="61"/>
        <v>-3.5481704400082674</v>
      </c>
      <c r="P279">
        <f t="shared" si="62"/>
        <v>283.0281026601553</v>
      </c>
      <c r="Q279">
        <f t="shared" si="56"/>
        <v>1.7655589150742976</v>
      </c>
      <c r="R279">
        <f t="shared" si="63"/>
        <v>176555.89150742977</v>
      </c>
      <c r="S279">
        <f t="shared" si="64"/>
        <v>5.2468822141476377</v>
      </c>
      <c r="T279">
        <v>0</v>
      </c>
      <c r="U279">
        <f t="shared" si="65"/>
        <v>1.7655589150742976</v>
      </c>
      <c r="V279">
        <f t="shared" si="66"/>
        <v>608.01732597798434</v>
      </c>
      <c r="W279">
        <f t="shared" si="67"/>
        <v>1</v>
      </c>
    </row>
    <row r="280" spans="8:23" x14ac:dyDescent="0.25">
      <c r="H280">
        <v>-84</v>
      </c>
      <c r="I280">
        <f t="shared" si="57"/>
        <v>4.8977951624734561E-2</v>
      </c>
      <c r="J280">
        <f t="shared" si="68"/>
        <v>-7.5139623295616964E-4</v>
      </c>
      <c r="K280">
        <f t="shared" si="58"/>
        <v>-5.4100528772844216E-3</v>
      </c>
      <c r="L280">
        <f t="shared" si="69"/>
        <v>-4.9630899477981841E-5</v>
      </c>
      <c r="M280">
        <f t="shared" si="59"/>
        <v>-3.5734247624146924E-4</v>
      </c>
      <c r="N280">
        <f t="shared" si="60"/>
        <v>2.7934500633372534E-4</v>
      </c>
      <c r="O280">
        <f t="shared" si="61"/>
        <v>-3.5538590878301881</v>
      </c>
      <c r="P280">
        <f t="shared" si="62"/>
        <v>279.34500633372534</v>
      </c>
      <c r="Q280">
        <f t="shared" si="56"/>
        <v>1.7958805888601057</v>
      </c>
      <c r="R280">
        <f t="shared" si="63"/>
        <v>179588.05888601058</v>
      </c>
      <c r="S280">
        <f t="shared" si="64"/>
        <v>5.2542774563161343</v>
      </c>
      <c r="T280">
        <v>0</v>
      </c>
      <c r="U280">
        <f t="shared" si="65"/>
        <v>1.7958805888601057</v>
      </c>
      <c r="V280">
        <f t="shared" si="66"/>
        <v>609.33639291832424</v>
      </c>
      <c r="W280">
        <f t="shared" si="67"/>
        <v>1</v>
      </c>
    </row>
    <row r="281" spans="8:23" x14ac:dyDescent="0.25">
      <c r="H281">
        <v>-83</v>
      </c>
      <c r="I281">
        <f t="shared" si="57"/>
        <v>4.8219940079736512E-2</v>
      </c>
      <c r="J281">
        <f t="shared" si="68"/>
        <v>-7.5801154499804957E-4</v>
      </c>
      <c r="K281">
        <f t="shared" si="58"/>
        <v>-5.4576831239859565E-3</v>
      </c>
      <c r="L281">
        <f t="shared" si="69"/>
        <v>-4.7630246701534963E-5</v>
      </c>
      <c r="M281">
        <f t="shared" si="59"/>
        <v>-3.4293777625105175E-4</v>
      </c>
      <c r="N281">
        <f t="shared" si="60"/>
        <v>2.7562948393113074E-4</v>
      </c>
      <c r="O281">
        <f t="shared" si="61"/>
        <v>-3.5596743280426622</v>
      </c>
      <c r="P281">
        <f t="shared" si="62"/>
        <v>275.62948393113072</v>
      </c>
      <c r="Q281">
        <f t="shared" si="56"/>
        <v>1.8274153499844228</v>
      </c>
      <c r="R281">
        <f t="shared" si="63"/>
        <v>182741.53499844228</v>
      </c>
      <c r="S281">
        <f t="shared" si="64"/>
        <v>5.26183726859235</v>
      </c>
      <c r="T281">
        <v>0</v>
      </c>
      <c r="U281">
        <f t="shared" si="65"/>
        <v>1.8274153499844228</v>
      </c>
      <c r="V281">
        <f t="shared" si="66"/>
        <v>610.69018211067009</v>
      </c>
      <c r="W281">
        <f t="shared" si="67"/>
        <v>1</v>
      </c>
    </row>
    <row r="282" spans="8:23" x14ac:dyDescent="0.25">
      <c r="H282">
        <v>-82</v>
      </c>
      <c r="I282">
        <f t="shared" si="57"/>
        <v>4.7455601759570698E-2</v>
      </c>
      <c r="J282">
        <f t="shared" si="68"/>
        <v>-7.6433832016581382E-4</v>
      </c>
      <c r="K282">
        <f t="shared" si="58"/>
        <v>-5.5032359051938595E-3</v>
      </c>
      <c r="L282">
        <f t="shared" si="69"/>
        <v>-4.5552781207902973E-5</v>
      </c>
      <c r="M282">
        <f t="shared" si="59"/>
        <v>-3.2798002469690138E-4</v>
      </c>
      <c r="N282">
        <f t="shared" si="60"/>
        <v>2.7188294976489334E-4</v>
      </c>
      <c r="O282">
        <f t="shared" si="61"/>
        <v>-3.565618026892829</v>
      </c>
      <c r="P282">
        <f t="shared" si="62"/>
        <v>271.88294976489334</v>
      </c>
      <c r="Q282">
        <f t="shared" si="56"/>
        <v>1.8602190052123351</v>
      </c>
      <c r="R282">
        <f t="shared" si="63"/>
        <v>186021.9005212335</v>
      </c>
      <c r="S282">
        <f t="shared" si="64"/>
        <v>5.2695640770975674</v>
      </c>
      <c r="T282">
        <v>0</v>
      </c>
      <c r="U282">
        <f t="shared" si="65"/>
        <v>1.8602190052123351</v>
      </c>
      <c r="V282">
        <f t="shared" si="66"/>
        <v>612.07950769873923</v>
      </c>
      <c r="W282">
        <f t="shared" si="67"/>
        <v>1</v>
      </c>
    </row>
    <row r="283" spans="8:23" x14ac:dyDescent="0.25">
      <c r="H283">
        <v>-81</v>
      </c>
      <c r="I283">
        <f t="shared" si="57"/>
        <v>4.6685235656999419E-2</v>
      </c>
      <c r="J283">
        <f t="shared" si="68"/>
        <v>-7.7036610257127935E-4</v>
      </c>
      <c r="K283">
        <f t="shared" si="58"/>
        <v>-5.546635938513211E-3</v>
      </c>
      <c r="L283">
        <f t="shared" si="69"/>
        <v>-4.340003331935148E-5</v>
      </c>
      <c r="M283">
        <f t="shared" si="59"/>
        <v>-3.1248023989933067E-4</v>
      </c>
      <c r="N283">
        <f t="shared" si="60"/>
        <v>2.6810686939884767E-4</v>
      </c>
      <c r="O283">
        <f t="shared" si="61"/>
        <v>-3.5716920584386282</v>
      </c>
      <c r="P283">
        <f t="shared" si="62"/>
        <v>268.10686939884766</v>
      </c>
      <c r="Q283">
        <f t="shared" si="56"/>
        <v>1.8943504178797452</v>
      </c>
      <c r="R283">
        <f t="shared" si="63"/>
        <v>189435.04178797454</v>
      </c>
      <c r="S283">
        <f t="shared" si="64"/>
        <v>5.2774603181071065</v>
      </c>
      <c r="T283">
        <v>0</v>
      </c>
      <c r="U283">
        <f t="shared" si="65"/>
        <v>1.8943504178797452</v>
      </c>
      <c r="V283">
        <f t="shared" si="66"/>
        <v>613.50520377310613</v>
      </c>
      <c r="W283">
        <f t="shared" si="67"/>
        <v>1</v>
      </c>
    </row>
    <row r="284" spans="8:23" x14ac:dyDescent="0.25">
      <c r="H284">
        <v>-80</v>
      </c>
      <c r="I284">
        <f t="shared" si="57"/>
        <v>4.5909150987230057E-2</v>
      </c>
      <c r="J284">
        <f t="shared" si="68"/>
        <v>-7.760846697693613E-4</v>
      </c>
      <c r="K284">
        <f t="shared" si="58"/>
        <v>-5.5878096223394014E-3</v>
      </c>
      <c r="L284">
        <f t="shared" si="69"/>
        <v>-4.1173683826190369E-5</v>
      </c>
      <c r="M284">
        <f t="shared" si="59"/>
        <v>-2.9645052354857062E-4</v>
      </c>
      <c r="N284">
        <f t="shared" si="60"/>
        <v>2.643027585038801E-4</v>
      </c>
      <c r="O284">
        <f t="shared" si="61"/>
        <v>-3.5778983041525816</v>
      </c>
      <c r="P284">
        <f t="shared" si="62"/>
        <v>264.30275850388011</v>
      </c>
      <c r="Q284">
        <f t="shared" si="56"/>
        <v>1.92987169975173</v>
      </c>
      <c r="R284">
        <f t="shared" si="63"/>
        <v>192987.16997517299</v>
      </c>
      <c r="S284">
        <f t="shared" si="64"/>
        <v>5.2855284375352456</v>
      </c>
      <c r="T284">
        <v>0</v>
      </c>
      <c r="U284">
        <f t="shared" si="65"/>
        <v>1.92987169975173</v>
      </c>
      <c r="V284">
        <f t="shared" si="66"/>
        <v>614.96812496848531</v>
      </c>
      <c r="W284">
        <f t="shared" si="67"/>
        <v>1</v>
      </c>
    </row>
    <row r="285" spans="8:23" x14ac:dyDescent="0.25">
      <c r="H285">
        <v>-79</v>
      </c>
      <c r="I285">
        <f t="shared" si="57"/>
        <v>4.5127666934249938E-2</v>
      </c>
      <c r="J285">
        <f t="shared" si="68"/>
        <v>-7.8148405298011925E-4</v>
      </c>
      <c r="K285">
        <f t="shared" si="58"/>
        <v>-5.6266851814568584E-3</v>
      </c>
      <c r="L285">
        <f t="shared" si="69"/>
        <v>-3.8875559117457041E-5</v>
      </c>
      <c r="M285">
        <f t="shared" si="59"/>
        <v>-2.7990402564569069E-4</v>
      </c>
      <c r="N285">
        <f t="shared" si="60"/>
        <v>2.6047218161454592E-4</v>
      </c>
      <c r="O285">
        <f t="shared" si="61"/>
        <v>-3.5842386524658747</v>
      </c>
      <c r="P285">
        <f t="shared" si="62"/>
        <v>260.47218161454595</v>
      </c>
      <c r="Q285">
        <f t="shared" si="56"/>
        <v>1.966848415939948</v>
      </c>
      <c r="R285">
        <f t="shared" si="63"/>
        <v>196684.84159399479</v>
      </c>
      <c r="S285">
        <f t="shared" si="64"/>
        <v>5.2937708903425271</v>
      </c>
      <c r="T285">
        <v>0</v>
      </c>
      <c r="U285">
        <f t="shared" si="65"/>
        <v>1.966848415939948</v>
      </c>
      <c r="V285">
        <f t="shared" si="66"/>
        <v>616.46914706951361</v>
      </c>
      <c r="W285">
        <f t="shared" si="67"/>
        <v>1</v>
      </c>
    </row>
    <row r="286" spans="8:23" x14ac:dyDescent="0.25">
      <c r="H286">
        <v>-78</v>
      </c>
      <c r="I286">
        <f t="shared" si="57"/>
        <v>4.4341112377686481E-2</v>
      </c>
      <c r="J286">
        <f t="shared" si="68"/>
        <v>-7.8655455656345685E-4</v>
      </c>
      <c r="K286">
        <f t="shared" si="58"/>
        <v>-5.663192807256889E-3</v>
      </c>
      <c r="L286">
        <f t="shared" si="69"/>
        <v>-3.6507625800030578E-5</v>
      </c>
      <c r="M286">
        <f t="shared" si="59"/>
        <v>-2.6285490576022016E-4</v>
      </c>
      <c r="N286">
        <f t="shared" si="60"/>
        <v>2.5661675079022793E-4</v>
      </c>
      <c r="O286">
        <f t="shared" si="61"/>
        <v>-3.5907149982404123</v>
      </c>
      <c r="P286">
        <f t="shared" si="62"/>
        <v>256.61675079022791</v>
      </c>
      <c r="Q286">
        <f t="shared" si="56"/>
        <v>2.0053498037804607</v>
      </c>
      <c r="R286">
        <f t="shared" si="63"/>
        <v>200534.98037804608</v>
      </c>
      <c r="S286">
        <f t="shared" si="64"/>
        <v>5.3021901398494258</v>
      </c>
      <c r="T286">
        <v>0</v>
      </c>
      <c r="U286">
        <f t="shared" si="65"/>
        <v>2.0053498037804607</v>
      </c>
      <c r="V286">
        <f t="shared" si="66"/>
        <v>618.00916762242787</v>
      </c>
      <c r="W286">
        <f t="shared" si="67"/>
        <v>1</v>
      </c>
    </row>
    <row r="287" spans="8:23" x14ac:dyDescent="0.25">
      <c r="H287">
        <v>-77</v>
      </c>
      <c r="I287">
        <f t="shared" si="57"/>
        <v>4.3549825601006564E-2</v>
      </c>
      <c r="J287">
        <f t="shared" si="68"/>
        <v>-7.9128677667991698E-4</v>
      </c>
      <c r="K287">
        <f t="shared" si="58"/>
        <v>-5.6972647920954019E-3</v>
      </c>
      <c r="L287">
        <f t="shared" si="69"/>
        <v>-3.4071984838512925E-5</v>
      </c>
      <c r="M287">
        <f t="shared" si="59"/>
        <v>-2.4531829083729306E-4</v>
      </c>
      <c r="N287">
        <f t="shared" si="60"/>
        <v>2.5273812418482623E-4</v>
      </c>
      <c r="O287">
        <f t="shared" si="61"/>
        <v>-3.5973292421550442</v>
      </c>
      <c r="P287">
        <f t="shared" si="62"/>
        <v>252.73812418482623</v>
      </c>
      <c r="Q287">
        <f t="shared" si="56"/>
        <v>2.0454490066290774</v>
      </c>
      <c r="R287">
        <f t="shared" si="63"/>
        <v>204544.90066290775</v>
      </c>
      <c r="S287">
        <f t="shared" si="64"/>
        <v>5.3107886569384473</v>
      </c>
      <c r="T287">
        <v>0</v>
      </c>
      <c r="U287">
        <f t="shared" si="65"/>
        <v>2.0454490066290774</v>
      </c>
      <c r="V287">
        <f t="shared" si="66"/>
        <v>619.58910654955491</v>
      </c>
      <c r="W287">
        <f t="shared" si="67"/>
        <v>1</v>
      </c>
    </row>
    <row r="288" spans="8:23" x14ac:dyDescent="0.25">
      <c r="H288">
        <v>-76</v>
      </c>
      <c r="I288">
        <f t="shared" si="57"/>
        <v>4.2754153981929693E-2</v>
      </c>
      <c r="J288">
        <f t="shared" si="68"/>
        <v>-7.956716190768709E-4</v>
      </c>
      <c r="K288">
        <f t="shared" si="58"/>
        <v>-5.7288356573534701E-3</v>
      </c>
      <c r="L288">
        <f t="shared" si="69"/>
        <v>-3.1570865258068181E-5</v>
      </c>
      <c r="M288">
        <f t="shared" si="59"/>
        <v>-2.2731022985809088E-4</v>
      </c>
      <c r="N288">
        <f t="shared" si="60"/>
        <v>2.488380045292655E-4</v>
      </c>
      <c r="O288">
        <f t="shared" si="61"/>
        <v>-3.60408328999053</v>
      </c>
      <c r="P288">
        <f t="shared" si="62"/>
        <v>248.8380045292655</v>
      </c>
      <c r="Q288">
        <f t="shared" si="56"/>
        <v>2.0872233235886526</v>
      </c>
      <c r="R288">
        <f t="shared" si="63"/>
        <v>208722.33235886527</v>
      </c>
      <c r="S288">
        <f t="shared" si="64"/>
        <v>5.3195689191245785</v>
      </c>
      <c r="T288">
        <v>0</v>
      </c>
      <c r="U288">
        <f t="shared" si="65"/>
        <v>2.0872233235886526</v>
      </c>
      <c r="V288">
        <f t="shared" si="66"/>
        <v>621.20990676298402</v>
      </c>
      <c r="W288">
        <f t="shared" si="67"/>
        <v>1</v>
      </c>
    </row>
    <row r="289" spans="8:23" x14ac:dyDescent="0.25">
      <c r="H289">
        <v>-75</v>
      </c>
      <c r="I289">
        <f t="shared" si="57"/>
        <v>4.1954453665983993E-2</v>
      </c>
      <c r="J289">
        <f t="shared" si="68"/>
        <v>-7.9970031594570057E-4</v>
      </c>
      <c r="K289">
        <f t="shared" si="58"/>
        <v>-5.7578422748090436E-3</v>
      </c>
      <c r="L289">
        <f t="shared" si="69"/>
        <v>-2.9006617455573473E-5</v>
      </c>
      <c r="M289">
        <f t="shared" si="59"/>
        <v>-2.0884764568012901E-4</v>
      </c>
      <c r="N289">
        <f t="shared" si="60"/>
        <v>2.4491813753137453E-4</v>
      </c>
      <c r="O289">
        <f t="shared" si="61"/>
        <v>-3.6109790517960065</v>
      </c>
      <c r="P289">
        <f t="shared" si="62"/>
        <v>244.91813753137453</v>
      </c>
      <c r="Q289">
        <f t="shared" si="56"/>
        <v>2.1307544762412003</v>
      </c>
      <c r="R289">
        <f t="shared" si="63"/>
        <v>213075.44762412002</v>
      </c>
      <c r="S289">
        <f t="shared" si="64"/>
        <v>5.3285334094716985</v>
      </c>
      <c r="T289">
        <v>0</v>
      </c>
      <c r="U289">
        <f t="shared" si="65"/>
        <v>2.1307544762412003</v>
      </c>
      <c r="V289">
        <f t="shared" si="66"/>
        <v>622.872534773182</v>
      </c>
      <c r="W289">
        <f t="shared" si="67"/>
        <v>1</v>
      </c>
    </row>
    <row r="290" spans="8:23" x14ac:dyDescent="0.25">
      <c r="H290">
        <v>-74</v>
      </c>
      <c r="I290">
        <f t="shared" si="57"/>
        <v>4.1151089224182175E-2</v>
      </c>
      <c r="J290">
        <f t="shared" si="68"/>
        <v>-8.0336444180181821E-4</v>
      </c>
      <c r="K290">
        <f t="shared" si="58"/>
        <v>-5.7842239809730907E-3</v>
      </c>
      <c r="L290">
        <f t="shared" si="69"/>
        <v>-2.6381706164047176E-5</v>
      </c>
      <c r="M290">
        <f t="shared" si="59"/>
        <v>-1.8994828438113965E-4</v>
      </c>
      <c r="N290">
        <f t="shared" si="60"/>
        <v>2.4098031019792644E-4</v>
      </c>
      <c r="O290">
        <f t="shared" si="61"/>
        <v>-3.6180184409177727</v>
      </c>
      <c r="P290">
        <f t="shared" si="62"/>
        <v>240.98031019792643</v>
      </c>
      <c r="Q290">
        <f t="shared" si="56"/>
        <v>2.1761288935166028</v>
      </c>
      <c r="R290">
        <f t="shared" si="63"/>
        <v>217612.88935166027</v>
      </c>
      <c r="S290">
        <f t="shared" si="64"/>
        <v>5.3376846153299944</v>
      </c>
      <c r="T290">
        <v>0</v>
      </c>
      <c r="U290">
        <f t="shared" si="65"/>
        <v>2.1761288935166028</v>
      </c>
      <c r="V290">
        <f t="shared" si="66"/>
        <v>624.57798128760965</v>
      </c>
      <c r="W290">
        <f t="shared" si="67"/>
        <v>1</v>
      </c>
    </row>
    <row r="291" spans="8:23" x14ac:dyDescent="0.25">
      <c r="H291">
        <v>-73</v>
      </c>
      <c r="I291">
        <f t="shared" si="57"/>
        <v>4.0344433295835758E-2</v>
      </c>
      <c r="J291">
        <f t="shared" si="68"/>
        <v>-8.0665592834641697E-4</v>
      </c>
      <c r="K291">
        <f t="shared" si="58"/>
        <v>-5.8079226840942024E-3</v>
      </c>
      <c r="L291">
        <f t="shared" si="69"/>
        <v>-2.3698703121111629E-5</v>
      </c>
      <c r="M291">
        <f t="shared" si="59"/>
        <v>-1.7063066247200372E-4</v>
      </c>
      <c r="N291">
        <f t="shared" si="60"/>
        <v>2.3702634908383209E-4</v>
      </c>
      <c r="O291">
        <f t="shared" si="61"/>
        <v>-3.6252033728690454</v>
      </c>
      <c r="P291">
        <f t="shared" si="62"/>
        <v>237.02634908383209</v>
      </c>
      <c r="Q291">
        <f t="shared" si="56"/>
        <v>2.2234380158884068</v>
      </c>
      <c r="R291">
        <f t="shared" si="63"/>
        <v>222343.8015888407</v>
      </c>
      <c r="S291">
        <f t="shared" si="64"/>
        <v>5.3470250268666488</v>
      </c>
      <c r="T291">
        <v>0</v>
      </c>
      <c r="U291">
        <f t="shared" si="65"/>
        <v>2.2234380158884068</v>
      </c>
      <c r="V291">
        <f t="shared" si="66"/>
        <v>626.32726179361464</v>
      </c>
      <c r="W291">
        <f t="shared" si="67"/>
        <v>1</v>
      </c>
    </row>
    <row r="292" spans="8:23" x14ac:dyDescent="0.25">
      <c r="H292">
        <v>-72</v>
      </c>
      <c r="I292">
        <f t="shared" si="57"/>
        <v>3.9534866217560971E-2</v>
      </c>
      <c r="J292">
        <f t="shared" si="68"/>
        <v>-8.0956707827478658E-4</v>
      </c>
      <c r="K292">
        <f t="shared" si="58"/>
        <v>-5.8288829635784632E-3</v>
      </c>
      <c r="L292">
        <f t="shared" si="69"/>
        <v>-2.096027948426081E-5</v>
      </c>
      <c r="M292">
        <f t="shared" si="59"/>
        <v>-1.5091401228667782E-4</v>
      </c>
      <c r="N292">
        <f t="shared" si="60"/>
        <v>2.3305811847364958E-4</v>
      </c>
      <c r="O292">
        <f t="shared" si="61"/>
        <v>-3.6325357640169704</v>
      </c>
      <c r="P292">
        <f t="shared" si="62"/>
        <v>233.05811847364959</v>
      </c>
      <c r="Q292">
        <f t="shared" si="56"/>
        <v>2.2727786201444666</v>
      </c>
      <c r="R292">
        <f t="shared" si="63"/>
        <v>227277.86201444667</v>
      </c>
      <c r="S292">
        <f t="shared" si="64"/>
        <v>5.3565571353589512</v>
      </c>
      <c r="T292">
        <v>0</v>
      </c>
      <c r="U292">
        <f t="shared" si="65"/>
        <v>2.2727786201444666</v>
      </c>
      <c r="V292">
        <f t="shared" si="66"/>
        <v>628.12141711897812</v>
      </c>
      <c r="W292">
        <f t="shared" si="67"/>
        <v>1</v>
      </c>
    </row>
    <row r="293" spans="8:23" x14ac:dyDescent="0.25">
      <c r="H293">
        <v>-71</v>
      </c>
      <c r="I293">
        <f t="shared" si="57"/>
        <v>3.87227756395572E-2</v>
      </c>
      <c r="J293">
        <f t="shared" si="68"/>
        <v>-8.1209057800377127E-4</v>
      </c>
      <c r="K293">
        <f t="shared" si="58"/>
        <v>-5.8470521616271528E-3</v>
      </c>
      <c r="L293">
        <f t="shared" si="69"/>
        <v>-1.8169198048689598E-5</v>
      </c>
      <c r="M293">
        <f t="shared" si="59"/>
        <v>-1.3081822595056511E-4</v>
      </c>
      <c r="N293">
        <f t="shared" si="60"/>
        <v>2.2907751850070754E-4</v>
      </c>
      <c r="O293">
        <f t="shared" si="61"/>
        <v>-3.6400175300605708</v>
      </c>
      <c r="P293">
        <f t="shared" si="62"/>
        <v>229.07751850070755</v>
      </c>
      <c r="Q293">
        <f t="shared" si="56"/>
        <v>2.3242531660350609</v>
      </c>
      <c r="R293">
        <f t="shared" si="63"/>
        <v>232425.3166035061</v>
      </c>
      <c r="S293">
        <f t="shared" si="64"/>
        <v>5.3662834312156322</v>
      </c>
      <c r="T293">
        <v>0</v>
      </c>
      <c r="U293">
        <f t="shared" si="65"/>
        <v>2.3242531660350609</v>
      </c>
      <c r="V293">
        <f t="shared" si="66"/>
        <v>629.96151396249002</v>
      </c>
      <c r="W293">
        <f t="shared" si="67"/>
        <v>1</v>
      </c>
    </row>
    <row r="294" spans="8:23" x14ac:dyDescent="0.25">
      <c r="H294">
        <v>-70</v>
      </c>
      <c r="I294">
        <f t="shared" si="57"/>
        <v>3.7908556130260201E-2</v>
      </c>
      <c r="J294">
        <f t="shared" si="68"/>
        <v>-8.1421950929699838E-4</v>
      </c>
      <c r="K294">
        <f t="shared" si="58"/>
        <v>-5.8623804669383876E-3</v>
      </c>
      <c r="L294">
        <f t="shared" si="69"/>
        <v>-1.5328305311234844E-5</v>
      </c>
      <c r="M294">
        <f t="shared" si="59"/>
        <v>-1.1036379824089087E-4</v>
      </c>
      <c r="N294">
        <f t="shared" si="60"/>
        <v>2.2508648320924588E-4</v>
      </c>
      <c r="O294">
        <f t="shared" si="61"/>
        <v>-3.647650584270441</v>
      </c>
      <c r="P294">
        <f t="shared" si="62"/>
        <v>225.08648320924587</v>
      </c>
      <c r="Q294">
        <f t="shared" si="56"/>
        <v>2.3779701661515538</v>
      </c>
      <c r="R294">
        <f t="shared" si="63"/>
        <v>237797.01661515539</v>
      </c>
      <c r="S294">
        <f t="shared" si="64"/>
        <v>5.3762064016884628</v>
      </c>
      <c r="T294">
        <v>0</v>
      </c>
      <c r="U294">
        <f t="shared" si="65"/>
        <v>2.3779701661515538</v>
      </c>
      <c r="V294">
        <f t="shared" si="66"/>
        <v>631.84864538577312</v>
      </c>
      <c r="W294">
        <f t="shared" si="67"/>
        <v>1</v>
      </c>
    </row>
    <row r="295" spans="8:23" x14ac:dyDescent="0.25">
      <c r="H295">
        <v>-69</v>
      </c>
      <c r="I295">
        <f t="shared" si="57"/>
        <v>3.7092608770486729E-2</v>
      </c>
      <c r="J295">
        <f t="shared" si="68"/>
        <v>-8.1594735977347232E-4</v>
      </c>
      <c r="K295">
        <f t="shared" si="58"/>
        <v>-5.8748209903690006E-3</v>
      </c>
      <c r="L295">
        <f t="shared" si="69"/>
        <v>-1.2440523430612936E-5</v>
      </c>
      <c r="M295">
        <f t="shared" si="59"/>
        <v>-8.9571768700413137E-5</v>
      </c>
      <c r="N295">
        <f t="shared" si="60"/>
        <v>2.2108697856504681E-4</v>
      </c>
      <c r="O295">
        <f t="shared" si="61"/>
        <v>-3.655436835457829</v>
      </c>
      <c r="P295">
        <f t="shared" si="62"/>
        <v>221.08697856504682</v>
      </c>
      <c r="Q295">
        <f t="shared" si="56"/>
        <v>2.4340445804329862</v>
      </c>
      <c r="R295">
        <f t="shared" si="63"/>
        <v>243404.45804329863</v>
      </c>
      <c r="S295">
        <f t="shared" si="64"/>
        <v>5.3863285282320676</v>
      </c>
      <c r="T295">
        <v>0</v>
      </c>
      <c r="U295">
        <f t="shared" si="65"/>
        <v>2.4340445804329862</v>
      </c>
      <c r="V295">
        <f t="shared" si="66"/>
        <v>633.783931256291</v>
      </c>
      <c r="W295">
        <f t="shared" si="67"/>
        <v>1</v>
      </c>
    </row>
    <row r="296" spans="8:23" x14ac:dyDescent="0.25">
      <c r="H296">
        <v>-68</v>
      </c>
      <c r="I296">
        <f t="shared" si="57"/>
        <v>3.6275340738194883E-2</v>
      </c>
      <c r="J296">
        <f t="shared" si="68"/>
        <v>-8.1726803229184575E-4</v>
      </c>
      <c r="K296">
        <f t="shared" si="58"/>
        <v>-5.884329832501289E-3</v>
      </c>
      <c r="L296">
        <f t="shared" si="69"/>
        <v>-9.5088421322884684E-6</v>
      </c>
      <c r="M296">
        <f t="shared" si="59"/>
        <v>-6.8463663352476964E-5</v>
      </c>
      <c r="N296">
        <f t="shared" si="60"/>
        <v>2.1708100042006675E-4</v>
      </c>
      <c r="O296">
        <f t="shared" si="61"/>
        <v>-3.6633781856372756</v>
      </c>
      <c r="P296">
        <f t="shared" si="62"/>
        <v>217.08100042006674</v>
      </c>
      <c r="Q296">
        <f t="shared" si="56"/>
        <v>2.4925982367334378</v>
      </c>
      <c r="R296">
        <f t="shared" si="63"/>
        <v>249259.82367334378</v>
      </c>
      <c r="S296">
        <f t="shared" si="64"/>
        <v>5.3966522834653476</v>
      </c>
      <c r="T296">
        <v>0</v>
      </c>
      <c r="U296">
        <f t="shared" si="65"/>
        <v>2.4925982367334378</v>
      </c>
      <c r="V296">
        <f t="shared" si="66"/>
        <v>635.76851863000525</v>
      </c>
      <c r="W296">
        <f t="shared" si="67"/>
        <v>1</v>
      </c>
    </row>
    <row r="297" spans="8:23" x14ac:dyDescent="0.25">
      <c r="H297">
        <v>-67</v>
      </c>
      <c r="I297">
        <f t="shared" si="57"/>
        <v>3.5457164884986098E-2</v>
      </c>
      <c r="J297">
        <f t="shared" si="68"/>
        <v>-8.1817585320878572E-4</v>
      </c>
      <c r="K297">
        <f t="shared" si="58"/>
        <v>-5.8908661431032565E-3</v>
      </c>
      <c r="L297">
        <f t="shared" si="69"/>
        <v>-6.5363106019674516E-6</v>
      </c>
      <c r="M297">
        <f t="shared" si="59"/>
        <v>-4.7061436334165646E-5</v>
      </c>
      <c r="N297">
        <f t="shared" si="60"/>
        <v>2.1307057243658928E-4</v>
      </c>
      <c r="O297">
        <f t="shared" si="61"/>
        <v>-3.6714765273431174</v>
      </c>
      <c r="P297">
        <f t="shared" si="62"/>
        <v>213.07057243658929</v>
      </c>
      <c r="Q297">
        <f t="shared" si="56"/>
        <v>2.5537602789064726</v>
      </c>
      <c r="R297">
        <f t="shared" si="63"/>
        <v>255376.02789064727</v>
      </c>
      <c r="S297">
        <f t="shared" si="64"/>
        <v>5.4071801276829428</v>
      </c>
      <c r="T297">
        <v>0</v>
      </c>
      <c r="U297">
        <f t="shared" si="65"/>
        <v>2.5537602789064726</v>
      </c>
      <c r="V297">
        <f t="shared" si="66"/>
        <v>637.80358206048868</v>
      </c>
      <c r="W297">
        <f t="shared" si="67"/>
        <v>1</v>
      </c>
    </row>
    <row r="298" spans="8:23" x14ac:dyDescent="0.25">
      <c r="H298">
        <v>-66</v>
      </c>
      <c r="I298">
        <f t="shared" si="57"/>
        <v>3.4638499305470472E-2</v>
      </c>
      <c r="J298">
        <f t="shared" si="68"/>
        <v>-8.1866557951562613E-4</v>
      </c>
      <c r="K298">
        <f t="shared" si="58"/>
        <v>-5.8943921725125078E-3</v>
      </c>
      <c r="L298">
        <f t="shared" si="69"/>
        <v>-3.5260294092512995E-6</v>
      </c>
      <c r="M298">
        <f t="shared" si="59"/>
        <v>-2.5387411746609355E-5</v>
      </c>
      <c r="N298">
        <f t="shared" si="60"/>
        <v>2.090577439763958E-4</v>
      </c>
      <c r="O298">
        <f t="shared" si="61"/>
        <v>-3.679733740555919</v>
      </c>
      <c r="P298">
        <f t="shared" si="62"/>
        <v>209.05774397639581</v>
      </c>
      <c r="Q298">
        <f t="shared" si="56"/>
        <v>2.6176676438707096</v>
      </c>
      <c r="R298">
        <f t="shared" si="63"/>
        <v>261766.76438707096</v>
      </c>
      <c r="S298">
        <f t="shared" si="64"/>
        <v>5.417914504859584</v>
      </c>
      <c r="T298">
        <v>0</v>
      </c>
      <c r="U298">
        <f t="shared" si="65"/>
        <v>2.6176676438707096</v>
      </c>
      <c r="V298">
        <f t="shared" si="66"/>
        <v>639.89032381942366</v>
      </c>
      <c r="W298">
        <f t="shared" si="67"/>
        <v>1</v>
      </c>
    </row>
    <row r="299" spans="8:23" x14ac:dyDescent="0.25">
      <c r="H299">
        <v>-65</v>
      </c>
      <c r="I299">
        <f t="shared" si="57"/>
        <v>3.3819766900605758E-2</v>
      </c>
      <c r="J299">
        <f t="shared" si="68"/>
        <v>-8.1873240486471377E-4</v>
      </c>
      <c r="K299">
        <f t="shared" si="58"/>
        <v>-5.8948733150259386E-3</v>
      </c>
      <c r="L299">
        <f t="shared" si="69"/>
        <v>-4.8114251343083642E-7</v>
      </c>
      <c r="M299">
        <f t="shared" si="59"/>
        <v>-3.4642260967020222E-6</v>
      </c>
      <c r="N299">
        <f t="shared" si="60"/>
        <v>2.0504458796039764E-4</v>
      </c>
      <c r="O299">
        <f t="shared" si="61"/>
        <v>-3.6881516891902195</v>
      </c>
      <c r="P299">
        <f t="shared" si="62"/>
        <v>205.04458796039765</v>
      </c>
      <c r="Q299">
        <f t="shared" si="56"/>
        <v>2.6844655691077923</v>
      </c>
      <c r="R299">
        <f t="shared" si="63"/>
        <v>268446.55691077921</v>
      </c>
      <c r="S299">
        <f t="shared" si="64"/>
        <v>5.4288578380841752</v>
      </c>
      <c r="T299">
        <v>0</v>
      </c>
      <c r="U299">
        <f t="shared" si="65"/>
        <v>2.6844655691077923</v>
      </c>
      <c r="V299">
        <f t="shared" si="66"/>
        <v>642.02997401130119</v>
      </c>
      <c r="W299">
        <f t="shared" si="67"/>
        <v>1</v>
      </c>
    </row>
    <row r="300" spans="8:23" x14ac:dyDescent="0.25">
      <c r="H300">
        <v>-64</v>
      </c>
      <c r="I300">
        <f t="shared" si="57"/>
        <v>3.3001394936105433E-2</v>
      </c>
      <c r="J300">
        <f t="shared" si="68"/>
        <v>-8.1837196450032512E-4</v>
      </c>
      <c r="K300">
        <f t="shared" si="58"/>
        <v>-5.8922781444023407E-3</v>
      </c>
      <c r="L300">
        <f t="shared" si="69"/>
        <v>2.5951706235979172E-6</v>
      </c>
      <c r="M300">
        <f t="shared" si="59"/>
        <v>1.8685228489905004E-5</v>
      </c>
      <c r="N300">
        <f t="shared" si="60"/>
        <v>2.0103319870409797E-4</v>
      </c>
      <c r="O300">
        <f t="shared" si="61"/>
        <v>-3.6967322170897985</v>
      </c>
      <c r="P300">
        <f t="shared" si="62"/>
        <v>201.03319870409797</v>
      </c>
      <c r="Q300">
        <f t="shared" si="56"/>
        <v>2.7543081320048524</v>
      </c>
      <c r="R300">
        <f t="shared" si="63"/>
        <v>275430.81320048525</v>
      </c>
      <c r="S300">
        <f t="shared" si="64"/>
        <v>5.4400125243536275</v>
      </c>
      <c r="T300">
        <v>0</v>
      </c>
      <c r="U300">
        <f t="shared" si="65"/>
        <v>2.7543081320048524</v>
      </c>
      <c r="V300">
        <f t="shared" si="66"/>
        <v>644.2237905627253</v>
      </c>
      <c r="W300">
        <f t="shared" si="67"/>
        <v>1</v>
      </c>
    </row>
    <row r="301" spans="8:23" x14ac:dyDescent="0.25">
      <c r="H301">
        <v>-63</v>
      </c>
      <c r="I301">
        <f t="shared" si="57"/>
        <v>3.2183814596989713E-2</v>
      </c>
      <c r="J301">
        <f t="shared" si="68"/>
        <v>-8.1758033911571992E-4</v>
      </c>
      <c r="K301">
        <f t="shared" si="58"/>
        <v>-5.8865784416331831E-3</v>
      </c>
      <c r="L301">
        <f t="shared" si="69"/>
        <v>5.6997027691576066E-6</v>
      </c>
      <c r="M301">
        <f t="shared" si="59"/>
        <v>4.1037859937934765E-5</v>
      </c>
      <c r="N301">
        <f t="shared" si="60"/>
        <v>1.9702568973414797E-4</v>
      </c>
      <c r="O301">
        <f t="shared" si="61"/>
        <v>-3.7054771434709539</v>
      </c>
      <c r="P301">
        <f t="shared" si="62"/>
        <v>197.02568973414799</v>
      </c>
      <c r="Q301">
        <f t="shared" si="56"/>
        <v>2.8273588223813002</v>
      </c>
      <c r="R301">
        <f t="shared" si="63"/>
        <v>282735.88223813003</v>
      </c>
      <c r="S301">
        <f t="shared" si="64"/>
        <v>5.4513809286491295</v>
      </c>
      <c r="T301">
        <v>0</v>
      </c>
      <c r="U301">
        <f t="shared" si="65"/>
        <v>2.8273588223813002</v>
      </c>
      <c r="V301">
        <f t="shared" si="66"/>
        <v>646.47305906402789</v>
      </c>
      <c r="W301">
        <f t="shared" si="67"/>
        <v>1</v>
      </c>
    </row>
    <row r="302" spans="8:23" x14ac:dyDescent="0.25">
      <c r="H302">
        <v>-62</v>
      </c>
      <c r="I302">
        <f t="shared" si="57"/>
        <v>3.1367460539328151E-2</v>
      </c>
      <c r="J302">
        <f t="shared" si="68"/>
        <v>-8.1635405766156133E-4</v>
      </c>
      <c r="K302">
        <f t="shared" si="58"/>
        <v>-5.8777492151632412E-3</v>
      </c>
      <c r="L302">
        <f t="shared" si="69"/>
        <v>8.8292264699418865E-6</v>
      </c>
      <c r="M302">
        <f t="shared" si="59"/>
        <v>6.3570430583581583E-5</v>
      </c>
      <c r="N302">
        <f t="shared" si="60"/>
        <v>1.9302419159113708E-4</v>
      </c>
      <c r="O302">
        <f t="shared" si="61"/>
        <v>-3.7143882577479794</v>
      </c>
      <c r="P302">
        <f t="shared" si="62"/>
        <v>193.02419159113708</v>
      </c>
      <c r="Q302">
        <f t="shared" si="56"/>
        <v>2.9037911494255364</v>
      </c>
      <c r="R302">
        <f t="shared" si="63"/>
        <v>290379.11494255363</v>
      </c>
      <c r="S302">
        <f t="shared" si="64"/>
        <v>5.4629653772092626</v>
      </c>
      <c r="T302">
        <v>0</v>
      </c>
      <c r="U302">
        <f t="shared" si="65"/>
        <v>2.9037911494255364</v>
      </c>
      <c r="V302">
        <f t="shared" si="66"/>
        <v>648.77909243783131</v>
      </c>
      <c r="W302">
        <f t="shared" si="67"/>
        <v>1</v>
      </c>
    </row>
    <row r="303" spans="8:23" x14ac:dyDescent="0.25">
      <c r="H303">
        <v>-61</v>
      </c>
      <c r="I303">
        <f t="shared" si="57"/>
        <v>3.055277044019164E-2</v>
      </c>
      <c r="J303">
        <f t="shared" si="68"/>
        <v>-8.1469009913651136E-4</v>
      </c>
      <c r="K303">
        <f t="shared" si="58"/>
        <v>-5.8657687137828813E-3</v>
      </c>
      <c r="L303">
        <f t="shared" si="69"/>
        <v>1.1980501380359949E-5</v>
      </c>
      <c r="M303">
        <f t="shared" si="59"/>
        <v>8.6259609938591633E-5</v>
      </c>
      <c r="N303">
        <f t="shared" si="60"/>
        <v>1.8903084962360609E-4</v>
      </c>
      <c r="O303">
        <f t="shared" si="61"/>
        <v>-3.7234673136680962</v>
      </c>
      <c r="P303">
        <f t="shared" si="62"/>
        <v>189.03084962360609</v>
      </c>
      <c r="Q303">
        <f t="shared" si="56"/>
        <v>2.9837892841012499</v>
      </c>
      <c r="R303">
        <f t="shared" si="63"/>
        <v>298378.92841012497</v>
      </c>
      <c r="S303">
        <f t="shared" si="64"/>
        <v>5.4747681499054144</v>
      </c>
      <c r="T303">
        <v>0</v>
      </c>
      <c r="U303">
        <f t="shared" si="65"/>
        <v>2.9837892841012499</v>
      </c>
      <c r="V303">
        <f t="shared" si="66"/>
        <v>651.14323040574595</v>
      </c>
      <c r="W303">
        <f t="shared" si="67"/>
        <v>1</v>
      </c>
    </row>
    <row r="304" spans="8:23" x14ac:dyDescent="0.25">
      <c r="H304">
        <v>-60</v>
      </c>
      <c r="I304">
        <f t="shared" si="57"/>
        <v>2.9740184546799053E-2</v>
      </c>
      <c r="J304">
        <f t="shared" si="68"/>
        <v>-8.1258589339258669E-4</v>
      </c>
      <c r="K304">
        <f t="shared" si="58"/>
        <v>-5.8506184324266242E-3</v>
      </c>
      <c r="L304">
        <f t="shared" si="69"/>
        <v>1.5150281356257102E-5</v>
      </c>
      <c r="M304">
        <f t="shared" si="59"/>
        <v>1.0908202576505113E-4</v>
      </c>
      <c r="N304">
        <f t="shared" si="60"/>
        <v>1.8504782177811298E-4</v>
      </c>
      <c r="O304">
        <f t="shared" si="61"/>
        <v>-3.7327160226754006</v>
      </c>
      <c r="P304">
        <f t="shared" si="62"/>
        <v>185.04782177811299</v>
      </c>
      <c r="Q304">
        <f t="shared" si="56"/>
        <v>3.067548737852329</v>
      </c>
      <c r="R304">
        <f t="shared" si="63"/>
        <v>306754.87378523289</v>
      </c>
      <c r="S304">
        <f t="shared" si="64"/>
        <v>5.48679147161491</v>
      </c>
      <c r="T304">
        <v>0</v>
      </c>
      <c r="U304">
        <f t="shared" si="65"/>
        <v>3.067548737852329</v>
      </c>
      <c r="V304">
        <f t="shared" si="66"/>
        <v>653.56683872049007</v>
      </c>
      <c r="W304">
        <f t="shared" si="67"/>
        <v>1</v>
      </c>
    </row>
    <row r="305" spans="8:23" x14ac:dyDescent="0.25">
      <c r="H305">
        <v>-59</v>
      </c>
      <c r="I305">
        <f t="shared" si="57"/>
        <v>2.8930145225805476E-2</v>
      </c>
      <c r="J305">
        <f t="shared" si="68"/>
        <v>-8.1003932099357745E-4</v>
      </c>
      <c r="K305">
        <f t="shared" si="58"/>
        <v>-5.8322831111537578E-3</v>
      </c>
      <c r="L305">
        <f t="shared" si="69"/>
        <v>1.8335321272866349E-5</v>
      </c>
      <c r="M305">
        <f t="shared" si="59"/>
        <v>1.3201431316463771E-4</v>
      </c>
      <c r="N305">
        <f t="shared" si="60"/>
        <v>1.8107727638999241E-4</v>
      </c>
      <c r="O305">
        <f t="shared" si="61"/>
        <v>-3.7421360464149829</v>
      </c>
      <c r="P305">
        <f t="shared" si="62"/>
        <v>181.07727638999242</v>
      </c>
      <c r="Q305">
        <f t="shared" si="56"/>
        <v>3.1552770781260642</v>
      </c>
      <c r="R305">
        <f t="shared" si="63"/>
        <v>315527.70781260642</v>
      </c>
      <c r="S305">
        <f t="shared" si="64"/>
        <v>5.4990375024763676</v>
      </c>
      <c r="T305">
        <v>0</v>
      </c>
      <c r="U305">
        <f t="shared" si="65"/>
        <v>3.1552770781260642</v>
      </c>
      <c r="V305">
        <f t="shared" si="66"/>
        <v>656.05130812633433</v>
      </c>
      <c r="W305">
        <f t="shared" si="67"/>
        <v>1</v>
      </c>
    </row>
    <row r="306" spans="8:23" x14ac:dyDescent="0.25">
      <c r="H306">
        <v>-58</v>
      </c>
      <c r="I306">
        <f t="shared" si="57"/>
        <v>2.8123096513639423E-2</v>
      </c>
      <c r="J306">
        <f t="shared" si="68"/>
        <v>-8.0704871216605301E-4</v>
      </c>
      <c r="K306">
        <f t="shared" si="58"/>
        <v>-5.8107507275955818E-3</v>
      </c>
      <c r="L306">
        <f t="shared" si="69"/>
        <v>2.1532383558175994E-5</v>
      </c>
      <c r="M306">
        <f t="shared" si="59"/>
        <v>1.5503316161886714E-4</v>
      </c>
      <c r="N306">
        <f t="shared" si="60"/>
        <v>1.7712138997925736E-4</v>
      </c>
      <c r="O306">
        <f t="shared" si="61"/>
        <v>-3.751728988279079</v>
      </c>
      <c r="P306">
        <f t="shared" si="62"/>
        <v>177.12138997925734</v>
      </c>
      <c r="Q306">
        <f t="shared" si="56"/>
        <v>3.247194680827751</v>
      </c>
      <c r="R306">
        <f t="shared" si="63"/>
        <v>324719.46808277507</v>
      </c>
      <c r="S306">
        <f t="shared" si="64"/>
        <v>5.5115083268996923</v>
      </c>
      <c r="T306">
        <v>0</v>
      </c>
      <c r="U306">
        <f t="shared" si="65"/>
        <v>3.247194680827751</v>
      </c>
      <c r="V306">
        <f t="shared" si="66"/>
        <v>658.59805300582786</v>
      </c>
      <c r="W306">
        <f t="shared" si="67"/>
        <v>1</v>
      </c>
    </row>
    <row r="307" spans="8:23" x14ac:dyDescent="0.25">
      <c r="H307">
        <v>-57</v>
      </c>
      <c r="I307">
        <f t="shared" si="57"/>
        <v>2.7319483668753863E-2</v>
      </c>
      <c r="J307">
        <f t="shared" si="68"/>
        <v>-8.0361284488555951E-4</v>
      </c>
      <c r="K307">
        <f t="shared" si="58"/>
        <v>-5.7860124831760279E-3</v>
      </c>
      <c r="L307">
        <f t="shared" si="69"/>
        <v>2.4738244419553884E-5</v>
      </c>
      <c r="M307">
        <f t="shared" si="59"/>
        <v>1.7811535982078795E-4</v>
      </c>
      <c r="N307">
        <f t="shared" si="60"/>
        <v>1.7318234505588119E-4</v>
      </c>
      <c r="O307">
        <f t="shared" si="61"/>
        <v>-3.7614963838869273</v>
      </c>
      <c r="P307">
        <f t="shared" si="62"/>
        <v>173.1823450558812</v>
      </c>
      <c r="Q307">
        <f t="shared" si="56"/>
        <v>3.3435355192954286</v>
      </c>
      <c r="R307">
        <f t="shared" si="63"/>
        <v>334353.55192954285</v>
      </c>
      <c r="S307">
        <f t="shared" si="64"/>
        <v>5.5242059411898952</v>
      </c>
      <c r="T307">
        <v>0</v>
      </c>
      <c r="U307">
        <f t="shared" si="65"/>
        <v>3.3435355192954286</v>
      </c>
      <c r="V307">
        <f t="shared" si="66"/>
        <v>661.20850966521539</v>
      </c>
      <c r="W307">
        <f t="shared" si="67"/>
        <v>1</v>
      </c>
    </row>
    <row r="308" spans="8:23" x14ac:dyDescent="0.25">
      <c r="H308">
        <v>-56</v>
      </c>
      <c r="I308">
        <f t="shared" si="57"/>
        <v>2.6519752726610751E-2</v>
      </c>
      <c r="J308">
        <f t="shared" si="68"/>
        <v>-7.9973094214311202E-4</v>
      </c>
      <c r="K308">
        <f t="shared" si="58"/>
        <v>-5.758062783430406E-3</v>
      </c>
      <c r="L308">
        <f t="shared" si="69"/>
        <v>2.7949699745621892E-5</v>
      </c>
      <c r="M308">
        <f t="shared" si="59"/>
        <v>2.012378381684776E-4</v>
      </c>
      <c r="N308">
        <f t="shared" si="60"/>
        <v>1.6926232793847905E-4</v>
      </c>
      <c r="O308">
        <f t="shared" si="61"/>
        <v>-3.7714396903788492</v>
      </c>
      <c r="P308">
        <f t="shared" si="62"/>
        <v>169.26232793847905</v>
      </c>
      <c r="Q308">
        <f t="shared" si="56"/>
        <v>3.444547988715728</v>
      </c>
      <c r="R308">
        <f t="shared" si="63"/>
        <v>344454.79887157277</v>
      </c>
      <c r="S308">
        <f t="shared" si="64"/>
        <v>5.5371322396293934</v>
      </c>
      <c r="T308">
        <v>0</v>
      </c>
      <c r="U308">
        <f t="shared" si="65"/>
        <v>3.444547988715728</v>
      </c>
      <c r="V308">
        <f t="shared" si="66"/>
        <v>663.88413420470965</v>
      </c>
      <c r="W308">
        <f t="shared" si="67"/>
        <v>1</v>
      </c>
    </row>
    <row r="309" spans="8:23" x14ac:dyDescent="0.25">
      <c r="H309">
        <v>-55</v>
      </c>
      <c r="I309">
        <f t="shared" si="57"/>
        <v>2.5724350058173223E-2</v>
      </c>
      <c r="J309">
        <f t="shared" si="68"/>
        <v>-7.9540266843752816E-4</v>
      </c>
      <c r="K309">
        <f t="shared" si="58"/>
        <v>-5.7268992127502026E-3</v>
      </c>
      <c r="L309">
        <f t="shared" si="69"/>
        <v>3.1163570680203465E-5</v>
      </c>
      <c r="M309">
        <f t="shared" si="59"/>
        <v>2.2437770889746492E-4</v>
      </c>
      <c r="N309">
        <f t="shared" si="60"/>
        <v>1.6536352659018196E-4</v>
      </c>
      <c r="O309">
        <f t="shared" si="61"/>
        <v>-3.7815602743928363</v>
      </c>
      <c r="P309">
        <f t="shared" si="62"/>
        <v>165.36352659018198</v>
      </c>
      <c r="Q309">
        <f t="shared" si="56"/>
        <v>3.550495764060881</v>
      </c>
      <c r="R309">
        <f t="shared" si="63"/>
        <v>355049.57640608808</v>
      </c>
      <c r="S309">
        <f t="shared" si="64"/>
        <v>5.5502889988475772</v>
      </c>
      <c r="T309">
        <v>0</v>
      </c>
      <c r="U309">
        <f t="shared" si="65"/>
        <v>3.550495764060881</v>
      </c>
      <c r="V309">
        <f t="shared" si="66"/>
        <v>666.62639991280628</v>
      </c>
      <c r="W309">
        <f t="shared" si="67"/>
        <v>1</v>
      </c>
    </row>
    <row r="310" spans="8:23" x14ac:dyDescent="0.25">
      <c r="H310">
        <v>-54</v>
      </c>
      <c r="I310">
        <f t="shared" si="57"/>
        <v>2.4933721932631325E-2</v>
      </c>
      <c r="J310">
        <f t="shared" si="68"/>
        <v>-7.9062812554189787E-4</v>
      </c>
      <c r="K310">
        <f t="shared" si="58"/>
        <v>-5.6925225039016645E-3</v>
      </c>
      <c r="L310">
        <f t="shared" si="69"/>
        <v>3.4376708848538051E-5</v>
      </c>
      <c r="M310">
        <f t="shared" si="59"/>
        <v>2.4751230370947394E-4</v>
      </c>
      <c r="N310">
        <f t="shared" si="60"/>
        <v>1.6148812847526298E-4</v>
      </c>
      <c r="O310">
        <f t="shared" si="61"/>
        <v>-3.7918593985786249</v>
      </c>
      <c r="P310">
        <f t="shared" si="62"/>
        <v>161.48812847526298</v>
      </c>
      <c r="Q310">
        <f t="shared" si="56"/>
        <v>3.661658688577448</v>
      </c>
      <c r="R310">
        <f t="shared" si="63"/>
        <v>366165.86885774479</v>
      </c>
      <c r="S310">
        <f t="shared" si="64"/>
        <v>5.5636778602891024</v>
      </c>
      <c r="T310">
        <v>0</v>
      </c>
      <c r="U310">
        <f t="shared" si="65"/>
        <v>3.661658688577448</v>
      </c>
      <c r="V310">
        <f t="shared" si="66"/>
        <v>669.43679411599749</v>
      </c>
      <c r="W310">
        <f t="shared" si="67"/>
        <v>1</v>
      </c>
    </row>
    <row r="311" spans="8:23" x14ac:dyDescent="0.25">
      <c r="H311">
        <v>-53</v>
      </c>
      <c r="I311">
        <f t="shared" si="57"/>
        <v>2.4148314085039341E-2</v>
      </c>
      <c r="J311">
        <f t="shared" si="68"/>
        <v>-7.8540784759198456E-4</v>
      </c>
      <c r="K311">
        <f t="shared" si="58"/>
        <v>-5.6549365026622887E-3</v>
      </c>
      <c r="L311">
        <f t="shared" si="69"/>
        <v>3.7586001239375832E-5</v>
      </c>
      <c r="M311">
        <f t="shared" si="59"/>
        <v>2.7061920892350598E-4</v>
      </c>
      <c r="N311">
        <f t="shared" si="60"/>
        <v>1.5763831843983782E-4</v>
      </c>
      <c r="O311">
        <f t="shared" si="61"/>
        <v>-3.8023382064897286</v>
      </c>
      <c r="P311">
        <f t="shared" si="62"/>
        <v>157.63831843983783</v>
      </c>
      <c r="Q311">
        <f t="shared" si="56"/>
        <v>3.7783336885574261</v>
      </c>
      <c r="R311">
        <f t="shared" si="63"/>
        <v>377833.36885574262</v>
      </c>
      <c r="S311">
        <f t="shared" si="64"/>
        <v>5.5773003105735368</v>
      </c>
      <c r="T311">
        <v>0</v>
      </c>
      <c r="U311">
        <f t="shared" si="65"/>
        <v>3.7783336885574261</v>
      </c>
      <c r="V311">
        <f t="shared" si="66"/>
        <v>672.31681440651982</v>
      </c>
      <c r="W311">
        <f t="shared" si="67"/>
        <v>1</v>
      </c>
    </row>
    <row r="312" spans="8:23" x14ac:dyDescent="0.25">
      <c r="H312">
        <v>-52</v>
      </c>
      <c r="I312">
        <f t="shared" si="57"/>
        <v>2.3368571289494655E-2</v>
      </c>
      <c r="J312">
        <f t="shared" si="68"/>
        <v>-7.7974279554468562E-4</v>
      </c>
      <c r="K312">
        <f t="shared" si="58"/>
        <v>-5.6141481279217359E-3</v>
      </c>
      <c r="L312">
        <f t="shared" si="69"/>
        <v>4.078837474055276E-5</v>
      </c>
      <c r="M312">
        <f t="shared" si="59"/>
        <v>2.9367629813197986E-4</v>
      </c>
      <c r="N312">
        <f t="shared" si="60"/>
        <v>1.5381627661972878E-4</v>
      </c>
      <c r="O312">
        <f t="shared" si="61"/>
        <v>-3.8129977056782067</v>
      </c>
      <c r="P312">
        <f t="shared" si="62"/>
        <v>153.8162766197288</v>
      </c>
      <c r="Q312">
        <f t="shared" si="56"/>
        <v>3.9008357085230081</v>
      </c>
      <c r="R312">
        <f t="shared" si="63"/>
        <v>390083.57085230079</v>
      </c>
      <c r="S312">
        <f t="shared" si="64"/>
        <v>5.5911576595185579</v>
      </c>
      <c r="T312">
        <v>0</v>
      </c>
      <c r="U312">
        <f t="shared" si="65"/>
        <v>3.9008357085230081</v>
      </c>
      <c r="V312">
        <f t="shared" si="66"/>
        <v>675.26796416103844</v>
      </c>
      <c r="W312">
        <f t="shared" si="67"/>
        <v>1</v>
      </c>
    </row>
    <row r="313" spans="8:23" x14ac:dyDescent="0.25">
      <c r="H313">
        <v>-51</v>
      </c>
      <c r="I313">
        <f t="shared" si="57"/>
        <v>2.2594936938437726E-2</v>
      </c>
      <c r="J313">
        <f t="shared" si="68"/>
        <v>-7.7363435105692879E-4</v>
      </c>
      <c r="K313">
        <f t="shared" si="58"/>
        <v>-5.5701673276098871E-3</v>
      </c>
      <c r="L313">
        <f t="shared" si="69"/>
        <v>4.3980800311848797E-5</v>
      </c>
      <c r="M313">
        <f t="shared" si="59"/>
        <v>3.1666176224531134E-4</v>
      </c>
      <c r="N313">
        <f t="shared" si="60"/>
        <v>1.5002417637833187E-4</v>
      </c>
      <c r="O313">
        <f t="shared" si="61"/>
        <v>-3.8238387488000094</v>
      </c>
      <c r="P313">
        <f t="shared" si="62"/>
        <v>150.02417637833187</v>
      </c>
      <c r="Q313">
        <f t="shared" si="56"/>
        <v>4.0294986590005646</v>
      </c>
      <c r="R313">
        <f t="shared" si="63"/>
        <v>402949.86590005644</v>
      </c>
      <c r="S313">
        <f t="shared" si="64"/>
        <v>5.6052510155769024</v>
      </c>
      <c r="T313">
        <v>0</v>
      </c>
      <c r="U313">
        <f t="shared" si="65"/>
        <v>4.0294986590005646</v>
      </c>
      <c r="V313">
        <f t="shared" si="66"/>
        <v>678.29174725238227</v>
      </c>
      <c r="W313">
        <f t="shared" si="67"/>
        <v>1</v>
      </c>
    </row>
    <row r="314" spans="8:23" x14ac:dyDescent="0.25">
      <c r="H314">
        <v>-50</v>
      </c>
      <c r="I314">
        <f t="shared" si="57"/>
        <v>2.1827852628606814E-2</v>
      </c>
      <c r="J314">
        <f t="shared" si="68"/>
        <v>-7.6708430983091214E-4</v>
      </c>
      <c r="K314">
        <f t="shared" si="58"/>
        <v>-5.5230070307825674E-3</v>
      </c>
      <c r="L314">
        <f t="shared" si="69"/>
        <v>4.7160296827319752E-5</v>
      </c>
      <c r="M314">
        <f t="shared" si="59"/>
        <v>3.3955413715670222E-4</v>
      </c>
      <c r="N314">
        <f t="shared" si="60"/>
        <v>1.4626418227710366E-4</v>
      </c>
      <c r="O314">
        <f t="shared" si="61"/>
        <v>-3.8348620125205541</v>
      </c>
      <c r="P314">
        <f t="shared" si="62"/>
        <v>146.26418227710366</v>
      </c>
      <c r="Q314">
        <f t="shared" si="56"/>
        <v>4.1646763666797302</v>
      </c>
      <c r="R314">
        <f t="shared" si="63"/>
        <v>416467.63666797301</v>
      </c>
      <c r="S314">
        <f t="shared" si="64"/>
        <v>5.6195812584136098</v>
      </c>
      <c r="T314">
        <v>0</v>
      </c>
      <c r="U314">
        <f t="shared" si="65"/>
        <v>4.1646763666797302</v>
      </c>
      <c r="V314">
        <f t="shared" si="66"/>
        <v>681.38966184447486</v>
      </c>
      <c r="W314">
        <f t="shared" si="67"/>
        <v>1</v>
      </c>
    </row>
    <row r="315" spans="8:23" x14ac:dyDescent="0.25">
      <c r="H315">
        <v>-49</v>
      </c>
      <c r="I315">
        <f t="shared" si="57"/>
        <v>2.1067757754130223E-2</v>
      </c>
      <c r="J315">
        <f t="shared" si="68"/>
        <v>-7.6009487447659119E-4</v>
      </c>
      <c r="K315">
        <f t="shared" si="58"/>
        <v>-5.4726830962314567E-3</v>
      </c>
      <c r="L315">
        <f t="shared" si="69"/>
        <v>5.0323934551110665E-5</v>
      </c>
      <c r="M315">
        <f t="shared" si="59"/>
        <v>3.6233232876799675E-4</v>
      </c>
      <c r="N315">
        <f t="shared" si="60"/>
        <v>1.4253844808103364E-4</v>
      </c>
      <c r="O315">
        <f t="shared" si="61"/>
        <v>-3.8460679739908157</v>
      </c>
      <c r="P315">
        <f t="shared" si="62"/>
        <v>142.53844808103364</v>
      </c>
      <c r="Q315">
        <f t="shared" si="56"/>
        <v>4.3067435138742018</v>
      </c>
      <c r="R315">
        <f t="shared" si="63"/>
        <v>430674.3513874202</v>
      </c>
      <c r="S315">
        <f t="shared" si="64"/>
        <v>5.6341490083249504</v>
      </c>
      <c r="T315">
        <v>0</v>
      </c>
      <c r="U315">
        <f t="shared" si="65"/>
        <v>4.3067435138742018</v>
      </c>
      <c r="V315">
        <f t="shared" si="66"/>
        <v>684.56319314743973</v>
      </c>
      <c r="W315">
        <f t="shared" si="67"/>
        <v>1</v>
      </c>
    </row>
    <row r="316" spans="8:23" x14ac:dyDescent="0.25">
      <c r="H316">
        <v>-48</v>
      </c>
      <c r="I316">
        <f t="shared" si="57"/>
        <v>2.0315089107194539E-2</v>
      </c>
      <c r="J316">
        <f t="shared" si="68"/>
        <v>-7.5266864693568358E-4</v>
      </c>
      <c r="K316">
        <f t="shared" si="58"/>
        <v>-5.4192142579369213E-3</v>
      </c>
      <c r="L316">
        <f t="shared" si="69"/>
        <v>5.3468838294535442E-5</v>
      </c>
      <c r="M316">
        <f t="shared" si="59"/>
        <v>3.8497563572065517E-4</v>
      </c>
      <c r="N316">
        <f t="shared" si="60"/>
        <v>1.3884911480125192E-4</v>
      </c>
      <c r="O316">
        <f t="shared" si="61"/>
        <v>-3.8574568846436992</v>
      </c>
      <c r="P316">
        <f t="shared" si="62"/>
        <v>138.84911480125191</v>
      </c>
      <c r="Q316">
        <f t="shared" si="56"/>
        <v>4.456096550731778</v>
      </c>
      <c r="R316">
        <f t="shared" si="63"/>
        <v>445609.65507317783</v>
      </c>
      <c r="S316">
        <f t="shared" si="64"/>
        <v>5.6489545921736983</v>
      </c>
      <c r="T316">
        <v>0</v>
      </c>
      <c r="U316">
        <f t="shared" si="65"/>
        <v>4.456096550731778</v>
      </c>
      <c r="V316">
        <f t="shared" si="66"/>
        <v>687.81380499537181</v>
      </c>
      <c r="W316">
        <f t="shared" si="67"/>
        <v>1</v>
      </c>
    </row>
    <row r="317" spans="8:23" x14ac:dyDescent="0.25">
      <c r="H317">
        <v>-47</v>
      </c>
      <c r="I317">
        <f t="shared" si="57"/>
        <v>1.9570280486679886E-2</v>
      </c>
      <c r="J317">
        <f t="shared" si="68"/>
        <v>-7.4480862051465313E-4</v>
      </c>
      <c r="K317">
        <f t="shared" si="58"/>
        <v>-5.3626220677055027E-3</v>
      </c>
      <c r="L317">
        <f t="shared" si="69"/>
        <v>5.6592190231418565E-5</v>
      </c>
      <c r="M317">
        <f t="shared" si="59"/>
        <v>4.0746376966621363E-4</v>
      </c>
      <c r="N317">
        <f t="shared" si="60"/>
        <v>1.3519830877668814E-4</v>
      </c>
      <c r="O317">
        <f t="shared" si="61"/>
        <v>-3.8690287410389534</v>
      </c>
      <c r="P317">
        <f t="shared" si="62"/>
        <v>135.19830877668815</v>
      </c>
      <c r="Q317">
        <f t="shared" si="56"/>
        <v>4.6131545594828305</v>
      </c>
      <c r="R317">
        <f t="shared" si="63"/>
        <v>461315.45594828302</v>
      </c>
      <c r="S317">
        <f t="shared" si="64"/>
        <v>5.663998005487529</v>
      </c>
      <c r="T317">
        <v>0</v>
      </c>
      <c r="U317">
        <f t="shared" si="65"/>
        <v>4.6131545594828305</v>
      </c>
      <c r="V317">
        <f t="shared" si="66"/>
        <v>691.14293009347034</v>
      </c>
      <c r="W317">
        <f t="shared" si="67"/>
        <v>1</v>
      </c>
    </row>
    <row r="318" spans="8:23" x14ac:dyDescent="0.25">
      <c r="H318">
        <v>-46</v>
      </c>
      <c r="I318">
        <f t="shared" si="57"/>
        <v>1.8833762315108998E-2</v>
      </c>
      <c r="J318">
        <f t="shared" si="68"/>
        <v>-7.3651817157088795E-4</v>
      </c>
      <c r="K318">
        <f t="shared" si="58"/>
        <v>-5.3029308353103929E-3</v>
      </c>
      <c r="L318">
        <f t="shared" si="69"/>
        <v>5.9691232395109838E-5</v>
      </c>
      <c r="M318">
        <f t="shared" si="59"/>
        <v>4.2977687324479081E-4</v>
      </c>
      <c r="N318">
        <f t="shared" si="60"/>
        <v>1.3158813979648258E-4</v>
      </c>
      <c r="O318">
        <f t="shared" si="61"/>
        <v>-3.8807832524626398</v>
      </c>
      <c r="P318">
        <f t="shared" si="62"/>
        <v>131.58813979648258</v>
      </c>
      <c r="Q318">
        <f t="shared" si="56"/>
        <v>4.7783600450540957</v>
      </c>
      <c r="R318">
        <f t="shared" si="63"/>
        <v>477836.00450540957</v>
      </c>
      <c r="S318">
        <f t="shared" si="64"/>
        <v>5.6792788703383215</v>
      </c>
      <c r="T318">
        <v>0</v>
      </c>
      <c r="U318">
        <f t="shared" si="65"/>
        <v>4.7783600450540957</v>
      </c>
      <c r="V318">
        <f t="shared" si="66"/>
        <v>694.55195876408061</v>
      </c>
      <c r="W318">
        <f t="shared" si="67"/>
        <v>1</v>
      </c>
    </row>
    <row r="319" spans="8:23" x14ac:dyDescent="0.25">
      <c r="H319">
        <v>-45</v>
      </c>
      <c r="I319">
        <f t="shared" si="57"/>
        <v>1.8105961264213627E-2</v>
      </c>
      <c r="J319">
        <f t="shared" si="68"/>
        <v>-7.2780105089537139E-4</v>
      </c>
      <c r="K319">
        <f t="shared" si="58"/>
        <v>-5.2401675664466739E-3</v>
      </c>
      <c r="L319">
        <f t="shared" si="69"/>
        <v>6.2763268863719017E-5</v>
      </c>
      <c r="M319">
        <f t="shared" si="59"/>
        <v>4.5189553581877689E-4</v>
      </c>
      <c r="N319">
        <f t="shared" si="60"/>
        <v>1.2802069926463609E-4</v>
      </c>
      <c r="O319">
        <f t="shared" si="61"/>
        <v>-3.8927198049644476</v>
      </c>
      <c r="P319">
        <f t="shared" si="62"/>
        <v>128.02069926463608</v>
      </c>
      <c r="Q319">
        <f t="shared" si="56"/>
        <v>4.9521796204816351</v>
      </c>
      <c r="R319">
        <f t="shared" si="63"/>
        <v>495217.96204816352</v>
      </c>
      <c r="S319">
        <f t="shared" si="64"/>
        <v>5.6947963885906718</v>
      </c>
      <c r="T319">
        <v>0</v>
      </c>
      <c r="U319">
        <f t="shared" si="65"/>
        <v>4.9521796204816351</v>
      </c>
      <c r="V319">
        <f t="shared" si="66"/>
        <v>698.04222600272442</v>
      </c>
      <c r="W319">
        <f t="shared" si="67"/>
        <v>1</v>
      </c>
    </row>
    <row r="320" spans="8:23" x14ac:dyDescent="0.25">
      <c r="H320">
        <v>-44</v>
      </c>
      <c r="I320">
        <f t="shared" si="57"/>
        <v>1.7387299889381091E-2</v>
      </c>
      <c r="J320">
        <f t="shared" si="68"/>
        <v>-7.1866137483253545E-4</v>
      </c>
      <c r="K320">
        <f t="shared" si="58"/>
        <v>-5.1743618987942549E-3</v>
      </c>
      <c r="L320">
        <f t="shared" si="69"/>
        <v>6.5805667652418971E-5</v>
      </c>
      <c r="M320">
        <f t="shared" si="59"/>
        <v>4.7380080709741659E-4</v>
      </c>
      <c r="N320">
        <f t="shared" si="60"/>
        <v>1.244980584081877E-4</v>
      </c>
      <c r="O320">
        <f t="shared" si="61"/>
        <v>-3.9048374214934283</v>
      </c>
      <c r="P320">
        <f t="shared" si="62"/>
        <v>124.4980584081877</v>
      </c>
      <c r="Q320">
        <f t="shared" si="56"/>
        <v>5.1351045485930316</v>
      </c>
      <c r="R320">
        <f t="shared" si="63"/>
        <v>513510.45485930314</v>
      </c>
      <c r="S320">
        <f t="shared" si="64"/>
        <v>5.7105492900783466</v>
      </c>
      <c r="T320">
        <v>0</v>
      </c>
      <c r="U320">
        <f t="shared" si="65"/>
        <v>5.1351045485930316</v>
      </c>
      <c r="V320">
        <f t="shared" si="66"/>
        <v>701.61499663550683</v>
      </c>
      <c r="W320">
        <f t="shared" si="67"/>
        <v>1</v>
      </c>
    </row>
    <row r="321" spans="8:23" x14ac:dyDescent="0.25">
      <c r="H321">
        <v>-43</v>
      </c>
      <c r="I321">
        <f t="shared" si="57"/>
        <v>1.6678196273203272E-2</v>
      </c>
      <c r="J321">
        <f t="shared" si="68"/>
        <v>-7.091036161778197E-4</v>
      </c>
      <c r="K321">
        <f t="shared" si="58"/>
        <v>-5.1055460364803013E-3</v>
      </c>
      <c r="L321">
        <f t="shared" si="69"/>
        <v>6.8815862313953598E-5</v>
      </c>
      <c r="M321">
        <f t="shared" si="59"/>
        <v>4.9547420866046584E-4</v>
      </c>
      <c r="N321">
        <f t="shared" si="60"/>
        <v>1.210222665300095E-4</v>
      </c>
      <c r="O321">
        <f t="shared" si="61"/>
        <v>-3.9171347177706486</v>
      </c>
      <c r="P321">
        <f t="shared" si="62"/>
        <v>121.0222665300095</v>
      </c>
      <c r="Q321">
        <f t="shared" si="56"/>
        <v>5.327651093244067</v>
      </c>
      <c r="R321">
        <f t="shared" si="63"/>
        <v>532765.10932440672</v>
      </c>
      <c r="S321">
        <f t="shared" si="64"/>
        <v>5.7265357752387329</v>
      </c>
      <c r="T321">
        <v>0</v>
      </c>
      <c r="U321">
        <f t="shared" si="65"/>
        <v>5.327651093244067</v>
      </c>
      <c r="V321">
        <f t="shared" si="66"/>
        <v>705.27144834851083</v>
      </c>
      <c r="W321">
        <f t="shared" si="67"/>
        <v>0.99999999999999989</v>
      </c>
    </row>
    <row r="322" spans="8:23" x14ac:dyDescent="0.25">
      <c r="H322">
        <v>-42</v>
      </c>
      <c r="I322">
        <f t="shared" si="57"/>
        <v>1.5979063678313032E-2</v>
      </c>
      <c r="J322">
        <f t="shared" si="68"/>
        <v>-6.9913259489023938E-4</v>
      </c>
      <c r="K322">
        <f t="shared" si="58"/>
        <v>-5.0337546832097237E-3</v>
      </c>
      <c r="L322">
        <f t="shared" si="69"/>
        <v>7.179135327057759E-5</v>
      </c>
      <c r="M322">
        <f t="shared" si="59"/>
        <v>5.1689774354815859E-4</v>
      </c>
      <c r="N322">
        <f t="shared" si="60"/>
        <v>1.1759534930712544E-4</v>
      </c>
      <c r="O322">
        <f t="shared" si="61"/>
        <v>-3.9296098535166077</v>
      </c>
      <c r="P322">
        <f t="shared" si="62"/>
        <v>117.59534930712543</v>
      </c>
      <c r="Q322">
        <f t="shared" si="56"/>
        <v>5.5303606238298846</v>
      </c>
      <c r="R322">
        <f t="shared" si="63"/>
        <v>553036.06238298852</v>
      </c>
      <c r="S322">
        <f t="shared" si="64"/>
        <v>5.74275345170848</v>
      </c>
      <c r="T322">
        <v>0</v>
      </c>
      <c r="U322">
        <f t="shared" si="65"/>
        <v>5.5303606238298846</v>
      </c>
      <c r="V322">
        <f t="shared" si="66"/>
        <v>709.01265233821891</v>
      </c>
      <c r="W322">
        <f t="shared" si="67"/>
        <v>0.99999999999999489</v>
      </c>
    </row>
    <row r="323" spans="8:23" x14ac:dyDescent="0.25">
      <c r="H323">
        <v>-41</v>
      </c>
      <c r="I323">
        <f t="shared" si="57"/>
        <v>1.5290310209657959E-2</v>
      </c>
      <c r="J323">
        <f t="shared" si="68"/>
        <v>-6.8875346865507336E-4</v>
      </c>
      <c r="K323">
        <f t="shared" si="58"/>
        <v>-4.9590249743165279E-3</v>
      </c>
      <c r="L323">
        <f t="shared" si="69"/>
        <v>7.4729708893195822E-5</v>
      </c>
      <c r="M323">
        <f t="shared" si="59"/>
        <v>5.3805390403100992E-4</v>
      </c>
      <c r="N323">
        <f t="shared" si="60"/>
        <v>1.1421930713528854E-4</v>
      </c>
      <c r="O323">
        <f t="shared" si="61"/>
        <v>-3.9422604786331066</v>
      </c>
      <c r="P323">
        <f t="shared" si="62"/>
        <v>114.21930713528855</v>
      </c>
      <c r="Q323">
        <f t="shared" si="56"/>
        <v>5.7437994056832444</v>
      </c>
      <c r="R323">
        <f t="shared" si="63"/>
        <v>574379.94056832441</v>
      </c>
      <c r="S323">
        <f t="shared" si="64"/>
        <v>5.7591992643599275</v>
      </c>
      <c r="T323">
        <v>0</v>
      </c>
      <c r="U323">
        <f t="shared" si="65"/>
        <v>5.7437994056832444</v>
      </c>
      <c r="V323">
        <f t="shared" si="66"/>
        <v>712.83955130998788</v>
      </c>
      <c r="W323">
        <f t="shared" si="67"/>
        <v>0.99999999999986033</v>
      </c>
    </row>
    <row r="324" spans="8:23" x14ac:dyDescent="0.25">
      <c r="H324">
        <v>-40</v>
      </c>
      <c r="I324">
        <f t="shared" si="57"/>
        <v>1.4612338486326426E-2</v>
      </c>
      <c r="J324">
        <f t="shared" si="68"/>
        <v>-6.7797172333153299E-4</v>
      </c>
      <c r="K324">
        <f t="shared" si="58"/>
        <v>-4.881396407987037E-3</v>
      </c>
      <c r="L324">
        <f t="shared" si="69"/>
        <v>7.762856632949084E-5</v>
      </c>
      <c r="M324">
        <f t="shared" si="59"/>
        <v>5.5892567757233401E-4</v>
      </c>
      <c r="N324">
        <f t="shared" si="60"/>
        <v>1.1089611352038068E-4</v>
      </c>
      <c r="O324">
        <f t="shared" si="61"/>
        <v>-3.955083673925043</v>
      </c>
      <c r="P324">
        <f t="shared" si="62"/>
        <v>110.89611352038068</v>
      </c>
      <c r="Q324">
        <f t="shared" ref="Q324:Q387" si="70">$C$23*(($C$38/N324)^1.3)</f>
        <v>5.9685579961673518</v>
      </c>
      <c r="R324">
        <f t="shared" si="63"/>
        <v>596855.7996167352</v>
      </c>
      <c r="S324">
        <f t="shared" si="64"/>
        <v>5.7758694182394459</v>
      </c>
      <c r="T324">
        <v>0</v>
      </c>
      <c r="U324">
        <f t="shared" si="65"/>
        <v>5.9685579961673518</v>
      </c>
      <c r="V324">
        <f t="shared" si="66"/>
        <v>716.75293452975711</v>
      </c>
      <c r="W324">
        <f t="shared" si="67"/>
        <v>0.99999999999706468</v>
      </c>
    </row>
    <row r="325" spans="8:23" x14ac:dyDescent="0.25">
      <c r="H325">
        <v>-39</v>
      </c>
      <c r="I325">
        <f t="shared" ref="I325:I388" si="71">($C$9+(0.5*$C$5)-(0.5*$C$5*COS(RADIANS(H325))+(($C$9^2)-(0.5*$C$5^2)*((SIN(RADIANS(H325))))*(SIN(RADIANS(H325))))^0.5))</f>
        <v>1.3945545323010677E-2</v>
      </c>
      <c r="J325">
        <f t="shared" si="68"/>
        <v>-6.6679316331574867E-4</v>
      </c>
      <c r="K325">
        <f t="shared" ref="K325:K388" si="72">J325/$C$34</f>
        <v>-4.8009107758733901E-3</v>
      </c>
      <c r="L325">
        <f t="shared" si="69"/>
        <v>8.0485632113646947E-5</v>
      </c>
      <c r="M325">
        <f t="shared" ref="M325:M388" si="73">L325/$C$34</f>
        <v>5.7949655121825798E-4</v>
      </c>
      <c r="N325">
        <f t="shared" ref="N325:N388" si="74">$E$6+((PI()*(($C$4/2)^2)*I325))</f>
        <v>1.0762771351704966E-4</v>
      </c>
      <c r="O325">
        <f t="shared" ref="O325:O388" si="75">LOG(N325)</f>
        <v>-3.9680758859389829</v>
      </c>
      <c r="P325">
        <f t="shared" ref="P325:P388" si="76">N325*100^3</f>
        <v>107.62771351704966</v>
      </c>
      <c r="Q325">
        <f t="shared" si="70"/>
        <v>6.205250151627367</v>
      </c>
      <c r="R325">
        <f t="shared" ref="R325:R388" si="77">Q325*100000</f>
        <v>620525.01516273676</v>
      </c>
      <c r="S325">
        <f t="shared" ref="S325:S388" si="78">LOG(R325)</f>
        <v>5.7927592938575669</v>
      </c>
      <c r="T325">
        <v>0</v>
      </c>
      <c r="U325">
        <f t="shared" ref="U325:U388" si="79">Q325</f>
        <v>6.205250151627367</v>
      </c>
      <c r="V325">
        <f t="shared" ref="V325:V388" si="80">(R325*N325)/(($C$19+$C$21)*$C$33)+273</f>
        <v>720.75340961321945</v>
      </c>
      <c r="W325">
        <f t="shared" ref="W325:W388" si="81">(1-(EXP(-($C$13*((H325-$C$40)/($C$41-$C$40))^($C$14+1)))))</f>
        <v>0.99999999995152022</v>
      </c>
    </row>
    <row r="326" spans="8:23" x14ac:dyDescent="0.25">
      <c r="H326">
        <v>-38</v>
      </c>
      <c r="I326">
        <f t="shared" si="71"/>
        <v>1.3290321421161766E-2</v>
      </c>
      <c r="J326">
        <f t="shared" ref="J326:J389" si="82">I326-I325</f>
        <v>-6.5522390184891144E-4</v>
      </c>
      <c r="K326">
        <f t="shared" si="72"/>
        <v>-4.7176120933121622E-3</v>
      </c>
      <c r="L326">
        <f t="shared" ref="L326:L389" si="83">K326-K325</f>
        <v>8.3298682561227903E-5</v>
      </c>
      <c r="M326">
        <f t="shared" si="73"/>
        <v>5.9975051444084086E-4</v>
      </c>
      <c r="N326">
        <f t="shared" si="74"/>
        <v>1.0441602221485277E-4</v>
      </c>
      <c r="O326">
        <f t="shared" si="75"/>
        <v>-3.9812328554946275</v>
      </c>
      <c r="P326">
        <f t="shared" si="76"/>
        <v>104.41602221485277</v>
      </c>
      <c r="Q326">
        <f t="shared" si="70"/>
        <v>6.4545111337796586</v>
      </c>
      <c r="R326">
        <f t="shared" si="77"/>
        <v>645451.11337796587</v>
      </c>
      <c r="S326">
        <f t="shared" si="78"/>
        <v>5.809863354279905</v>
      </c>
      <c r="T326">
        <v>0</v>
      </c>
      <c r="U326">
        <f t="shared" si="79"/>
        <v>6.4545111337796586</v>
      </c>
      <c r="V326">
        <f t="shared" si="80"/>
        <v>724.8413707177192</v>
      </c>
      <c r="W326">
        <f t="shared" si="81"/>
        <v>0.99999999936267903</v>
      </c>
    </row>
    <row r="327" spans="8:23" x14ac:dyDescent="0.25">
      <c r="H327">
        <v>-37</v>
      </c>
      <c r="I327">
        <f t="shared" si="71"/>
        <v>1.2647051069864162E-2</v>
      </c>
      <c r="J327">
        <f t="shared" si="82"/>
        <v>-6.4327035129760346E-4</v>
      </c>
      <c r="K327">
        <f t="shared" si="72"/>
        <v>-4.6315465293427444E-3</v>
      </c>
      <c r="L327">
        <f t="shared" si="83"/>
        <v>8.6065563969417794E-5</v>
      </c>
      <c r="M327">
        <f t="shared" si="73"/>
        <v>6.1967206057980814E-4</v>
      </c>
      <c r="N327">
        <f t="shared" si="74"/>
        <v>1.0126292327204276E-4</v>
      </c>
      <c r="O327">
        <f t="shared" si="75"/>
        <v>-3.9945495394951767</v>
      </c>
      <c r="P327">
        <f t="shared" si="76"/>
        <v>101.26292327204276</v>
      </c>
      <c r="Q327">
        <f t="shared" si="70"/>
        <v>6.7169952855438746</v>
      </c>
      <c r="R327">
        <f t="shared" si="77"/>
        <v>671699.52855438751</v>
      </c>
      <c r="S327">
        <f t="shared" si="78"/>
        <v>5.8271750434806195</v>
      </c>
      <c r="T327">
        <v>0</v>
      </c>
      <c r="U327">
        <f t="shared" si="79"/>
        <v>6.7169952855438746</v>
      </c>
      <c r="V327">
        <f t="shared" si="80"/>
        <v>729.01696278650661</v>
      </c>
      <c r="W327">
        <f t="shared" si="81"/>
        <v>0.99999999324582267</v>
      </c>
    </row>
    <row r="328" spans="8:23" x14ac:dyDescent="0.25">
      <c r="H328">
        <v>-36</v>
      </c>
      <c r="I328">
        <f t="shared" si="71"/>
        <v>1.2016111856431838E-2</v>
      </c>
      <c r="J328">
        <f t="shared" si="82"/>
        <v>-6.309392134323244E-4</v>
      </c>
      <c r="K328">
        <f t="shared" si="72"/>
        <v>-4.5427623367127355E-3</v>
      </c>
      <c r="L328">
        <f t="shared" si="83"/>
        <v>8.8784192630008904E-5</v>
      </c>
      <c r="M328">
        <f t="shared" si="73"/>
        <v>6.3924618693606407E-4</v>
      </c>
      <c r="N328">
        <f t="shared" si="74"/>
        <v>9.8170267497005398E-5</v>
      </c>
      <c r="O328">
        <f t="shared" si="75"/>
        <v>-4.00802002562643</v>
      </c>
      <c r="P328">
        <f t="shared" si="76"/>
        <v>98.170267497005398</v>
      </c>
      <c r="Q328">
        <f t="shared" si="70"/>
        <v>6.9933727258049041</v>
      </c>
      <c r="R328">
        <f t="shared" si="77"/>
        <v>699337.27258049045</v>
      </c>
      <c r="S328">
        <f t="shared" si="78"/>
        <v>5.844686675451249</v>
      </c>
      <c r="T328">
        <v>0</v>
      </c>
      <c r="U328">
        <f t="shared" si="79"/>
        <v>6.9933727258049041</v>
      </c>
      <c r="V328">
        <f t="shared" si="80"/>
        <v>733.28004148450327</v>
      </c>
      <c r="W328">
        <f t="shared" si="81"/>
        <v>0.99999994157839589</v>
      </c>
    </row>
    <row r="329" spans="8:23" x14ac:dyDescent="0.25">
      <c r="H329">
        <v>-35</v>
      </c>
      <c r="I329">
        <f t="shared" si="71"/>
        <v>1.1397874386706974E-2</v>
      </c>
      <c r="J329">
        <f t="shared" si="82"/>
        <v>-6.1823746972486382E-4</v>
      </c>
      <c r="K329">
        <f t="shared" si="72"/>
        <v>-4.4513097820190195E-3</v>
      </c>
      <c r="L329">
        <f t="shared" si="83"/>
        <v>9.1452554693715986E-5</v>
      </c>
      <c r="M329">
        <f t="shared" si="73"/>
        <v>6.5845839379475505E-4</v>
      </c>
      <c r="N329">
        <f t="shared" si="74"/>
        <v>9.513987147725608E-5</v>
      </c>
      <c r="O329">
        <f t="shared" si="75"/>
        <v>-4.0216374395963372</v>
      </c>
      <c r="P329">
        <f t="shared" si="76"/>
        <v>95.139871477256079</v>
      </c>
      <c r="Q329">
        <f t="shared" si="70"/>
        <v>7.2843249903052243</v>
      </c>
      <c r="R329">
        <f t="shared" si="77"/>
        <v>728432.49903052242</v>
      </c>
      <c r="S329">
        <f t="shared" si="78"/>
        <v>5.8623893136121286</v>
      </c>
      <c r="T329">
        <v>0</v>
      </c>
      <c r="U329">
        <f t="shared" si="79"/>
        <v>7.2843249903052243</v>
      </c>
      <c r="V329">
        <f t="shared" si="80"/>
        <v>737.63012846164497</v>
      </c>
      <c r="W329">
        <f t="shared" si="81"/>
        <v>0.99999958258055788</v>
      </c>
    </row>
    <row r="330" spans="8:23" x14ac:dyDescent="0.25">
      <c r="H330">
        <v>-34</v>
      </c>
      <c r="I330">
        <f t="shared" si="71"/>
        <v>1.0792702015018418E-2</v>
      </c>
      <c r="J330">
        <f t="shared" si="82"/>
        <v>-6.0517237168855598E-4</v>
      </c>
      <c r="K330">
        <f t="shared" si="72"/>
        <v>-4.3572410761576032E-3</v>
      </c>
      <c r="L330">
        <f t="shared" si="83"/>
        <v>9.4068705861416295E-5</v>
      </c>
      <c r="M330">
        <f t="shared" si="73"/>
        <v>6.7729468220219735E-4</v>
      </c>
      <c r="N330">
        <f t="shared" si="74"/>
        <v>9.2173516255785259E-5</v>
      </c>
      <c r="O330">
        <f t="shared" si="75"/>
        <v>-4.0353938446316517</v>
      </c>
      <c r="P330">
        <f t="shared" si="76"/>
        <v>92.173516255785259</v>
      </c>
      <c r="Q330">
        <f t="shared" si="70"/>
        <v>7.5905394221821965</v>
      </c>
      <c r="R330">
        <f t="shared" si="77"/>
        <v>759053.94221821963</v>
      </c>
      <c r="S330">
        <f t="shared" si="78"/>
        <v>5.8802726401580374</v>
      </c>
      <c r="T330">
        <v>0</v>
      </c>
      <c r="U330">
        <f t="shared" si="79"/>
        <v>7.5905394221821965</v>
      </c>
      <c r="V330">
        <f t="shared" si="80"/>
        <v>742.06636158710955</v>
      </c>
      <c r="W330">
        <f t="shared" si="81"/>
        <v>0.99999750757096917</v>
      </c>
    </row>
    <row r="331" spans="8:23" x14ac:dyDescent="0.25">
      <c r="H331">
        <v>-33</v>
      </c>
      <c r="I331">
        <f t="shared" si="71"/>
        <v>1.0200950583740626E-2</v>
      </c>
      <c r="J331">
        <f t="shared" si="82"/>
        <v>-5.9175143127779273E-4</v>
      </c>
      <c r="K331">
        <f t="shared" si="72"/>
        <v>-4.2606103052001071E-3</v>
      </c>
      <c r="L331">
        <f t="shared" si="83"/>
        <v>9.6630770957496087E-5</v>
      </c>
      <c r="M331">
        <f t="shared" si="73"/>
        <v>6.9574155089397176E-4</v>
      </c>
      <c r="N331">
        <f t="shared" si="74"/>
        <v>8.9272946054462385E-5</v>
      </c>
      <c r="O331">
        <f t="shared" si="75"/>
        <v>-4.0492801330419246</v>
      </c>
      <c r="P331">
        <f t="shared" si="76"/>
        <v>89.272946054462381</v>
      </c>
      <c r="Q331">
        <f t="shared" si="70"/>
        <v>7.9127020911996864</v>
      </c>
      <c r="R331">
        <f t="shared" si="77"/>
        <v>791270.20911996858</v>
      </c>
      <c r="S331">
        <f t="shared" si="78"/>
        <v>5.8983248150913914</v>
      </c>
      <c r="T331">
        <v>0</v>
      </c>
      <c r="U331">
        <f t="shared" si="79"/>
        <v>7.9127020911996864</v>
      </c>
      <c r="V331">
        <f t="shared" si="80"/>
        <v>746.58743981876432</v>
      </c>
      <c r="W331">
        <f t="shared" si="81"/>
        <v>0.99998742181641642</v>
      </c>
    </row>
    <row r="332" spans="8:23" x14ac:dyDescent="0.25">
      <c r="H332">
        <v>-32</v>
      </c>
      <c r="I332">
        <f t="shared" si="71"/>
        <v>9.6229681723759564E-3</v>
      </c>
      <c r="J332">
        <f t="shared" si="82"/>
        <v>-5.7798241136466921E-4</v>
      </c>
      <c r="K332">
        <f t="shared" si="72"/>
        <v>-4.1614733618256178E-3</v>
      </c>
      <c r="L332">
        <f t="shared" si="83"/>
        <v>9.9136943374489306E-5</v>
      </c>
      <c r="M332">
        <f t="shared" si="73"/>
        <v>7.13785992296323E-4</v>
      </c>
      <c r="N332">
        <f t="shared" si="74"/>
        <v>8.6439867044120153E-5</v>
      </c>
      <c r="O332">
        <f t="shared" si="75"/>
        <v>-4.0632859097902925</v>
      </c>
      <c r="P332">
        <f t="shared" si="76"/>
        <v>86.439867044120149</v>
      </c>
      <c r="Q332">
        <f t="shared" si="70"/>
        <v>8.2514889964518687</v>
      </c>
      <c r="R332">
        <f t="shared" si="77"/>
        <v>825148.89964518684</v>
      </c>
      <c r="S332">
        <f t="shared" si="78"/>
        <v>5.9165323248642707</v>
      </c>
      <c r="T332">
        <v>0</v>
      </c>
      <c r="U332">
        <f t="shared" si="79"/>
        <v>8.2514889964518687</v>
      </c>
      <c r="V332">
        <f t="shared" si="80"/>
        <v>751.19156241138091</v>
      </c>
      <c r="W332">
        <f t="shared" si="81"/>
        <v>0.99994576327740325</v>
      </c>
    </row>
    <row r="333" spans="8:23" x14ac:dyDescent="0.25">
      <c r="H333">
        <v>-31</v>
      </c>
      <c r="I333">
        <f t="shared" si="71"/>
        <v>9.0590948560680118E-3</v>
      </c>
      <c r="J333">
        <f t="shared" si="82"/>
        <v>-5.6387331630794457E-4</v>
      </c>
      <c r="K333">
        <f t="shared" si="72"/>
        <v>-4.0598878774172004E-3</v>
      </c>
      <c r="L333">
        <f t="shared" si="83"/>
        <v>1.0158548440841741E-4</v>
      </c>
      <c r="M333">
        <f t="shared" si="73"/>
        <v>7.3141548774060541E-4</v>
      </c>
      <c r="N333">
        <f t="shared" si="74"/>
        <v>8.3675946160866507E-5</v>
      </c>
      <c r="O333">
        <f t="shared" si="75"/>
        <v>-4.077399368182971</v>
      </c>
      <c r="P333">
        <f t="shared" si="76"/>
        <v>83.675946160866502</v>
      </c>
      <c r="Q333">
        <f t="shared" si="70"/>
        <v>8.6075552846553336</v>
      </c>
      <c r="R333">
        <f t="shared" si="77"/>
        <v>860755.5284655334</v>
      </c>
      <c r="S333">
        <f t="shared" si="78"/>
        <v>5.9348798207747526</v>
      </c>
      <c r="T333">
        <v>0</v>
      </c>
      <c r="U333">
        <f t="shared" si="79"/>
        <v>8.6075552846553336</v>
      </c>
      <c r="V333">
        <f t="shared" si="80"/>
        <v>755.87636222965932</v>
      </c>
      <c r="W333">
        <f t="shared" si="81"/>
        <v>0.99979805829343227</v>
      </c>
    </row>
    <row r="334" spans="8:23" x14ac:dyDescent="0.25">
      <c r="H334">
        <v>-30</v>
      </c>
      <c r="I334">
        <f t="shared" si="71"/>
        <v>8.5096624734404547E-3</v>
      </c>
      <c r="J334">
        <f t="shared" si="82"/>
        <v>-5.4943238262755711E-4</v>
      </c>
      <c r="K334">
        <f t="shared" si="72"/>
        <v>-3.9559131549184107E-3</v>
      </c>
      <c r="L334">
        <f t="shared" si="83"/>
        <v>1.039747224987897E-4</v>
      </c>
      <c r="M334">
        <f t="shared" si="73"/>
        <v>7.4861800199128577E-4</v>
      </c>
      <c r="N334">
        <f t="shared" si="74"/>
        <v>8.0982809968107252E-5</v>
      </c>
      <c r="O334">
        <f t="shared" si="75"/>
        <v>-4.091607158013753</v>
      </c>
      <c r="P334">
        <f t="shared" si="76"/>
        <v>80.982809968107247</v>
      </c>
      <c r="Q334">
        <f t="shared" si="70"/>
        <v>8.9815221970817838</v>
      </c>
      <c r="R334">
        <f t="shared" si="77"/>
        <v>898152.21970817843</v>
      </c>
      <c r="S334">
        <f t="shared" si="78"/>
        <v>5.9533499475547691</v>
      </c>
      <c r="T334">
        <v>0</v>
      </c>
      <c r="U334">
        <f t="shared" si="79"/>
        <v>8.9815221970817838</v>
      </c>
      <c r="V334">
        <f t="shared" si="80"/>
        <v>760.63883302401723</v>
      </c>
      <c r="W334">
        <f t="shared" si="81"/>
        <v>0.99934410595570178</v>
      </c>
    </row>
    <row r="335" spans="8:23" x14ac:dyDescent="0.25">
      <c r="H335">
        <v>-29</v>
      </c>
      <c r="I335">
        <f t="shared" si="71"/>
        <v>7.9749944036454357E-3</v>
      </c>
      <c r="J335">
        <f t="shared" si="82"/>
        <v>-5.3466806979501902E-4</v>
      </c>
      <c r="K335">
        <f t="shared" si="72"/>
        <v>-3.8496101025241366E-3</v>
      </c>
      <c r="L335">
        <f t="shared" si="83"/>
        <v>1.0630305239427412E-4</v>
      </c>
      <c r="M335">
        <f t="shared" si="73"/>
        <v>7.6538197723877361E-4</v>
      </c>
      <c r="N335">
        <f t="shared" si="74"/>
        <v>7.8362043563710981E-5</v>
      </c>
      <c r="O335">
        <f t="shared" si="75"/>
        <v>-4.1058942467856401</v>
      </c>
      <c r="P335">
        <f t="shared" si="76"/>
        <v>78.362043563710984</v>
      </c>
      <c r="Q335">
        <f t="shared" si="70"/>
        <v>9.373961445405131</v>
      </c>
      <c r="R335">
        <f t="shared" si="77"/>
        <v>937396.14454051305</v>
      </c>
      <c r="S335">
        <f t="shared" si="78"/>
        <v>5.9719231629582223</v>
      </c>
      <c r="T335">
        <v>0</v>
      </c>
      <c r="U335">
        <f t="shared" si="79"/>
        <v>9.373961445405131</v>
      </c>
      <c r="V335">
        <f t="shared" si="80"/>
        <v>765.4752506553383</v>
      </c>
      <c r="W335">
        <f t="shared" si="81"/>
        <v>0.99812338253502342</v>
      </c>
    </row>
    <row r="336" spans="8:23" x14ac:dyDescent="0.25">
      <c r="H336">
        <v>-28</v>
      </c>
      <c r="I336">
        <f t="shared" si="71"/>
        <v>7.4554053524940045E-3</v>
      </c>
      <c r="J336">
        <f t="shared" si="82"/>
        <v>-5.1958905115143117E-4</v>
      </c>
      <c r="K336">
        <f t="shared" si="72"/>
        <v>-3.7410411682903041E-3</v>
      </c>
      <c r="L336">
        <f t="shared" si="83"/>
        <v>1.0856893423383251E-4</v>
      </c>
      <c r="M336">
        <f t="shared" si="73"/>
        <v>7.8169632648359408E-4</v>
      </c>
      <c r="N336">
        <f t="shared" si="74"/>
        <v>7.5815189531690965E-5</v>
      </c>
      <c r="O336">
        <f t="shared" si="75"/>
        <v>-4.1202437749889711</v>
      </c>
      <c r="P336">
        <f t="shared" si="76"/>
        <v>75.815189531690962</v>
      </c>
      <c r="Q336">
        <f t="shared" si="70"/>
        <v>9.7853767137765733</v>
      </c>
      <c r="R336">
        <f t="shared" si="77"/>
        <v>978537.67137765733</v>
      </c>
      <c r="S336">
        <f t="shared" si="78"/>
        <v>5.990577549622552</v>
      </c>
      <c r="T336">
        <v>0</v>
      </c>
      <c r="U336">
        <f t="shared" si="79"/>
        <v>9.7853767137765733</v>
      </c>
      <c r="V336">
        <f t="shared" si="80"/>
        <v>770.38108842733391</v>
      </c>
      <c r="W336">
        <f t="shared" si="81"/>
        <v>0.99522522563127558</v>
      </c>
    </row>
    <row r="337" spans="8:23" x14ac:dyDescent="0.25">
      <c r="H337">
        <v>-27</v>
      </c>
      <c r="I337">
        <f t="shared" si="71"/>
        <v>6.9512011475345026E-3</v>
      </c>
      <c r="J337">
        <f t="shared" si="82"/>
        <v>-5.0420420495950191E-4</v>
      </c>
      <c r="K337">
        <f t="shared" si="72"/>
        <v>-3.6302702757084137E-3</v>
      </c>
      <c r="L337">
        <f t="shared" si="83"/>
        <v>1.107708925818904E-4</v>
      </c>
      <c r="M337">
        <f t="shared" si="73"/>
        <v>7.9755042658961081E-4</v>
      </c>
      <c r="N337">
        <f t="shared" si="74"/>
        <v>7.3343746937747038E-5</v>
      </c>
      <c r="O337">
        <f t="shared" si="75"/>
        <v>-4.1346369068540048</v>
      </c>
      <c r="P337">
        <f t="shared" si="76"/>
        <v>73.343746937747042</v>
      </c>
      <c r="Q337">
        <f t="shared" si="70"/>
        <v>10.216181995792512</v>
      </c>
      <c r="R337">
        <f t="shared" si="77"/>
        <v>1021618.1995792512</v>
      </c>
      <c r="S337">
        <f t="shared" si="78"/>
        <v>6.0092886210470962</v>
      </c>
      <c r="T337">
        <v>0</v>
      </c>
      <c r="U337">
        <f t="shared" si="79"/>
        <v>10.216181995792512</v>
      </c>
      <c r="V337">
        <f t="shared" si="80"/>
        <v>775.35092691023749</v>
      </c>
      <c r="W337">
        <f t="shared" si="81"/>
        <v>0.9890979810383157</v>
      </c>
    </row>
    <row r="338" spans="8:23" x14ac:dyDescent="0.25">
      <c r="H338">
        <v>-26</v>
      </c>
      <c r="I338">
        <f t="shared" si="71"/>
        <v>6.4626785419369948E-3</v>
      </c>
      <c r="J338">
        <f t="shared" si="82"/>
        <v>-4.8852260559750782E-4</v>
      </c>
      <c r="K338">
        <f t="shared" si="72"/>
        <v>-3.5173627603020561E-3</v>
      </c>
      <c r="L338">
        <f t="shared" si="83"/>
        <v>1.1290751540635755E-4</v>
      </c>
      <c r="M338">
        <f t="shared" si="73"/>
        <v>8.1293411092577428E-4</v>
      </c>
      <c r="N338">
        <f t="shared" si="74"/>
        <v>7.0949170367971847E-5</v>
      </c>
      <c r="O338">
        <f t="shared" si="75"/>
        <v>-4.149052678525301</v>
      </c>
      <c r="P338">
        <f t="shared" si="76"/>
        <v>70.949170367971846</v>
      </c>
      <c r="Q338">
        <f t="shared" si="70"/>
        <v>10.666676506250663</v>
      </c>
      <c r="R338">
        <f t="shared" si="77"/>
        <v>1066667.6506250664</v>
      </c>
      <c r="S338">
        <f t="shared" si="78"/>
        <v>6.0280291242197803</v>
      </c>
      <c r="T338">
        <v>0</v>
      </c>
      <c r="U338">
        <f t="shared" si="79"/>
        <v>10.666676506250663</v>
      </c>
      <c r="V338">
        <f t="shared" si="80"/>
        <v>780.37835892602982</v>
      </c>
      <c r="W338">
        <f t="shared" si="81"/>
        <v>0.97746688413984617</v>
      </c>
    </row>
    <row r="339" spans="8:23" x14ac:dyDescent="0.25">
      <c r="H339">
        <v>-25</v>
      </c>
      <c r="I339">
        <f t="shared" si="71"/>
        <v>5.9901250270376072E-3</v>
      </c>
      <c r="J339">
        <f t="shared" si="82"/>
        <v>-4.7255351489938757E-4</v>
      </c>
      <c r="K339">
        <f t="shared" si="72"/>
        <v>-3.4023853072755903E-3</v>
      </c>
      <c r="L339">
        <f t="shared" si="83"/>
        <v>1.1497745302646578E-4</v>
      </c>
      <c r="M339">
        <f t="shared" si="73"/>
        <v>8.2783766179055356E-4</v>
      </c>
      <c r="N339">
        <f t="shared" si="74"/>
        <v>6.8632869010005058E-5</v>
      </c>
      <c r="O339">
        <f t="shared" si="75"/>
        <v>-4.16346784623288</v>
      </c>
      <c r="P339">
        <f t="shared" si="76"/>
        <v>68.632869010005052</v>
      </c>
      <c r="Q339">
        <f t="shared" si="70"/>
        <v>11.137015965353712</v>
      </c>
      <c r="R339">
        <f t="shared" si="77"/>
        <v>1113701.5965353712</v>
      </c>
      <c r="S339">
        <f t="shared" si="78"/>
        <v>6.0467688422396337</v>
      </c>
      <c r="T339">
        <v>0</v>
      </c>
      <c r="U339">
        <f t="shared" si="79"/>
        <v>11.137015965353712</v>
      </c>
      <c r="V339">
        <f t="shared" si="80"/>
        <v>785.45589072171754</v>
      </c>
      <c r="W339">
        <f t="shared" si="81"/>
        <v>0.95748713483755887</v>
      </c>
    </row>
    <row r="340" spans="8:23" x14ac:dyDescent="0.25">
      <c r="H340">
        <v>-24</v>
      </c>
      <c r="I340">
        <f t="shared" si="71"/>
        <v>5.5338186533909761E-3</v>
      </c>
      <c r="J340">
        <f t="shared" si="82"/>
        <v>-4.5630637364663107E-4</v>
      </c>
      <c r="K340">
        <f t="shared" si="72"/>
        <v>-3.2854058902557436E-3</v>
      </c>
      <c r="L340">
        <f t="shared" si="83"/>
        <v>1.1697941701984673E-4</v>
      </c>
      <c r="M340">
        <f t="shared" si="73"/>
        <v>8.4225180254289642E-4</v>
      </c>
      <c r="N340">
        <f t="shared" si="74"/>
        <v>6.6396205775891504E-5</v>
      </c>
      <c r="O340">
        <f t="shared" si="75"/>
        <v>-4.1778567377656382</v>
      </c>
      <c r="P340">
        <f t="shared" si="76"/>
        <v>66.396205775891502</v>
      </c>
      <c r="Q340">
        <f t="shared" si="70"/>
        <v>11.627180144989694</v>
      </c>
      <c r="R340">
        <f t="shared" si="77"/>
        <v>1162718.0144989693</v>
      </c>
      <c r="S340">
        <f t="shared" si="78"/>
        <v>6.0654744012322199</v>
      </c>
      <c r="T340">
        <v>0</v>
      </c>
      <c r="U340">
        <f t="shared" si="79"/>
        <v>11.627180144989694</v>
      </c>
      <c r="V340">
        <f t="shared" si="80"/>
        <v>790.57484079073458</v>
      </c>
      <c r="W340">
        <f t="shared" si="81"/>
        <v>0.92619764944824823</v>
      </c>
    </row>
    <row r="341" spans="8:23" x14ac:dyDescent="0.25">
      <c r="H341">
        <v>-23</v>
      </c>
      <c r="I341">
        <f t="shared" si="71"/>
        <v>5.0940278601785682E-3</v>
      </c>
      <c r="J341">
        <f t="shared" si="82"/>
        <v>-4.3979079321240788E-4</v>
      </c>
      <c r="K341">
        <f t="shared" si="72"/>
        <v>-3.1664937111293367E-3</v>
      </c>
      <c r="L341">
        <f t="shared" si="83"/>
        <v>1.1891217912640695E-4</v>
      </c>
      <c r="M341">
        <f t="shared" si="73"/>
        <v>8.5616768971012995E-4</v>
      </c>
      <c r="N341">
        <f t="shared" si="74"/>
        <v>6.4240496465897088E-5</v>
      </c>
      <c r="O341">
        <f t="shared" si="75"/>
        <v>-4.1921911113849424</v>
      </c>
      <c r="P341">
        <f t="shared" si="76"/>
        <v>64.240496465897081</v>
      </c>
      <c r="Q341">
        <f t="shared" si="70"/>
        <v>12.136936701304592</v>
      </c>
      <c r="R341">
        <f t="shared" si="77"/>
        <v>1213693.6701304591</v>
      </c>
      <c r="S341">
        <f t="shared" si="78"/>
        <v>6.084109086937314</v>
      </c>
      <c r="T341">
        <v>0</v>
      </c>
      <c r="U341">
        <f t="shared" si="79"/>
        <v>12.136936701304592</v>
      </c>
      <c r="V341">
        <f t="shared" si="80"/>
        <v>795.72523831823935</v>
      </c>
      <c r="W341">
        <f t="shared" si="81"/>
        <v>0.8812105413800454</v>
      </c>
    </row>
    <row r="342" spans="8:23" x14ac:dyDescent="0.25">
      <c r="H342">
        <v>-22</v>
      </c>
      <c r="I342">
        <f t="shared" si="71"/>
        <v>4.6710113128166364E-3</v>
      </c>
      <c r="J342">
        <f t="shared" si="82"/>
        <v>-4.2301654736193184E-4</v>
      </c>
      <c r="K342">
        <f t="shared" si="72"/>
        <v>-3.0457191410059089E-3</v>
      </c>
      <c r="L342">
        <f t="shared" si="83"/>
        <v>1.2077457012342778E-4</v>
      </c>
      <c r="M342">
        <f t="shared" si="73"/>
        <v>8.6957690488867999E-4</v>
      </c>
      <c r="N342">
        <f t="shared" si="74"/>
        <v>6.2167008972516607E-5</v>
      </c>
      <c r="O342">
        <f t="shared" si="75"/>
        <v>-4.2064400272430662</v>
      </c>
      <c r="P342">
        <f t="shared" si="76"/>
        <v>62.167008972516605</v>
      </c>
      <c r="Q342">
        <f t="shared" si="70"/>
        <v>12.665801503640109</v>
      </c>
      <c r="R342">
        <f t="shared" si="77"/>
        <v>1266580.1503640108</v>
      </c>
      <c r="S342">
        <f t="shared" si="78"/>
        <v>6.1026326775528759</v>
      </c>
      <c r="T342">
        <v>0</v>
      </c>
      <c r="U342">
        <f t="shared" si="79"/>
        <v>12.665801503640109</v>
      </c>
      <c r="V342">
        <f t="shared" si="80"/>
        <v>800.89572382503934</v>
      </c>
      <c r="W342">
        <f t="shared" si="81"/>
        <v>0.82143677848750607</v>
      </c>
    </row>
    <row r="343" spans="8:23" x14ac:dyDescent="0.25">
      <c r="H343">
        <v>-21</v>
      </c>
      <c r="I343">
        <f t="shared" si="71"/>
        <v>4.2650177486091012E-3</v>
      </c>
      <c r="J343">
        <f t="shared" si="82"/>
        <v>-4.0599356420753518E-4</v>
      </c>
      <c r="K343">
        <f t="shared" si="72"/>
        <v>-2.9231536622942532E-3</v>
      </c>
      <c r="L343">
        <f t="shared" si="83"/>
        <v>1.2256547871165565E-4</v>
      </c>
      <c r="M343">
        <f t="shared" si="73"/>
        <v>8.8247144672392057E-4</v>
      </c>
      <c r="N343">
        <f t="shared" si="74"/>
        <v>6.0176962523915092E-5</v>
      </c>
      <c r="O343">
        <f t="shared" si="75"/>
        <v>-4.2205697373735189</v>
      </c>
      <c r="P343">
        <f t="shared" si="76"/>
        <v>60.176962523915094</v>
      </c>
      <c r="Q343">
        <f t="shared" si="70"/>
        <v>13.212995915048424</v>
      </c>
      <c r="R343">
        <f t="shared" si="77"/>
        <v>1321299.5915048425</v>
      </c>
      <c r="S343">
        <f t="shared" si="78"/>
        <v>6.1210013007224644</v>
      </c>
      <c r="T343">
        <v>0</v>
      </c>
      <c r="U343">
        <f t="shared" si="79"/>
        <v>13.212995915048424</v>
      </c>
      <c r="V343">
        <f t="shared" si="80"/>
        <v>806.07345526203767</v>
      </c>
      <c r="W343">
        <f t="shared" si="81"/>
        <v>0.74759244752293497</v>
      </c>
    </row>
    <row r="344" spans="8:23" x14ac:dyDescent="0.25">
      <c r="H344">
        <v>-20</v>
      </c>
      <c r="I344">
        <f t="shared" si="71"/>
        <v>3.8762858302896497E-3</v>
      </c>
      <c r="J344">
        <f t="shared" si="82"/>
        <v>-3.8873191831945153E-4</v>
      </c>
      <c r="K344">
        <f t="shared" si="72"/>
        <v>-2.7988698119000509E-3</v>
      </c>
      <c r="L344">
        <f t="shared" si="83"/>
        <v>1.2428385039420231E-4</v>
      </c>
      <c r="M344">
        <f t="shared" si="73"/>
        <v>8.9484372283825657E-4</v>
      </c>
      <c r="N344">
        <f t="shared" si="74"/>
        <v>5.8271526966039501E-5</v>
      </c>
      <c r="O344">
        <f t="shared" si="75"/>
        <v>-4.2345436013669255</v>
      </c>
      <c r="P344">
        <f t="shared" si="76"/>
        <v>58.271526966039502</v>
      </c>
      <c r="Q344">
        <f t="shared" si="70"/>
        <v>13.777401790125097</v>
      </c>
      <c r="R344">
        <f t="shared" si="77"/>
        <v>1377740.1790125098</v>
      </c>
      <c r="S344">
        <f t="shared" si="78"/>
        <v>6.1391673239138935</v>
      </c>
      <c r="T344">
        <v>0</v>
      </c>
      <c r="U344">
        <f t="shared" si="79"/>
        <v>13.777401790125097</v>
      </c>
      <c r="V344">
        <f t="shared" si="80"/>
        <v>811.2440235490908</v>
      </c>
      <c r="W344">
        <f t="shared" si="81"/>
        <v>0.66229301911757776</v>
      </c>
    </row>
    <row r="345" spans="8:23" x14ac:dyDescent="0.25">
      <c r="H345">
        <v>-19</v>
      </c>
      <c r="I345">
        <f t="shared" si="71"/>
        <v>3.5050440072996458E-3</v>
      </c>
      <c r="J345">
        <f t="shared" si="82"/>
        <v>-3.7124182299000386E-4</v>
      </c>
      <c r="K345">
        <f t="shared" si="72"/>
        <v>-2.6729411255280275E-3</v>
      </c>
      <c r="L345">
        <f t="shared" si="83"/>
        <v>1.2592868637202343E-4</v>
      </c>
      <c r="M345">
        <f t="shared" si="73"/>
        <v>9.0668654187856868E-4</v>
      </c>
      <c r="N345">
        <f t="shared" si="74"/>
        <v>5.6451822082648895E-5</v>
      </c>
      <c r="O345">
        <f t="shared" si="75"/>
        <v>-4.2483220358883633</v>
      </c>
      <c r="P345">
        <f t="shared" si="76"/>
        <v>56.451822082648896</v>
      </c>
      <c r="Q345">
        <f t="shared" si="70"/>
        <v>14.357515334216577</v>
      </c>
      <c r="R345">
        <f t="shared" si="77"/>
        <v>1435751.5334216577</v>
      </c>
      <c r="S345">
        <f t="shared" si="78"/>
        <v>6.1570792887917616</v>
      </c>
      <c r="T345">
        <v>0</v>
      </c>
      <c r="U345">
        <f t="shared" si="79"/>
        <v>14.357515334216577</v>
      </c>
      <c r="V345">
        <f t="shared" si="80"/>
        <v>816.3913823342142</v>
      </c>
      <c r="W345">
        <f t="shared" si="81"/>
        <v>0.56969386373466147</v>
      </c>
    </row>
    <row r="346" spans="8:23" x14ac:dyDescent="0.25">
      <c r="H346">
        <v>-18</v>
      </c>
      <c r="I346">
        <f t="shared" si="71"/>
        <v>3.1515103846500303E-3</v>
      </c>
      <c r="J346">
        <f t="shared" si="82"/>
        <v>-3.5353362264961552E-4</v>
      </c>
      <c r="K346">
        <f t="shared" si="72"/>
        <v>-2.5454420830772315E-3</v>
      </c>
      <c r="L346">
        <f t="shared" si="83"/>
        <v>1.2749904245079602E-4</v>
      </c>
      <c r="M346">
        <f t="shared" si="73"/>
        <v>9.1799310564573129E-4</v>
      </c>
      <c r="N346">
        <f t="shared" si="74"/>
        <v>5.4718916952518662E-5</v>
      </c>
      <c r="O346">
        <f t="shared" si="75"/>
        <v>-4.2618625071614717</v>
      </c>
      <c r="P346">
        <f t="shared" si="76"/>
        <v>54.718916952518661</v>
      </c>
      <c r="Q346">
        <f t="shared" si="70"/>
        <v>14.951401410576887</v>
      </c>
      <c r="R346">
        <f t="shared" si="77"/>
        <v>1495140.1410576887</v>
      </c>
      <c r="S346">
        <f t="shared" si="78"/>
        <v>6.1746819014468031</v>
      </c>
      <c r="T346">
        <v>0</v>
      </c>
      <c r="U346">
        <f t="shared" si="79"/>
        <v>14.951401410576887</v>
      </c>
      <c r="V346">
        <f t="shared" si="80"/>
        <v>821.49779753238499</v>
      </c>
      <c r="W346">
        <f t="shared" si="81"/>
        <v>0.47479529183016578</v>
      </c>
    </row>
    <row r="347" spans="8:23" x14ac:dyDescent="0.25">
      <c r="H347">
        <v>-17</v>
      </c>
      <c r="I347">
        <f t="shared" si="71"/>
        <v>2.8158925992192718E-3</v>
      </c>
      <c r="J347">
        <f t="shared" si="82"/>
        <v>-3.3561778543075849E-4</v>
      </c>
      <c r="K347">
        <f t="shared" si="72"/>
        <v>-2.416448055101461E-3</v>
      </c>
      <c r="L347">
        <f t="shared" si="83"/>
        <v>1.2899402797577047E-4</v>
      </c>
      <c r="M347">
        <f t="shared" si="73"/>
        <v>9.2875700142554729E-4</v>
      </c>
      <c r="N347">
        <f t="shared" si="74"/>
        <v>5.3073829343093954E-5</v>
      </c>
      <c r="O347">
        <f t="shared" si="75"/>
        <v>-4.2751195763506873</v>
      </c>
      <c r="P347">
        <f t="shared" si="76"/>
        <v>53.073829343093955</v>
      </c>
      <c r="Q347">
        <f t="shared" si="70"/>
        <v>15.556650376467132</v>
      </c>
      <c r="R347">
        <f t="shared" si="77"/>
        <v>1555665.0376467132</v>
      </c>
      <c r="S347">
        <f t="shared" si="78"/>
        <v>6.1919160913927831</v>
      </c>
      <c r="T347">
        <v>0</v>
      </c>
      <c r="U347">
        <f t="shared" si="79"/>
        <v>15.556650376467132</v>
      </c>
      <c r="V347">
        <f t="shared" si="80"/>
        <v>826.54382293212132</v>
      </c>
      <c r="W347">
        <f t="shared" si="81"/>
        <v>0.38262601219795511</v>
      </c>
    </row>
    <row r="348" spans="8:23" x14ac:dyDescent="0.25">
      <c r="H348">
        <v>-16</v>
      </c>
      <c r="I348">
        <f t="shared" si="71"/>
        <v>2.4983877033417923E-3</v>
      </c>
      <c r="J348">
        <f t="shared" si="82"/>
        <v>-3.1750489587747954E-4</v>
      </c>
      <c r="K348">
        <f t="shared" si="72"/>
        <v>-2.2860352503178524E-3</v>
      </c>
      <c r="L348">
        <f t="shared" si="83"/>
        <v>1.3041280478360857E-4</v>
      </c>
      <c r="M348">
        <f t="shared" si="73"/>
        <v>9.3897219444198166E-4</v>
      </c>
      <c r="N348">
        <f t="shared" si="74"/>
        <v>5.1517525139878592E-5</v>
      </c>
      <c r="O348">
        <f t="shared" si="75"/>
        <v>-4.2880450083017863</v>
      </c>
      <c r="P348">
        <f t="shared" si="76"/>
        <v>51.517525139878593</v>
      </c>
      <c r="Q348">
        <f t="shared" si="70"/>
        <v>16.170340051595975</v>
      </c>
      <c r="R348">
        <f t="shared" si="77"/>
        <v>1617034.0051595976</v>
      </c>
      <c r="S348">
        <f t="shared" si="78"/>
        <v>6.2087191529292118</v>
      </c>
      <c r="T348">
        <v>0</v>
      </c>
      <c r="U348">
        <f t="shared" si="79"/>
        <v>16.170340051595975</v>
      </c>
      <c r="V348">
        <f t="shared" si="80"/>
        <v>831.50830875856752</v>
      </c>
      <c r="W348">
        <f t="shared" si="81"/>
        <v>0.29752143585033453</v>
      </c>
    </row>
    <row r="349" spans="8:23" x14ac:dyDescent="0.25">
      <c r="H349">
        <v>-15</v>
      </c>
      <c r="I349">
        <f t="shared" si="71"/>
        <v>2.1991820555469221E-3</v>
      </c>
      <c r="J349">
        <f t="shared" si="82"/>
        <v>-2.9920564779487013E-4</v>
      </c>
      <c r="K349">
        <f t="shared" si="72"/>
        <v>-2.1542806641230649E-3</v>
      </c>
      <c r="L349">
        <f t="shared" si="83"/>
        <v>1.3175458619478757E-4</v>
      </c>
      <c r="M349">
        <f t="shared" si="73"/>
        <v>9.4863302060247052E-4</v>
      </c>
      <c r="N349">
        <f t="shared" si="74"/>
        <v>5.0050917810873435E-5</v>
      </c>
      <c r="O349">
        <f t="shared" si="75"/>
        <v>-4.3005879542177681</v>
      </c>
      <c r="P349">
        <f t="shared" si="76"/>
        <v>50.050917810873436</v>
      </c>
      <c r="Q349">
        <f t="shared" si="70"/>
        <v>16.789005934439334</v>
      </c>
      <c r="R349">
        <f t="shared" si="77"/>
        <v>1678900.5934439334</v>
      </c>
      <c r="S349">
        <f t="shared" si="78"/>
        <v>6.2250249826199884</v>
      </c>
      <c r="T349">
        <v>0</v>
      </c>
      <c r="U349">
        <f t="shared" si="79"/>
        <v>16.789005934439334</v>
      </c>
      <c r="V349">
        <f t="shared" si="80"/>
        <v>836.36845046119345</v>
      </c>
      <c r="W349">
        <f t="shared" si="81"/>
        <v>0.22264291840834272</v>
      </c>
    </row>
    <row r="350" spans="8:23" x14ac:dyDescent="0.25">
      <c r="H350">
        <v>-14</v>
      </c>
      <c r="I350">
        <f t="shared" si="71"/>
        <v>1.9184512183129387E-3</v>
      </c>
      <c r="J350">
        <f t="shared" si="82"/>
        <v>-2.807308372339834E-4</v>
      </c>
      <c r="K350">
        <f t="shared" si="72"/>
        <v>-2.0212620280846802E-3</v>
      </c>
      <c r="L350">
        <f t="shared" si="83"/>
        <v>1.3301863603838466E-4</v>
      </c>
      <c r="M350">
        <f t="shared" si="73"/>
        <v>9.5773417947636955E-4</v>
      </c>
      <c r="N350">
        <f t="shared" si="74"/>
        <v>4.8674867905400443E-5</v>
      </c>
      <c r="O350">
        <f t="shared" si="75"/>
        <v>-4.3126952184013261</v>
      </c>
      <c r="P350">
        <f t="shared" si="76"/>
        <v>48.67486790540044</v>
      </c>
      <c r="Q350">
        <f t="shared" si="70"/>
        <v>17.408623229503842</v>
      </c>
      <c r="R350">
        <f t="shared" si="77"/>
        <v>1740862.3229503841</v>
      </c>
      <c r="S350">
        <f t="shared" si="78"/>
        <v>6.2407644260586137</v>
      </c>
      <c r="T350">
        <v>0</v>
      </c>
      <c r="U350">
        <f t="shared" si="79"/>
        <v>17.408623229503842</v>
      </c>
      <c r="V350">
        <f t="shared" si="80"/>
        <v>841.09988504360365</v>
      </c>
      <c r="W350">
        <f t="shared" si="81"/>
        <v>0.15978624090109994</v>
      </c>
    </row>
    <row r="351" spans="8:23" x14ac:dyDescent="0.25">
      <c r="H351">
        <v>-13</v>
      </c>
      <c r="I351">
        <f t="shared" si="71"/>
        <v>1.6563598627055143E-3</v>
      </c>
      <c r="J351">
        <f t="shared" si="82"/>
        <v>-2.6209135560742447E-4</v>
      </c>
      <c r="K351">
        <f t="shared" si="72"/>
        <v>-1.8870577603734562E-3</v>
      </c>
      <c r="L351">
        <f t="shared" si="83"/>
        <v>1.3420426771122403E-4</v>
      </c>
      <c r="M351">
        <f t="shared" si="73"/>
        <v>9.6627072752081299E-4</v>
      </c>
      <c r="N351">
        <f t="shared" si="74"/>
        <v>4.7390182586671855E-5</v>
      </c>
      <c r="O351">
        <f t="shared" si="75"/>
        <v>-4.3243116180313166</v>
      </c>
      <c r="P351">
        <f t="shared" si="76"/>
        <v>47.390182586671855</v>
      </c>
      <c r="Q351">
        <f t="shared" si="70"/>
        <v>18.024604561033485</v>
      </c>
      <c r="R351">
        <f t="shared" si="77"/>
        <v>1802460.4561033484</v>
      </c>
      <c r="S351">
        <f t="shared" si="78"/>
        <v>6.2558657455776006</v>
      </c>
      <c r="T351">
        <v>0</v>
      </c>
      <c r="U351">
        <f t="shared" si="79"/>
        <v>18.024604561033485</v>
      </c>
      <c r="V351">
        <f t="shared" si="80"/>
        <v>845.67684185330188</v>
      </c>
      <c r="W351">
        <f t="shared" si="81"/>
        <v>0.10944428993676492</v>
      </c>
    </row>
    <row r="352" spans="8:23" x14ac:dyDescent="0.25">
      <c r="H352">
        <v>-12</v>
      </c>
      <c r="I352">
        <f t="shared" si="71"/>
        <v>1.4130616797772555E-3</v>
      </c>
      <c r="J352">
        <f t="shared" si="82"/>
        <v>-2.4329818292825878E-4</v>
      </c>
      <c r="K352">
        <f t="shared" si="72"/>
        <v>-1.7517469170834632E-3</v>
      </c>
      <c r="L352">
        <f t="shared" si="83"/>
        <v>1.3531084328999299E-4</v>
      </c>
      <c r="M352">
        <f t="shared" si="73"/>
        <v>9.7423807168794951E-4</v>
      </c>
      <c r="N352">
        <f t="shared" si="74"/>
        <v>4.6197615197499929E-5</v>
      </c>
      <c r="O352">
        <f t="shared" si="75"/>
        <v>-4.3353804429135332</v>
      </c>
      <c r="P352">
        <f t="shared" si="76"/>
        <v>46.197615197499928</v>
      </c>
      <c r="Q352">
        <f t="shared" si="70"/>
        <v>18.631817342246901</v>
      </c>
      <c r="R352">
        <f t="shared" si="77"/>
        <v>1863181.7342246901</v>
      </c>
      <c r="S352">
        <f t="shared" si="78"/>
        <v>6.2702552179244835</v>
      </c>
      <c r="T352">
        <v>0</v>
      </c>
      <c r="U352">
        <f t="shared" si="79"/>
        <v>18.631817342246901</v>
      </c>
      <c r="V352">
        <f t="shared" si="80"/>
        <v>850.07235378163</v>
      </c>
      <c r="W352">
        <f t="shared" si="81"/>
        <v>7.1041935947531498E-2</v>
      </c>
    </row>
    <row r="353" spans="8:23" x14ac:dyDescent="0.25">
      <c r="H353">
        <v>-11</v>
      </c>
      <c r="I353">
        <f t="shared" si="71"/>
        <v>1.1886992986094858E-3</v>
      </c>
      <c r="J353">
        <f t="shared" si="82"/>
        <v>-2.2436238116776974E-4</v>
      </c>
      <c r="K353">
        <f t="shared" si="72"/>
        <v>-1.6154091444079421E-3</v>
      </c>
      <c r="L353">
        <f t="shared" si="83"/>
        <v>1.3633777267552105E-4</v>
      </c>
      <c r="M353">
        <f t="shared" si="73"/>
        <v>9.8163196326375149E-4</v>
      </c>
      <c r="N353">
        <f t="shared" si="74"/>
        <v>4.5097864858564842E-5</v>
      </c>
      <c r="O353">
        <f t="shared" si="75"/>
        <v>-4.345844019144077</v>
      </c>
      <c r="P353">
        <f t="shared" si="76"/>
        <v>45.09786485856484</v>
      </c>
      <c r="Q353">
        <f t="shared" si="70"/>
        <v>19.224624553668043</v>
      </c>
      <c r="R353">
        <f t="shared" si="77"/>
        <v>1922462.4553668043</v>
      </c>
      <c r="S353">
        <f t="shared" si="78"/>
        <v>6.2838578670241896</v>
      </c>
      <c r="T353">
        <v>0</v>
      </c>
      <c r="U353">
        <f t="shared" si="79"/>
        <v>19.224624553668043</v>
      </c>
      <c r="V353">
        <f t="shared" si="80"/>
        <v>854.2585331854292</v>
      </c>
      <c r="W353">
        <f t="shared" si="81"/>
        <v>4.3251497874533862E-2</v>
      </c>
    </row>
    <row r="354" spans="8:23" x14ac:dyDescent="0.25">
      <c r="H354">
        <v>-10</v>
      </c>
      <c r="I354">
        <f t="shared" si="71"/>
        <v>9.8340421088635721E-4</v>
      </c>
      <c r="J354">
        <f t="shared" si="82"/>
        <v>-2.0529508772312854E-4</v>
      </c>
      <c r="K354">
        <f t="shared" si="72"/>
        <v>-1.4781246316065255E-3</v>
      </c>
      <c r="L354">
        <f t="shared" si="83"/>
        <v>1.3728451280141667E-4</v>
      </c>
      <c r="M354">
        <f t="shared" si="73"/>
        <v>9.8844849217020006E-4</v>
      </c>
      <c r="N354">
        <f t="shared" si="74"/>
        <v>4.4091576098701874E-5</v>
      </c>
      <c r="O354">
        <f t="shared" si="75"/>
        <v>-4.3556443765936121</v>
      </c>
      <c r="P354">
        <f t="shared" si="76"/>
        <v>44.091576098701871</v>
      </c>
      <c r="Q354">
        <f t="shared" si="70"/>
        <v>19.79695207397074</v>
      </c>
      <c r="R354">
        <f t="shared" si="77"/>
        <v>1979695.207397074</v>
      </c>
      <c r="S354">
        <f t="shared" si="78"/>
        <v>6.2965983317085854</v>
      </c>
      <c r="T354">
        <v>0</v>
      </c>
      <c r="U354">
        <f t="shared" si="79"/>
        <v>19.79695207397074</v>
      </c>
      <c r="V354">
        <f t="shared" si="80"/>
        <v>858.20691446428316</v>
      </c>
      <c r="W354">
        <f t="shared" si="81"/>
        <v>2.4313258234495594E-2</v>
      </c>
    </row>
    <row r="355" spans="8:23" x14ac:dyDescent="0.25">
      <c r="H355">
        <v>-9</v>
      </c>
      <c r="I355">
        <f t="shared" si="71"/>
        <v>7.9729670189621071E-4</v>
      </c>
      <c r="J355">
        <f t="shared" si="82"/>
        <v>-1.861075089901465E-4</v>
      </c>
      <c r="K355">
        <f t="shared" si="72"/>
        <v>-1.3399740647290547E-3</v>
      </c>
      <c r="L355">
        <f t="shared" si="83"/>
        <v>1.3815056687747082E-4</v>
      </c>
      <c r="M355">
        <f t="shared" si="73"/>
        <v>9.9468408151778993E-4</v>
      </c>
      <c r="N355">
        <f t="shared" si="74"/>
        <v>4.3179338516692821E-5</v>
      </c>
      <c r="O355">
        <f t="shared" si="75"/>
        <v>-4.3647240150993021</v>
      </c>
      <c r="P355">
        <f t="shared" si="76"/>
        <v>43.179338516692823</v>
      </c>
      <c r="Q355">
        <f t="shared" si="70"/>
        <v>20.342384637182302</v>
      </c>
      <c r="R355">
        <f t="shared" si="77"/>
        <v>2034238.4637182301</v>
      </c>
      <c r="S355">
        <f t="shared" si="78"/>
        <v>6.3084018617659821</v>
      </c>
      <c r="T355">
        <v>0</v>
      </c>
      <c r="U355">
        <f t="shared" si="79"/>
        <v>20.342384637182302</v>
      </c>
      <c r="V355">
        <f t="shared" si="80"/>
        <v>861.88886210128999</v>
      </c>
      <c r="W355">
        <f t="shared" si="81"/>
        <v>1.2312573534933646E-2</v>
      </c>
    </row>
    <row r="356" spans="8:23" x14ac:dyDescent="0.25">
      <c r="H356">
        <v>-8</v>
      </c>
      <c r="I356">
        <f t="shared" si="71"/>
        <v>6.3048578786401022E-4</v>
      </c>
      <c r="J356">
        <f t="shared" si="82"/>
        <v>-1.668109140322005E-4</v>
      </c>
      <c r="K356">
        <f t="shared" si="72"/>
        <v>-1.2010385810318435E-3</v>
      </c>
      <c r="L356">
        <f t="shared" si="83"/>
        <v>1.3893548369721116E-4</v>
      </c>
      <c r="M356">
        <f t="shared" si="73"/>
        <v>1.0003354826199204E-3</v>
      </c>
      <c r="N356">
        <f t="shared" si="74"/>
        <v>4.2361686474090337E-5</v>
      </c>
      <c r="O356">
        <f t="shared" si="75"/>
        <v>-4.3730267583895834</v>
      </c>
      <c r="P356">
        <f t="shared" si="76"/>
        <v>42.361686474090334</v>
      </c>
      <c r="Q356">
        <f t="shared" si="70"/>
        <v>20.854290935998058</v>
      </c>
      <c r="R356">
        <f t="shared" si="77"/>
        <v>2085429.0935998058</v>
      </c>
      <c r="S356">
        <f t="shared" si="78"/>
        <v>6.319195428043348</v>
      </c>
      <c r="T356">
        <v>0</v>
      </c>
      <c r="U356">
        <f t="shared" si="79"/>
        <v>20.854290935998058</v>
      </c>
      <c r="V356">
        <f t="shared" si="80"/>
        <v>865.27603917299155</v>
      </c>
      <c r="W356">
        <f t="shared" si="81"/>
        <v>5.3917740111650847E-3</v>
      </c>
    </row>
    <row r="357" spans="8:23" x14ac:dyDescent="0.25">
      <c r="H357">
        <v>-7</v>
      </c>
      <c r="I357">
        <f t="shared" si="71"/>
        <v>4.8306915952608942E-4</v>
      </c>
      <c r="J357">
        <f t="shared" si="82"/>
        <v>-1.474166283379208E-4</v>
      </c>
      <c r="K357">
        <f t="shared" si="72"/>
        <v>-1.0613997240330297E-3</v>
      </c>
      <c r="L357">
        <f t="shared" si="83"/>
        <v>1.396388569988138E-4</v>
      </c>
      <c r="M357">
        <f t="shared" si="73"/>
        <v>1.0053997703914593E-3</v>
      </c>
      <c r="N357">
        <f t="shared" si="74"/>
        <v>4.1639098818639902E-5</v>
      </c>
      <c r="O357">
        <f t="shared" si="75"/>
        <v>-4.3804986783528337</v>
      </c>
      <c r="P357">
        <f t="shared" si="76"/>
        <v>41.639098818639901</v>
      </c>
      <c r="Q357">
        <f t="shared" si="70"/>
        <v>21.32597638664982</v>
      </c>
      <c r="R357">
        <f t="shared" si="77"/>
        <v>2132597.6386649818</v>
      </c>
      <c r="S357">
        <f t="shared" si="78"/>
        <v>6.3289089239955736</v>
      </c>
      <c r="T357">
        <v>0</v>
      </c>
      <c r="U357">
        <f t="shared" si="79"/>
        <v>21.32597638664982</v>
      </c>
      <c r="V357">
        <f t="shared" si="80"/>
        <v>868.34092702730061</v>
      </c>
      <c r="W357">
        <f t="shared" si="81"/>
        <v>1.8951345069209147E-3</v>
      </c>
    </row>
    <row r="358" spans="8:23" x14ac:dyDescent="0.25">
      <c r="H358">
        <v>-6</v>
      </c>
      <c r="I358">
        <f t="shared" si="71"/>
        <v>3.5513313186527617E-4</v>
      </c>
      <c r="J358">
        <f t="shared" si="82"/>
        <v>-1.2793602766081325E-4</v>
      </c>
      <c r="K358">
        <f t="shared" si="72"/>
        <v>-9.2113939915785528E-4</v>
      </c>
      <c r="L358">
        <f t="shared" si="83"/>
        <v>1.4026032487517441E-4</v>
      </c>
      <c r="M358">
        <f t="shared" si="73"/>
        <v>1.0098743391012558E-3</v>
      </c>
      <c r="N358">
        <f t="shared" si="74"/>
        <v>4.101199863789802E-5</v>
      </c>
      <c r="O358">
        <f t="shared" si="75"/>
        <v>-4.3870890657220247</v>
      </c>
      <c r="P358">
        <f t="shared" si="76"/>
        <v>41.011998637898017</v>
      </c>
      <c r="Q358">
        <f t="shared" si="70"/>
        <v>21.750859725579019</v>
      </c>
      <c r="R358">
        <f t="shared" si="77"/>
        <v>2175085.9725579019</v>
      </c>
      <c r="S358">
        <f t="shared" si="78"/>
        <v>6.3374764275755213</v>
      </c>
      <c r="T358">
        <v>0</v>
      </c>
      <c r="U358">
        <f t="shared" si="79"/>
        <v>21.750859725579019</v>
      </c>
      <c r="V358">
        <f t="shared" si="80"/>
        <v>871.05738229733049</v>
      </c>
      <c r="W358">
        <f t="shared" si="81"/>
        <v>4.5714329456125746E-4</v>
      </c>
    </row>
    <row r="359" spans="8:23" x14ac:dyDescent="0.25">
      <c r="H359">
        <v>-5</v>
      </c>
      <c r="I359">
        <f t="shared" si="71"/>
        <v>2.4675259993400811E-4</v>
      </c>
      <c r="J359">
        <f t="shared" si="82"/>
        <v>-1.0838053193126806E-4</v>
      </c>
      <c r="K359">
        <f t="shared" si="72"/>
        <v>-7.8033982990512998E-4</v>
      </c>
      <c r="L359">
        <f t="shared" si="83"/>
        <v>1.407995692527253E-4</v>
      </c>
      <c r="M359">
        <f t="shared" si="73"/>
        <v>1.0137568986196221E-3</v>
      </c>
      <c r="N359">
        <f t="shared" si="74"/>
        <v>4.0480753042691706E-5</v>
      </c>
      <c r="O359">
        <f t="shared" si="75"/>
        <v>-4.3927514171355568</v>
      </c>
      <c r="P359">
        <f t="shared" si="76"/>
        <v>40.480753042691703</v>
      </c>
      <c r="Q359">
        <f t="shared" si="70"/>
        <v>22.122667112887363</v>
      </c>
      <c r="R359">
        <f t="shared" si="77"/>
        <v>2212266.7112887362</v>
      </c>
      <c r="S359">
        <f t="shared" si="78"/>
        <v>6.3448374844131132</v>
      </c>
      <c r="T359">
        <v>0</v>
      </c>
      <c r="U359">
        <f t="shared" si="79"/>
        <v>22.122667112887363</v>
      </c>
      <c r="V359">
        <f t="shared" si="80"/>
        <v>873.4012130454945</v>
      </c>
      <c r="W359">
        <f t="shared" si="81"/>
        <v>4.9232331809756502E-5</v>
      </c>
    </row>
    <row r="360" spans="8:23" x14ac:dyDescent="0.25">
      <c r="H360">
        <v>-4</v>
      </c>
      <c r="I360">
        <f t="shared" si="71"/>
        <v>1.5799100069993632E-4</v>
      </c>
      <c r="J360">
        <f t="shared" si="82"/>
        <v>-8.8761599234071786E-5</v>
      </c>
      <c r="K360">
        <f t="shared" si="72"/>
        <v>-6.390835144853168E-4</v>
      </c>
      <c r="L360">
        <f t="shared" si="83"/>
        <v>1.4125631541981318E-4</v>
      </c>
      <c r="M360">
        <f t="shared" si="73"/>
        <v>1.017045471022655E-3</v>
      </c>
      <c r="N360">
        <f t="shared" si="74"/>
        <v>4.0045672980098244E-5</v>
      </c>
      <c r="O360">
        <f t="shared" si="75"/>
        <v>-4.3974444034845774</v>
      </c>
      <c r="P360">
        <f t="shared" si="76"/>
        <v>40.045672980098246</v>
      </c>
      <c r="Q360">
        <f t="shared" si="70"/>
        <v>22.435635036437507</v>
      </c>
      <c r="R360">
        <f t="shared" si="77"/>
        <v>2243563.5036437507</v>
      </c>
      <c r="S360">
        <f t="shared" si="78"/>
        <v>6.3509383666668402</v>
      </c>
      <c r="T360">
        <v>0</v>
      </c>
      <c r="U360">
        <f t="shared" si="79"/>
        <v>22.435635036437507</v>
      </c>
      <c r="V360">
        <f t="shared" si="80"/>
        <v>875.3507520721688</v>
      </c>
      <c r="W360">
        <f t="shared" si="81"/>
        <v>2.0585596538502671E-7</v>
      </c>
    </row>
    <row r="361" spans="8:23" x14ac:dyDescent="0.25">
      <c r="H361">
        <v>-3</v>
      </c>
      <c r="I361">
        <f t="shared" si="71"/>
        <v>8.8900280858089653E-5</v>
      </c>
      <c r="J361">
        <f t="shared" si="82"/>
        <v>-6.9090719841846671E-5</v>
      </c>
      <c r="K361">
        <f t="shared" si="72"/>
        <v>-4.9745318286129601E-4</v>
      </c>
      <c r="L361">
        <f t="shared" si="83"/>
        <v>1.4163033162402079E-4</v>
      </c>
      <c r="M361">
        <f t="shared" si="73"/>
        <v>1.0197383876929496E-3</v>
      </c>
      <c r="N361">
        <f t="shared" si="74"/>
        <v>3.970701307567103E-5</v>
      </c>
      <c r="O361">
        <f t="shared" si="75"/>
        <v>-4.4011327811190242</v>
      </c>
      <c r="P361">
        <f t="shared" si="76"/>
        <v>39.707013075671028</v>
      </c>
      <c r="Q361">
        <f t="shared" si="70"/>
        <v>22.684711355419076</v>
      </c>
      <c r="R361">
        <f t="shared" si="77"/>
        <v>2268471.1355419075</v>
      </c>
      <c r="S361">
        <f t="shared" si="78"/>
        <v>6.3557332575916208</v>
      </c>
      <c r="T361">
        <v>0</v>
      </c>
      <c r="U361">
        <f t="shared" si="79"/>
        <v>22.684711355419076</v>
      </c>
      <c r="V361">
        <f t="shared" si="80"/>
        <v>876.88740275876421</v>
      </c>
      <c r="W361">
        <f t="shared" si="81"/>
        <v>2.8713558624104962E-6</v>
      </c>
    </row>
    <row r="362" spans="8:23" x14ac:dyDescent="0.25">
      <c r="H362">
        <v>-2</v>
      </c>
      <c r="I362">
        <f t="shared" si="71"/>
        <v>3.9520870560943999E-5</v>
      </c>
      <c r="J362">
        <f t="shared" si="82"/>
        <v>-4.9379410297145654E-5</v>
      </c>
      <c r="K362">
        <f t="shared" si="72"/>
        <v>-3.5553175413944872E-4</v>
      </c>
      <c r="L362">
        <f t="shared" si="83"/>
        <v>1.4192142872184729E-4</v>
      </c>
      <c r="M362">
        <f t="shared" si="73"/>
        <v>1.0218342867973004E-3</v>
      </c>
      <c r="N362">
        <f t="shared" si="74"/>
        <v>3.9464971504673021E-5</v>
      </c>
      <c r="O362">
        <f t="shared" si="75"/>
        <v>-4.4037882064369187</v>
      </c>
      <c r="P362">
        <f t="shared" si="76"/>
        <v>39.464971504673024</v>
      </c>
      <c r="Q362">
        <f t="shared" si="70"/>
        <v>22.865742609525114</v>
      </c>
      <c r="R362">
        <f t="shared" si="77"/>
        <v>2286574.2609525113</v>
      </c>
      <c r="S362">
        <f t="shared" si="78"/>
        <v>6.3591853105048841</v>
      </c>
      <c r="T362">
        <v>0</v>
      </c>
      <c r="U362">
        <f t="shared" si="79"/>
        <v>22.865742609525114</v>
      </c>
      <c r="V362">
        <f t="shared" si="80"/>
        <v>877.9961316895176</v>
      </c>
      <c r="W362">
        <f t="shared" si="81"/>
        <v>1.1532049204754369E-4</v>
      </c>
    </row>
    <row r="363" spans="8:23" x14ac:dyDescent="0.25">
      <c r="H363">
        <v>-1</v>
      </c>
      <c r="I363">
        <f t="shared" si="71"/>
        <v>9.8816630274556339E-6</v>
      </c>
      <c r="J363">
        <f t="shared" si="82"/>
        <v>-2.9639207533488365E-5</v>
      </c>
      <c r="K363">
        <f t="shared" si="72"/>
        <v>-2.1340229424111621E-4</v>
      </c>
      <c r="L363">
        <f t="shared" si="83"/>
        <v>1.421294598983325E-4</v>
      </c>
      <c r="M363">
        <f t="shared" si="73"/>
        <v>1.023332111267994E-3</v>
      </c>
      <c r="N363">
        <f t="shared" si="74"/>
        <v>3.9319689892126988E-5</v>
      </c>
      <c r="O363">
        <f t="shared" si="75"/>
        <v>-4.4053899160349461</v>
      </c>
      <c r="P363">
        <f t="shared" si="76"/>
        <v>39.319689892126988</v>
      </c>
      <c r="Q363">
        <f t="shared" si="70"/>
        <v>22.975635515212609</v>
      </c>
      <c r="R363">
        <f t="shared" si="77"/>
        <v>2297563.5515212608</v>
      </c>
      <c r="S363">
        <f t="shared" si="78"/>
        <v>6.3612675329823194</v>
      </c>
      <c r="T363">
        <v>0</v>
      </c>
      <c r="U363">
        <f t="shared" si="79"/>
        <v>22.975635515212609</v>
      </c>
      <c r="V363">
        <f t="shared" si="80"/>
        <v>878.66588303979108</v>
      </c>
      <c r="W363">
        <f t="shared" si="81"/>
        <v>7.6077123417006565E-4</v>
      </c>
    </row>
    <row r="364" spans="8:23" x14ac:dyDescent="0.25">
      <c r="H364">
        <v>0</v>
      </c>
      <c r="I364">
        <f t="shared" si="71"/>
        <v>0</v>
      </c>
      <c r="J364">
        <f t="shared" si="82"/>
        <v>-9.8816630274556339E-6</v>
      </c>
      <c r="K364">
        <f t="shared" si="72"/>
        <v>-7.1147973797680556E-5</v>
      </c>
      <c r="L364">
        <f t="shared" si="83"/>
        <v>1.4225432044343565E-4</v>
      </c>
      <c r="M364">
        <f t="shared" si="73"/>
        <v>1.0242311071927367E-3</v>
      </c>
      <c r="N364">
        <f t="shared" si="74"/>
        <v>3.9271253241530201E-5</v>
      </c>
      <c r="O364">
        <f t="shared" si="75"/>
        <v>-4.405925239111645</v>
      </c>
      <c r="P364">
        <f t="shared" si="76"/>
        <v>39.271253241530204</v>
      </c>
      <c r="Q364">
        <f t="shared" si="70"/>
        <v>23.012481532014043</v>
      </c>
      <c r="R364">
        <f t="shared" si="77"/>
        <v>2301248.1532014045</v>
      </c>
      <c r="S364">
        <f t="shared" si="78"/>
        <v>6.3619634529820281</v>
      </c>
      <c r="T364">
        <v>0</v>
      </c>
      <c r="U364">
        <f t="shared" si="79"/>
        <v>23.012481532014043</v>
      </c>
      <c r="V364">
        <f t="shared" si="80"/>
        <v>878.8898924798068</v>
      </c>
      <c r="W364">
        <f t="shared" si="81"/>
        <v>2.72523008134129E-3</v>
      </c>
    </row>
    <row r="365" spans="8:23" x14ac:dyDescent="0.25">
      <c r="H365">
        <v>1</v>
      </c>
      <c r="I365">
        <f t="shared" si="71"/>
        <v>9.8816630274556339E-6</v>
      </c>
      <c r="J365">
        <f t="shared" si="82"/>
        <v>9.8816630274556339E-6</v>
      </c>
      <c r="K365">
        <f t="shared" si="72"/>
        <v>7.1147973797680556E-5</v>
      </c>
      <c r="L365">
        <f t="shared" si="83"/>
        <v>1.4229594759536111E-4</v>
      </c>
      <c r="M365">
        <f t="shared" si="73"/>
        <v>1.0245308226865999E-3</v>
      </c>
      <c r="N365">
        <f t="shared" si="74"/>
        <v>3.9319689892126988E-5</v>
      </c>
      <c r="O365">
        <f t="shared" si="75"/>
        <v>-4.4053899160349461</v>
      </c>
      <c r="P365">
        <f t="shared" si="76"/>
        <v>39.319689892126988</v>
      </c>
      <c r="Q365">
        <f t="shared" si="70"/>
        <v>22.975635515212609</v>
      </c>
      <c r="R365">
        <f t="shared" si="77"/>
        <v>2297563.5515212608</v>
      </c>
      <c r="S365">
        <f t="shared" si="78"/>
        <v>6.3612675329823194</v>
      </c>
      <c r="T365">
        <v>0</v>
      </c>
      <c r="U365">
        <f t="shared" si="79"/>
        <v>22.975635515212609</v>
      </c>
      <c r="V365">
        <f t="shared" si="80"/>
        <v>878.66588303979108</v>
      </c>
      <c r="W365">
        <f t="shared" si="81"/>
        <v>7.1475977553974168E-3</v>
      </c>
    </row>
    <row r="366" spans="8:23" x14ac:dyDescent="0.25">
      <c r="H366">
        <v>2</v>
      </c>
      <c r="I366">
        <f t="shared" si="71"/>
        <v>3.9520870560943999E-5</v>
      </c>
      <c r="J366">
        <f t="shared" si="82"/>
        <v>2.9639207533488365E-5</v>
      </c>
      <c r="K366">
        <f t="shared" si="72"/>
        <v>2.1340229424111621E-4</v>
      </c>
      <c r="L366">
        <f t="shared" si="83"/>
        <v>1.4225432044343565E-4</v>
      </c>
      <c r="M366">
        <f t="shared" si="73"/>
        <v>1.0242311071927367E-3</v>
      </c>
      <c r="N366">
        <f t="shared" si="74"/>
        <v>3.9464971504673021E-5</v>
      </c>
      <c r="O366">
        <f t="shared" si="75"/>
        <v>-4.4037882064369187</v>
      </c>
      <c r="P366">
        <f t="shared" si="76"/>
        <v>39.464971504673024</v>
      </c>
      <c r="Q366">
        <f t="shared" si="70"/>
        <v>22.865742609525114</v>
      </c>
      <c r="R366">
        <f t="shared" si="77"/>
        <v>2286574.2609525113</v>
      </c>
      <c r="S366">
        <f t="shared" si="78"/>
        <v>6.3591853105048841</v>
      </c>
      <c r="T366">
        <v>0</v>
      </c>
      <c r="U366">
        <f t="shared" si="79"/>
        <v>22.865742609525114</v>
      </c>
      <c r="V366">
        <f t="shared" si="80"/>
        <v>877.9961316895176</v>
      </c>
      <c r="W366">
        <f t="shared" si="81"/>
        <v>1.5492400267721584E-2</v>
      </c>
    </row>
    <row r="367" spans="8:23" x14ac:dyDescent="0.25">
      <c r="H367">
        <v>3</v>
      </c>
      <c r="I367">
        <f t="shared" si="71"/>
        <v>8.8900280858089653E-5</v>
      </c>
      <c r="J367">
        <f t="shared" si="82"/>
        <v>4.9379410297145654E-5</v>
      </c>
      <c r="K367">
        <f t="shared" si="72"/>
        <v>3.5553175413944872E-4</v>
      </c>
      <c r="L367">
        <f t="shared" si="83"/>
        <v>1.421294598983325E-4</v>
      </c>
      <c r="M367">
        <f t="shared" si="73"/>
        <v>1.023332111267994E-3</v>
      </c>
      <c r="N367">
        <f t="shared" si="74"/>
        <v>3.970701307567103E-5</v>
      </c>
      <c r="O367">
        <f t="shared" si="75"/>
        <v>-4.4011327811190242</v>
      </c>
      <c r="P367">
        <f t="shared" si="76"/>
        <v>39.707013075671028</v>
      </c>
      <c r="Q367">
        <f t="shared" si="70"/>
        <v>22.684711355419076</v>
      </c>
      <c r="R367">
        <f t="shared" si="77"/>
        <v>2268471.1355419075</v>
      </c>
      <c r="S367">
        <f t="shared" si="78"/>
        <v>6.3557332575916208</v>
      </c>
      <c r="T367">
        <v>0</v>
      </c>
      <c r="U367">
        <f t="shared" si="79"/>
        <v>22.684711355419076</v>
      </c>
      <c r="V367">
        <f t="shared" si="80"/>
        <v>876.88740275876421</v>
      </c>
      <c r="W367">
        <f t="shared" si="81"/>
        <v>2.9491571576687914E-2</v>
      </c>
    </row>
    <row r="368" spans="8:23" x14ac:dyDescent="0.25">
      <c r="H368">
        <v>4</v>
      </c>
      <c r="I368">
        <f t="shared" si="71"/>
        <v>1.5799100069993632E-4</v>
      </c>
      <c r="J368">
        <f t="shared" si="82"/>
        <v>6.9090719841846671E-5</v>
      </c>
      <c r="K368">
        <f t="shared" si="72"/>
        <v>4.9745318286129601E-4</v>
      </c>
      <c r="L368">
        <f t="shared" si="83"/>
        <v>1.4192142872184729E-4</v>
      </c>
      <c r="M368">
        <f t="shared" si="73"/>
        <v>1.0218342867973004E-3</v>
      </c>
      <c r="N368">
        <f t="shared" si="74"/>
        <v>4.0045672980098244E-5</v>
      </c>
      <c r="O368">
        <f t="shared" si="75"/>
        <v>-4.3974444034845774</v>
      </c>
      <c r="P368">
        <f t="shared" si="76"/>
        <v>40.045672980098246</v>
      </c>
      <c r="Q368">
        <f t="shared" si="70"/>
        <v>22.435635036437507</v>
      </c>
      <c r="R368">
        <f t="shared" si="77"/>
        <v>2243563.5036437507</v>
      </c>
      <c r="S368">
        <f t="shared" si="78"/>
        <v>6.3509383666668402</v>
      </c>
      <c r="T368">
        <v>0</v>
      </c>
      <c r="U368">
        <f t="shared" si="79"/>
        <v>22.435635036437507</v>
      </c>
      <c r="V368">
        <f t="shared" si="80"/>
        <v>875.3507520721688</v>
      </c>
      <c r="W368">
        <f t="shared" si="81"/>
        <v>5.1039681150834348E-2</v>
      </c>
    </row>
    <row r="369" spans="8:23" x14ac:dyDescent="0.25">
      <c r="H369">
        <v>5</v>
      </c>
      <c r="I369">
        <f t="shared" si="71"/>
        <v>2.4675259993400811E-4</v>
      </c>
      <c r="J369">
        <f t="shared" si="82"/>
        <v>8.8761599234071786E-5</v>
      </c>
      <c r="K369">
        <f t="shared" si="72"/>
        <v>6.390835144853168E-4</v>
      </c>
      <c r="L369">
        <f t="shared" si="83"/>
        <v>1.4163033162402079E-4</v>
      </c>
      <c r="M369">
        <f t="shared" si="73"/>
        <v>1.0197383876929496E-3</v>
      </c>
      <c r="N369">
        <f t="shared" si="74"/>
        <v>4.0480753042691706E-5</v>
      </c>
      <c r="O369">
        <f t="shared" si="75"/>
        <v>-4.3927514171355568</v>
      </c>
      <c r="P369">
        <f t="shared" si="76"/>
        <v>40.480753042691703</v>
      </c>
      <c r="Q369">
        <f t="shared" si="70"/>
        <v>22.122667112887363</v>
      </c>
      <c r="R369">
        <f t="shared" si="77"/>
        <v>2212266.7112887362</v>
      </c>
      <c r="S369">
        <f t="shared" si="78"/>
        <v>6.3448374844131132</v>
      </c>
      <c r="T369">
        <v>0</v>
      </c>
      <c r="U369">
        <f t="shared" si="79"/>
        <v>22.122667112887363</v>
      </c>
      <c r="V369">
        <f t="shared" si="80"/>
        <v>873.4012130454945</v>
      </c>
      <c r="W369">
        <f t="shared" si="81"/>
        <v>8.2028377636610417E-2</v>
      </c>
    </row>
    <row r="370" spans="8:23" x14ac:dyDescent="0.25">
      <c r="H370">
        <v>6</v>
      </c>
      <c r="I370">
        <f t="shared" si="71"/>
        <v>3.5513313186527617E-4</v>
      </c>
      <c r="J370">
        <f t="shared" si="82"/>
        <v>1.0838053193126806E-4</v>
      </c>
      <c r="K370">
        <f t="shared" si="72"/>
        <v>7.8033982990512998E-4</v>
      </c>
      <c r="L370">
        <f t="shared" si="83"/>
        <v>1.4125631541981318E-4</v>
      </c>
      <c r="M370">
        <f t="shared" si="73"/>
        <v>1.017045471022655E-3</v>
      </c>
      <c r="N370">
        <f t="shared" si="74"/>
        <v>4.101199863789802E-5</v>
      </c>
      <c r="O370">
        <f t="shared" si="75"/>
        <v>-4.3870890657220247</v>
      </c>
      <c r="P370">
        <f t="shared" si="76"/>
        <v>41.011998637898017</v>
      </c>
      <c r="Q370">
        <f t="shared" si="70"/>
        <v>21.750859725579019</v>
      </c>
      <c r="R370">
        <f t="shared" si="77"/>
        <v>2175085.9725579019</v>
      </c>
      <c r="S370">
        <f t="shared" si="78"/>
        <v>6.3374764275755213</v>
      </c>
      <c r="T370">
        <v>0</v>
      </c>
      <c r="U370">
        <f t="shared" si="79"/>
        <v>21.750859725579019</v>
      </c>
      <c r="V370">
        <f t="shared" si="80"/>
        <v>871.05738229733049</v>
      </c>
      <c r="W370">
        <f t="shared" si="81"/>
        <v>0.12411277237876606</v>
      </c>
    </row>
    <row r="371" spans="8:23" x14ac:dyDescent="0.25">
      <c r="H371">
        <v>7</v>
      </c>
      <c r="I371">
        <f t="shared" si="71"/>
        <v>4.8306915952608942E-4</v>
      </c>
      <c r="J371">
        <f t="shared" si="82"/>
        <v>1.2793602766081325E-4</v>
      </c>
      <c r="K371">
        <f t="shared" si="72"/>
        <v>9.2113939915785528E-4</v>
      </c>
      <c r="L371">
        <f t="shared" si="83"/>
        <v>1.407995692527253E-4</v>
      </c>
      <c r="M371">
        <f t="shared" si="73"/>
        <v>1.0137568986196221E-3</v>
      </c>
      <c r="N371">
        <f t="shared" si="74"/>
        <v>4.1639098818639902E-5</v>
      </c>
      <c r="O371">
        <f t="shared" si="75"/>
        <v>-4.3804986783528337</v>
      </c>
      <c r="P371">
        <f t="shared" si="76"/>
        <v>41.639098818639901</v>
      </c>
      <c r="Q371">
        <f t="shared" si="70"/>
        <v>21.32597638664982</v>
      </c>
      <c r="R371">
        <f t="shared" si="77"/>
        <v>2132597.6386649818</v>
      </c>
      <c r="S371">
        <f t="shared" si="78"/>
        <v>6.3289089239955736</v>
      </c>
      <c r="T371">
        <v>0</v>
      </c>
      <c r="U371">
        <f t="shared" si="79"/>
        <v>21.32597638664982</v>
      </c>
      <c r="V371">
        <f t="shared" si="80"/>
        <v>868.34092702730061</v>
      </c>
      <c r="W371">
        <f t="shared" si="81"/>
        <v>0.17841698871130962</v>
      </c>
    </row>
    <row r="372" spans="8:23" x14ac:dyDescent="0.25">
      <c r="H372">
        <v>8</v>
      </c>
      <c r="I372">
        <f t="shared" si="71"/>
        <v>6.3048578786401022E-4</v>
      </c>
      <c r="J372">
        <f t="shared" si="82"/>
        <v>1.474166283379208E-4</v>
      </c>
      <c r="K372">
        <f t="shared" si="72"/>
        <v>1.0613997240330297E-3</v>
      </c>
      <c r="L372">
        <f t="shared" si="83"/>
        <v>1.4026032487517441E-4</v>
      </c>
      <c r="M372">
        <f t="shared" si="73"/>
        <v>1.0098743391012558E-3</v>
      </c>
      <c r="N372">
        <f t="shared" si="74"/>
        <v>4.2361686474090337E-5</v>
      </c>
      <c r="O372">
        <f t="shared" si="75"/>
        <v>-4.3730267583895834</v>
      </c>
      <c r="P372">
        <f t="shared" si="76"/>
        <v>42.361686474090334</v>
      </c>
      <c r="Q372">
        <f t="shared" si="70"/>
        <v>20.854290935998058</v>
      </c>
      <c r="R372">
        <f t="shared" si="77"/>
        <v>2085429.0935998058</v>
      </c>
      <c r="S372">
        <f t="shared" si="78"/>
        <v>6.319195428043348</v>
      </c>
      <c r="T372">
        <v>0</v>
      </c>
      <c r="U372">
        <f t="shared" si="79"/>
        <v>20.854290935998058</v>
      </c>
      <c r="V372">
        <f t="shared" si="80"/>
        <v>865.27603917299155</v>
      </c>
      <c r="W372">
        <f t="shared" si="81"/>
        <v>0.24520863217632571</v>
      </c>
    </row>
    <row r="373" spans="8:23" x14ac:dyDescent="0.25">
      <c r="H373">
        <v>9</v>
      </c>
      <c r="I373">
        <f t="shared" si="71"/>
        <v>7.9729670189621071E-4</v>
      </c>
      <c r="J373">
        <f t="shared" si="82"/>
        <v>1.668109140322005E-4</v>
      </c>
      <c r="K373">
        <f t="shared" si="72"/>
        <v>1.2010385810318435E-3</v>
      </c>
      <c r="L373">
        <f t="shared" si="83"/>
        <v>1.396388569988138E-4</v>
      </c>
      <c r="M373">
        <f t="shared" si="73"/>
        <v>1.0053997703914593E-3</v>
      </c>
      <c r="N373">
        <f t="shared" si="74"/>
        <v>4.3179338516692821E-5</v>
      </c>
      <c r="O373">
        <f t="shared" si="75"/>
        <v>-4.3647240150993021</v>
      </c>
      <c r="P373">
        <f t="shared" si="76"/>
        <v>43.179338516692823</v>
      </c>
      <c r="Q373">
        <f t="shared" si="70"/>
        <v>20.342384637182302</v>
      </c>
      <c r="R373">
        <f t="shared" si="77"/>
        <v>2034238.4637182301</v>
      </c>
      <c r="S373">
        <f t="shared" si="78"/>
        <v>6.3084018617659821</v>
      </c>
      <c r="T373">
        <v>0</v>
      </c>
      <c r="U373">
        <f t="shared" si="79"/>
        <v>20.342384637182302</v>
      </c>
      <c r="V373">
        <f t="shared" si="80"/>
        <v>861.88886210128999</v>
      </c>
      <c r="W373">
        <f t="shared" si="81"/>
        <v>0.32359964393304352</v>
      </c>
    </row>
    <row r="374" spans="8:23" x14ac:dyDescent="0.25">
      <c r="H374">
        <v>10</v>
      </c>
      <c r="I374">
        <f t="shared" si="71"/>
        <v>9.8340421088635721E-4</v>
      </c>
      <c r="J374">
        <f t="shared" si="82"/>
        <v>1.861075089901465E-4</v>
      </c>
      <c r="K374">
        <f t="shared" si="72"/>
        <v>1.3399740647290547E-3</v>
      </c>
      <c r="L374">
        <f t="shared" si="83"/>
        <v>1.3893548369721116E-4</v>
      </c>
      <c r="M374">
        <f t="shared" si="73"/>
        <v>1.0003354826199204E-3</v>
      </c>
      <c r="N374">
        <f t="shared" si="74"/>
        <v>4.4091576098701874E-5</v>
      </c>
      <c r="O374">
        <f t="shared" si="75"/>
        <v>-4.3556443765936121</v>
      </c>
      <c r="P374">
        <f t="shared" si="76"/>
        <v>44.091576098701871</v>
      </c>
      <c r="Q374">
        <f t="shared" si="70"/>
        <v>19.79695207397074</v>
      </c>
      <c r="R374">
        <f t="shared" si="77"/>
        <v>1979695.207397074</v>
      </c>
      <c r="S374">
        <f t="shared" si="78"/>
        <v>6.2965983317085854</v>
      </c>
      <c r="T374">
        <v>0</v>
      </c>
      <c r="U374">
        <f t="shared" si="79"/>
        <v>19.79695207397074</v>
      </c>
      <c r="V374">
        <f t="shared" si="80"/>
        <v>858.20691446428316</v>
      </c>
      <c r="W374">
        <f t="shared" si="81"/>
        <v>0.41135605270285291</v>
      </c>
    </row>
    <row r="375" spans="8:23" x14ac:dyDescent="0.25">
      <c r="H375">
        <v>11</v>
      </c>
      <c r="I375">
        <f t="shared" si="71"/>
        <v>1.1886992986094858E-3</v>
      </c>
      <c r="J375">
        <f t="shared" si="82"/>
        <v>2.0529508772312854E-4</v>
      </c>
      <c r="K375">
        <f t="shared" si="72"/>
        <v>1.4781246316065255E-3</v>
      </c>
      <c r="L375">
        <f t="shared" si="83"/>
        <v>1.3815056687747082E-4</v>
      </c>
      <c r="M375">
        <f t="shared" si="73"/>
        <v>9.9468408151778993E-4</v>
      </c>
      <c r="N375">
        <f t="shared" si="74"/>
        <v>4.5097864858564842E-5</v>
      </c>
      <c r="O375">
        <f t="shared" si="75"/>
        <v>-4.345844019144077</v>
      </c>
      <c r="P375">
        <f t="shared" si="76"/>
        <v>45.09786485856484</v>
      </c>
      <c r="Q375">
        <f t="shared" si="70"/>
        <v>19.224624553668043</v>
      </c>
      <c r="R375">
        <f t="shared" si="77"/>
        <v>1922462.4553668043</v>
      </c>
      <c r="S375">
        <f t="shared" si="78"/>
        <v>6.2838578670241896</v>
      </c>
      <c r="T375">
        <v>0</v>
      </c>
      <c r="U375">
        <f t="shared" si="79"/>
        <v>19.224624553668043</v>
      </c>
      <c r="V375">
        <f t="shared" si="80"/>
        <v>854.2585331854292</v>
      </c>
      <c r="W375">
        <f t="shared" si="81"/>
        <v>0.50490866297205383</v>
      </c>
    </row>
    <row r="376" spans="8:23" x14ac:dyDescent="0.25">
      <c r="H376">
        <v>12</v>
      </c>
      <c r="I376">
        <f t="shared" si="71"/>
        <v>1.4130616797772555E-3</v>
      </c>
      <c r="J376">
        <f t="shared" si="82"/>
        <v>2.2436238116776974E-4</v>
      </c>
      <c r="K376">
        <f t="shared" si="72"/>
        <v>1.6154091444079421E-3</v>
      </c>
      <c r="L376">
        <f t="shared" si="83"/>
        <v>1.3728451280141667E-4</v>
      </c>
      <c r="M376">
        <f t="shared" si="73"/>
        <v>9.8844849217020006E-4</v>
      </c>
      <c r="N376">
        <f t="shared" si="74"/>
        <v>4.6197615197499929E-5</v>
      </c>
      <c r="O376">
        <f t="shared" si="75"/>
        <v>-4.3353804429135332</v>
      </c>
      <c r="P376">
        <f t="shared" si="76"/>
        <v>46.197615197499928</v>
      </c>
      <c r="Q376">
        <f t="shared" si="70"/>
        <v>18.631817342246901</v>
      </c>
      <c r="R376">
        <f t="shared" si="77"/>
        <v>1863181.7342246901</v>
      </c>
      <c r="S376">
        <f t="shared" si="78"/>
        <v>6.2702552179244835</v>
      </c>
      <c r="T376">
        <v>0</v>
      </c>
      <c r="U376">
        <f t="shared" si="79"/>
        <v>18.631817342246901</v>
      </c>
      <c r="V376">
        <f t="shared" si="80"/>
        <v>850.07235378163</v>
      </c>
      <c r="W376">
        <f t="shared" si="81"/>
        <v>0.599636100353933</v>
      </c>
    </row>
    <row r="377" spans="8:23" x14ac:dyDescent="0.25">
      <c r="H377">
        <v>13</v>
      </c>
      <c r="I377">
        <f t="shared" si="71"/>
        <v>1.6563598627055143E-3</v>
      </c>
      <c r="J377">
        <f t="shared" si="82"/>
        <v>2.4329818292825878E-4</v>
      </c>
      <c r="K377">
        <f t="shared" si="72"/>
        <v>1.7517469170834632E-3</v>
      </c>
      <c r="L377">
        <f t="shared" si="83"/>
        <v>1.3633777267552105E-4</v>
      </c>
      <c r="M377">
        <f t="shared" si="73"/>
        <v>9.8163196326375149E-4</v>
      </c>
      <c r="N377">
        <f t="shared" si="74"/>
        <v>4.7390182586671855E-5</v>
      </c>
      <c r="O377">
        <f t="shared" si="75"/>
        <v>-4.3243116180313166</v>
      </c>
      <c r="P377">
        <f t="shared" si="76"/>
        <v>47.390182586671855</v>
      </c>
      <c r="Q377">
        <f t="shared" si="70"/>
        <v>18.024604561033485</v>
      </c>
      <c r="R377">
        <f t="shared" si="77"/>
        <v>1802460.4561033484</v>
      </c>
      <c r="S377">
        <f t="shared" si="78"/>
        <v>6.2558657455776006</v>
      </c>
      <c r="T377">
        <v>0</v>
      </c>
      <c r="U377">
        <f t="shared" si="79"/>
        <v>18.024604561033485</v>
      </c>
      <c r="V377">
        <f t="shared" si="80"/>
        <v>845.67684185330188</v>
      </c>
      <c r="W377">
        <f t="shared" si="81"/>
        <v>0.69043211787749137</v>
      </c>
    </row>
    <row r="378" spans="8:23" x14ac:dyDescent="0.25">
      <c r="H378">
        <v>14</v>
      </c>
      <c r="I378">
        <f t="shared" si="71"/>
        <v>1.9184512183129387E-3</v>
      </c>
      <c r="J378">
        <f t="shared" si="82"/>
        <v>2.6209135560742447E-4</v>
      </c>
      <c r="K378">
        <f t="shared" si="72"/>
        <v>1.8870577603734562E-3</v>
      </c>
      <c r="L378">
        <f t="shared" si="83"/>
        <v>1.3531084328999299E-4</v>
      </c>
      <c r="M378">
        <f t="shared" si="73"/>
        <v>9.7423807168794951E-4</v>
      </c>
      <c r="N378">
        <f t="shared" si="74"/>
        <v>4.8674867905400443E-5</v>
      </c>
      <c r="O378">
        <f t="shared" si="75"/>
        <v>-4.3126952184013261</v>
      </c>
      <c r="P378">
        <f t="shared" si="76"/>
        <v>48.67486790540044</v>
      </c>
      <c r="Q378">
        <f t="shared" si="70"/>
        <v>17.408623229503842</v>
      </c>
      <c r="R378">
        <f t="shared" si="77"/>
        <v>1740862.3229503841</v>
      </c>
      <c r="S378">
        <f t="shared" si="78"/>
        <v>6.2407644260586137</v>
      </c>
      <c r="T378">
        <v>0</v>
      </c>
      <c r="U378">
        <f t="shared" si="79"/>
        <v>17.408623229503842</v>
      </c>
      <c r="V378">
        <f t="shared" si="80"/>
        <v>841.09988504360365</v>
      </c>
      <c r="W378">
        <f t="shared" si="81"/>
        <v>0.77247765318095041</v>
      </c>
    </row>
    <row r="379" spans="8:23" x14ac:dyDescent="0.25">
      <c r="H379">
        <v>15</v>
      </c>
      <c r="I379">
        <f t="shared" si="71"/>
        <v>2.1991820555469221E-3</v>
      </c>
      <c r="J379">
        <f t="shared" si="82"/>
        <v>2.807308372339834E-4</v>
      </c>
      <c r="K379">
        <f t="shared" si="72"/>
        <v>2.0212620280846802E-3</v>
      </c>
      <c r="L379">
        <f t="shared" si="83"/>
        <v>1.3420426771122403E-4</v>
      </c>
      <c r="M379">
        <f t="shared" si="73"/>
        <v>9.6627072752081299E-4</v>
      </c>
      <c r="N379">
        <f t="shared" si="74"/>
        <v>5.0050917810873435E-5</v>
      </c>
      <c r="O379">
        <f t="shared" si="75"/>
        <v>-4.3005879542177681</v>
      </c>
      <c r="P379">
        <f t="shared" si="76"/>
        <v>50.050917810873436</v>
      </c>
      <c r="Q379">
        <f t="shared" si="70"/>
        <v>16.789005934439334</v>
      </c>
      <c r="R379">
        <f t="shared" si="77"/>
        <v>1678900.5934439334</v>
      </c>
      <c r="S379">
        <f t="shared" si="78"/>
        <v>6.2250249826199884</v>
      </c>
      <c r="T379">
        <v>0</v>
      </c>
      <c r="U379">
        <f t="shared" si="79"/>
        <v>16.789005934439334</v>
      </c>
      <c r="V379">
        <f t="shared" si="80"/>
        <v>836.36845046119345</v>
      </c>
      <c r="W379">
        <f t="shared" si="81"/>
        <v>0.84204386906138684</v>
      </c>
    </row>
    <row r="380" spans="8:23" x14ac:dyDescent="0.25">
      <c r="H380">
        <v>16</v>
      </c>
      <c r="I380">
        <f t="shared" si="71"/>
        <v>2.4983877033417923E-3</v>
      </c>
      <c r="J380">
        <f t="shared" si="82"/>
        <v>2.9920564779487013E-4</v>
      </c>
      <c r="K380">
        <f t="shared" si="72"/>
        <v>2.1542806641230649E-3</v>
      </c>
      <c r="L380">
        <f t="shared" si="83"/>
        <v>1.3301863603838466E-4</v>
      </c>
      <c r="M380">
        <f t="shared" si="73"/>
        <v>9.5773417947636955E-4</v>
      </c>
      <c r="N380">
        <f t="shared" si="74"/>
        <v>5.1517525139878592E-5</v>
      </c>
      <c r="O380">
        <f t="shared" si="75"/>
        <v>-4.2880450083017863</v>
      </c>
      <c r="P380">
        <f t="shared" si="76"/>
        <v>51.517525139878593</v>
      </c>
      <c r="Q380">
        <f t="shared" si="70"/>
        <v>16.170340051595975</v>
      </c>
      <c r="R380">
        <f t="shared" si="77"/>
        <v>1617034.0051595976</v>
      </c>
      <c r="S380">
        <f t="shared" si="78"/>
        <v>6.2087191529292118</v>
      </c>
      <c r="T380">
        <v>0</v>
      </c>
      <c r="U380">
        <f t="shared" si="79"/>
        <v>16.170340051595975</v>
      </c>
      <c r="V380">
        <f t="shared" si="80"/>
        <v>831.50830875856752</v>
      </c>
      <c r="W380">
        <f t="shared" si="81"/>
        <v>0.89710089827208361</v>
      </c>
    </row>
    <row r="381" spans="8:23" x14ac:dyDescent="0.25">
      <c r="H381">
        <v>17</v>
      </c>
      <c r="I381">
        <f t="shared" si="71"/>
        <v>2.8158925992192718E-3</v>
      </c>
      <c r="J381">
        <f t="shared" si="82"/>
        <v>3.1750489587747954E-4</v>
      </c>
      <c r="K381">
        <f t="shared" si="72"/>
        <v>2.2860352503178524E-3</v>
      </c>
      <c r="L381">
        <f t="shared" si="83"/>
        <v>1.3175458619478757E-4</v>
      </c>
      <c r="M381">
        <f t="shared" si="73"/>
        <v>9.4863302060247052E-4</v>
      </c>
      <c r="N381">
        <f t="shared" si="74"/>
        <v>5.3073829343093954E-5</v>
      </c>
      <c r="O381">
        <f t="shared" si="75"/>
        <v>-4.2751195763506873</v>
      </c>
      <c r="P381">
        <f t="shared" si="76"/>
        <v>53.073829343093955</v>
      </c>
      <c r="Q381">
        <f t="shared" si="70"/>
        <v>15.556650376467132</v>
      </c>
      <c r="R381">
        <f t="shared" si="77"/>
        <v>1555665.0376467132</v>
      </c>
      <c r="S381">
        <f t="shared" si="78"/>
        <v>6.1919160913927831</v>
      </c>
      <c r="T381">
        <v>0</v>
      </c>
      <c r="U381">
        <f t="shared" si="79"/>
        <v>15.556650376467132</v>
      </c>
      <c r="V381">
        <f t="shared" si="80"/>
        <v>826.54382293212132</v>
      </c>
      <c r="W381">
        <f t="shared" si="81"/>
        <v>0.93753898149091952</v>
      </c>
    </row>
    <row r="382" spans="8:23" x14ac:dyDescent="0.25">
      <c r="H382">
        <v>18</v>
      </c>
      <c r="I382">
        <f t="shared" si="71"/>
        <v>3.1515103846500303E-3</v>
      </c>
      <c r="J382">
        <f t="shared" si="82"/>
        <v>3.3561778543075849E-4</v>
      </c>
      <c r="K382">
        <f t="shared" si="72"/>
        <v>2.416448055101461E-3</v>
      </c>
      <c r="L382">
        <f t="shared" si="83"/>
        <v>1.3041280478360857E-4</v>
      </c>
      <c r="M382">
        <f t="shared" si="73"/>
        <v>9.3897219444198166E-4</v>
      </c>
      <c r="N382">
        <f t="shared" si="74"/>
        <v>5.4718916952518662E-5</v>
      </c>
      <c r="O382">
        <f t="shared" si="75"/>
        <v>-4.2618625071614717</v>
      </c>
      <c r="P382">
        <f t="shared" si="76"/>
        <v>54.718916952518661</v>
      </c>
      <c r="Q382">
        <f t="shared" si="70"/>
        <v>14.951401410576887</v>
      </c>
      <c r="R382">
        <f t="shared" si="77"/>
        <v>1495140.1410576887</v>
      </c>
      <c r="S382">
        <f t="shared" si="78"/>
        <v>6.1746819014468031</v>
      </c>
      <c r="T382">
        <v>0</v>
      </c>
      <c r="U382">
        <f t="shared" si="79"/>
        <v>14.951401410576887</v>
      </c>
      <c r="V382">
        <f t="shared" si="80"/>
        <v>821.49779753238499</v>
      </c>
      <c r="W382">
        <f t="shared" si="81"/>
        <v>0.96493046970487351</v>
      </c>
    </row>
    <row r="383" spans="8:23" x14ac:dyDescent="0.25">
      <c r="H383">
        <v>19</v>
      </c>
      <c r="I383">
        <f t="shared" si="71"/>
        <v>3.5050440072996458E-3</v>
      </c>
      <c r="J383">
        <f t="shared" si="82"/>
        <v>3.5353362264961552E-4</v>
      </c>
      <c r="K383">
        <f t="shared" si="72"/>
        <v>2.5454420830772315E-3</v>
      </c>
      <c r="L383">
        <f t="shared" si="83"/>
        <v>1.2899402797577047E-4</v>
      </c>
      <c r="M383">
        <f t="shared" si="73"/>
        <v>9.2875700142554729E-4</v>
      </c>
      <c r="N383">
        <f t="shared" si="74"/>
        <v>5.6451822082648895E-5</v>
      </c>
      <c r="O383">
        <f t="shared" si="75"/>
        <v>-4.2483220358883633</v>
      </c>
      <c r="P383">
        <f t="shared" si="76"/>
        <v>56.451822082648896</v>
      </c>
      <c r="Q383">
        <f t="shared" si="70"/>
        <v>14.357515334216577</v>
      </c>
      <c r="R383">
        <f t="shared" si="77"/>
        <v>1435751.5334216577</v>
      </c>
      <c r="S383">
        <f t="shared" si="78"/>
        <v>6.1570792887917616</v>
      </c>
      <c r="T383">
        <v>0</v>
      </c>
      <c r="U383">
        <f t="shared" si="79"/>
        <v>14.357515334216577</v>
      </c>
      <c r="V383">
        <f t="shared" si="80"/>
        <v>816.3913823342142</v>
      </c>
      <c r="W383">
        <f t="shared" si="81"/>
        <v>0.98192756854139218</v>
      </c>
    </row>
    <row r="384" spans="8:23" x14ac:dyDescent="0.25">
      <c r="H384">
        <v>20</v>
      </c>
      <c r="I384">
        <f t="shared" si="71"/>
        <v>3.8762858302896497E-3</v>
      </c>
      <c r="J384">
        <f t="shared" si="82"/>
        <v>3.7124182299000386E-4</v>
      </c>
      <c r="K384">
        <f t="shared" si="72"/>
        <v>2.6729411255280275E-3</v>
      </c>
      <c r="L384">
        <f t="shared" si="83"/>
        <v>1.2749904245079602E-4</v>
      </c>
      <c r="M384">
        <f t="shared" si="73"/>
        <v>9.1799310564573129E-4</v>
      </c>
      <c r="N384">
        <f t="shared" si="74"/>
        <v>5.8271526966039501E-5</v>
      </c>
      <c r="O384">
        <f t="shared" si="75"/>
        <v>-4.2345436013669255</v>
      </c>
      <c r="P384">
        <f t="shared" si="76"/>
        <v>58.271526966039502</v>
      </c>
      <c r="Q384">
        <f t="shared" si="70"/>
        <v>13.777401790125097</v>
      </c>
      <c r="R384">
        <f t="shared" si="77"/>
        <v>1377740.1790125098</v>
      </c>
      <c r="S384">
        <f t="shared" si="78"/>
        <v>6.1391673239138935</v>
      </c>
      <c r="T384">
        <v>0</v>
      </c>
      <c r="U384">
        <f t="shared" si="79"/>
        <v>13.777401790125097</v>
      </c>
      <c r="V384">
        <f t="shared" si="80"/>
        <v>811.2440235490908</v>
      </c>
      <c r="W384">
        <f t="shared" si="81"/>
        <v>0.99152084398379547</v>
      </c>
    </row>
    <row r="385" spans="8:23" x14ac:dyDescent="0.25">
      <c r="H385">
        <v>21</v>
      </c>
      <c r="I385">
        <f t="shared" si="71"/>
        <v>4.2650177486091012E-3</v>
      </c>
      <c r="J385">
        <f t="shared" si="82"/>
        <v>3.8873191831945153E-4</v>
      </c>
      <c r="K385">
        <f t="shared" si="72"/>
        <v>2.7988698119000509E-3</v>
      </c>
      <c r="L385">
        <f t="shared" si="83"/>
        <v>1.2592868637202343E-4</v>
      </c>
      <c r="M385">
        <f t="shared" si="73"/>
        <v>9.0668654187856868E-4</v>
      </c>
      <c r="N385">
        <f t="shared" si="74"/>
        <v>6.0176962523915092E-5</v>
      </c>
      <c r="O385">
        <f t="shared" si="75"/>
        <v>-4.2205697373735189</v>
      </c>
      <c r="P385">
        <f t="shared" si="76"/>
        <v>60.176962523915094</v>
      </c>
      <c r="Q385">
        <f t="shared" si="70"/>
        <v>13.212995915048424</v>
      </c>
      <c r="R385">
        <f t="shared" si="77"/>
        <v>1321299.5915048425</v>
      </c>
      <c r="S385">
        <f t="shared" si="78"/>
        <v>6.1210013007224644</v>
      </c>
      <c r="T385">
        <v>0</v>
      </c>
      <c r="U385">
        <f t="shared" si="79"/>
        <v>13.212995915048424</v>
      </c>
      <c r="V385">
        <f t="shared" si="80"/>
        <v>806.07345526203767</v>
      </c>
      <c r="W385">
        <f t="shared" si="81"/>
        <v>0.9964086061433145</v>
      </c>
    </row>
    <row r="386" spans="8:23" x14ac:dyDescent="0.25">
      <c r="H386">
        <v>22</v>
      </c>
      <c r="I386">
        <f t="shared" si="71"/>
        <v>4.6710113128166364E-3</v>
      </c>
      <c r="J386">
        <f t="shared" si="82"/>
        <v>4.0599356420753518E-4</v>
      </c>
      <c r="K386">
        <f t="shared" si="72"/>
        <v>2.9231536622942532E-3</v>
      </c>
      <c r="L386">
        <f t="shared" si="83"/>
        <v>1.2428385039420231E-4</v>
      </c>
      <c r="M386">
        <f t="shared" si="73"/>
        <v>8.9484372283825657E-4</v>
      </c>
      <c r="N386">
        <f t="shared" si="74"/>
        <v>6.2167008972516607E-5</v>
      </c>
      <c r="O386">
        <f t="shared" si="75"/>
        <v>-4.2064400272430662</v>
      </c>
      <c r="P386">
        <f t="shared" si="76"/>
        <v>62.167008972516605</v>
      </c>
      <c r="Q386">
        <f t="shared" si="70"/>
        <v>12.665801503640109</v>
      </c>
      <c r="R386">
        <f t="shared" si="77"/>
        <v>1266580.1503640108</v>
      </c>
      <c r="S386">
        <f t="shared" si="78"/>
        <v>6.1026326775528759</v>
      </c>
      <c r="T386">
        <v>0</v>
      </c>
      <c r="U386">
        <f t="shared" si="79"/>
        <v>12.665801503640109</v>
      </c>
      <c r="V386">
        <f t="shared" si="80"/>
        <v>800.89572382503934</v>
      </c>
      <c r="W386">
        <f t="shared" si="81"/>
        <v>0.99863882459682951</v>
      </c>
    </row>
    <row r="387" spans="8:23" x14ac:dyDescent="0.25">
      <c r="H387">
        <v>23</v>
      </c>
      <c r="I387">
        <f t="shared" si="71"/>
        <v>5.0940278601785682E-3</v>
      </c>
      <c r="J387">
        <f t="shared" si="82"/>
        <v>4.2301654736193184E-4</v>
      </c>
      <c r="K387">
        <f t="shared" si="72"/>
        <v>3.0457191410059089E-3</v>
      </c>
      <c r="L387">
        <f t="shared" si="83"/>
        <v>1.2256547871165565E-4</v>
      </c>
      <c r="M387">
        <f t="shared" si="73"/>
        <v>8.8247144672392057E-4</v>
      </c>
      <c r="N387">
        <f t="shared" si="74"/>
        <v>6.4240496465897088E-5</v>
      </c>
      <c r="O387">
        <f t="shared" si="75"/>
        <v>-4.1921911113849424</v>
      </c>
      <c r="P387">
        <f t="shared" si="76"/>
        <v>64.240496465897081</v>
      </c>
      <c r="Q387">
        <f t="shared" si="70"/>
        <v>12.136936701304592</v>
      </c>
      <c r="R387">
        <f t="shared" si="77"/>
        <v>1213693.6701304591</v>
      </c>
      <c r="S387">
        <f t="shared" si="78"/>
        <v>6.084109086937314</v>
      </c>
      <c r="T387">
        <v>0</v>
      </c>
      <c r="U387">
        <f t="shared" si="79"/>
        <v>12.136936701304592</v>
      </c>
      <c r="V387">
        <f t="shared" si="80"/>
        <v>795.72523831823935</v>
      </c>
      <c r="W387">
        <f t="shared" si="81"/>
        <v>0.99954258185313505</v>
      </c>
    </row>
    <row r="388" spans="8:23" x14ac:dyDescent="0.25">
      <c r="H388">
        <v>24</v>
      </c>
      <c r="I388">
        <f t="shared" si="71"/>
        <v>5.5338186533909761E-3</v>
      </c>
      <c r="J388">
        <f t="shared" si="82"/>
        <v>4.3979079321240788E-4</v>
      </c>
      <c r="K388">
        <f t="shared" si="72"/>
        <v>3.1664937111293367E-3</v>
      </c>
      <c r="L388">
        <f t="shared" si="83"/>
        <v>1.2077457012342778E-4</v>
      </c>
      <c r="M388">
        <f t="shared" si="73"/>
        <v>8.6957690488867999E-4</v>
      </c>
      <c r="N388">
        <f t="shared" si="74"/>
        <v>6.6396205775891504E-5</v>
      </c>
      <c r="O388">
        <f t="shared" si="75"/>
        <v>-4.1778567377656382</v>
      </c>
      <c r="P388">
        <f t="shared" si="76"/>
        <v>66.396205775891502</v>
      </c>
      <c r="Q388">
        <f t="shared" ref="Q388:Q451" si="84">$C$23*(($C$38/N388)^1.3)</f>
        <v>11.627180144989694</v>
      </c>
      <c r="R388">
        <f t="shared" si="77"/>
        <v>1162718.0144989693</v>
      </c>
      <c r="S388">
        <f t="shared" si="78"/>
        <v>6.0654744012322199</v>
      </c>
      <c r="T388">
        <v>0</v>
      </c>
      <c r="U388">
        <f t="shared" si="79"/>
        <v>11.627180144989694</v>
      </c>
      <c r="V388">
        <f t="shared" si="80"/>
        <v>790.57484079073458</v>
      </c>
      <c r="W388">
        <f t="shared" si="81"/>
        <v>0.99986500744021156</v>
      </c>
    </row>
    <row r="389" spans="8:23" x14ac:dyDescent="0.25">
      <c r="H389">
        <v>25</v>
      </c>
      <c r="I389">
        <f t="shared" ref="I389:I452" si="85">($C$9+(0.5*$C$5)-(0.5*$C$5*COS(RADIANS(H389))+(($C$9^2)-(0.5*$C$5^2)*((SIN(RADIANS(H389))))*(SIN(RADIANS(H389))))^0.5))</f>
        <v>5.9901250270376072E-3</v>
      </c>
      <c r="J389">
        <f t="shared" si="82"/>
        <v>4.5630637364663107E-4</v>
      </c>
      <c r="K389">
        <f t="shared" ref="K389:K452" si="86">J389/$C$34</f>
        <v>3.2854058902557436E-3</v>
      </c>
      <c r="L389">
        <f t="shared" si="83"/>
        <v>1.1891217912640695E-4</v>
      </c>
      <c r="M389">
        <f t="shared" ref="M389:M452" si="87">L389/$C$34</f>
        <v>8.5616768971012995E-4</v>
      </c>
      <c r="N389">
        <f t="shared" ref="N389:N452" si="88">$E$6+((PI()*(($C$4/2)^2)*I389))</f>
        <v>6.8632869010005058E-5</v>
      </c>
      <c r="O389">
        <f t="shared" ref="O389:O452" si="89">LOG(N389)</f>
        <v>-4.16346784623288</v>
      </c>
      <c r="P389">
        <f t="shared" ref="P389:P452" si="90">N389*100^3</f>
        <v>68.632869010005052</v>
      </c>
      <c r="Q389">
        <f t="shared" si="84"/>
        <v>11.137015965353712</v>
      </c>
      <c r="R389">
        <f t="shared" ref="R389:R452" si="91">Q389*100000</f>
        <v>1113701.5965353712</v>
      </c>
      <c r="S389">
        <f t="shared" ref="S389:S452" si="92">LOG(R389)</f>
        <v>6.0467688422396337</v>
      </c>
      <c r="T389">
        <v>0</v>
      </c>
      <c r="U389">
        <f t="shared" ref="U389:U452" si="93">Q389</f>
        <v>11.137015965353712</v>
      </c>
      <c r="V389">
        <f t="shared" ref="V389:V452" si="94">(R389*N389)/(($C$19+$C$21)*$C$33)+273</f>
        <v>785.45589072171754</v>
      </c>
      <c r="W389">
        <f t="shared" ref="W389:W452" si="95">(1-(EXP(-($C$13*((H389-$C$40)/($C$41-$C$40))^($C$14+1)))))</f>
        <v>0.99996535874333337</v>
      </c>
    </row>
    <row r="390" spans="8:23" x14ac:dyDescent="0.25">
      <c r="H390">
        <v>26</v>
      </c>
      <c r="I390">
        <f t="shared" si="85"/>
        <v>6.4626785419369948E-3</v>
      </c>
      <c r="J390">
        <f t="shared" ref="J390:J453" si="96">I390-I389</f>
        <v>4.7255351489938757E-4</v>
      </c>
      <c r="K390">
        <f t="shared" si="86"/>
        <v>3.4023853072755903E-3</v>
      </c>
      <c r="L390">
        <f t="shared" ref="L390:L453" si="97">K390-K389</f>
        <v>1.1697941701984673E-4</v>
      </c>
      <c r="M390">
        <f t="shared" si="87"/>
        <v>8.4225180254289642E-4</v>
      </c>
      <c r="N390">
        <f t="shared" si="88"/>
        <v>7.0949170367971847E-5</v>
      </c>
      <c r="O390">
        <f t="shared" si="89"/>
        <v>-4.149052678525301</v>
      </c>
      <c r="P390">
        <f t="shared" si="90"/>
        <v>70.949170367971846</v>
      </c>
      <c r="Q390">
        <f t="shared" si="84"/>
        <v>10.666676506250663</v>
      </c>
      <c r="R390">
        <f t="shared" si="91"/>
        <v>1066667.6506250664</v>
      </c>
      <c r="S390">
        <f t="shared" si="92"/>
        <v>6.0280291242197803</v>
      </c>
      <c r="T390">
        <v>0</v>
      </c>
      <c r="U390">
        <f t="shared" si="93"/>
        <v>10.666676506250663</v>
      </c>
      <c r="V390">
        <f t="shared" si="94"/>
        <v>780.37835892602982</v>
      </c>
      <c r="W390">
        <f t="shared" si="95"/>
        <v>0.99999234938517145</v>
      </c>
    </row>
    <row r="391" spans="8:23" x14ac:dyDescent="0.25">
      <c r="H391">
        <v>27</v>
      </c>
      <c r="I391">
        <f t="shared" si="85"/>
        <v>6.9512011475345026E-3</v>
      </c>
      <c r="J391">
        <f t="shared" si="96"/>
        <v>4.8852260559750782E-4</v>
      </c>
      <c r="K391">
        <f t="shared" si="86"/>
        <v>3.5173627603020561E-3</v>
      </c>
      <c r="L391">
        <f t="shared" si="97"/>
        <v>1.1497745302646578E-4</v>
      </c>
      <c r="M391">
        <f t="shared" si="87"/>
        <v>8.2783766179055356E-4</v>
      </c>
      <c r="N391">
        <f t="shared" si="88"/>
        <v>7.3343746937747038E-5</v>
      </c>
      <c r="O391">
        <f t="shared" si="89"/>
        <v>-4.1346369068540048</v>
      </c>
      <c r="P391">
        <f t="shared" si="90"/>
        <v>73.343746937747042</v>
      </c>
      <c r="Q391">
        <f t="shared" si="84"/>
        <v>10.216181995792512</v>
      </c>
      <c r="R391">
        <f t="shared" si="91"/>
        <v>1021618.1995792512</v>
      </c>
      <c r="S391">
        <f t="shared" si="92"/>
        <v>6.0092886210470962</v>
      </c>
      <c r="T391">
        <v>0</v>
      </c>
      <c r="U391">
        <f t="shared" si="93"/>
        <v>10.216181995792512</v>
      </c>
      <c r="V391">
        <f t="shared" si="94"/>
        <v>775.35092691023749</v>
      </c>
      <c r="W391">
        <f t="shared" si="95"/>
        <v>0.99999856123198327</v>
      </c>
    </row>
    <row r="392" spans="8:23" x14ac:dyDescent="0.25">
      <c r="H392">
        <v>28</v>
      </c>
      <c r="I392">
        <f t="shared" si="85"/>
        <v>7.4554053524940045E-3</v>
      </c>
      <c r="J392">
        <f t="shared" si="96"/>
        <v>5.0420420495950191E-4</v>
      </c>
      <c r="K392">
        <f t="shared" si="86"/>
        <v>3.6302702757084137E-3</v>
      </c>
      <c r="L392">
        <f t="shared" si="97"/>
        <v>1.1290751540635755E-4</v>
      </c>
      <c r="M392">
        <f t="shared" si="87"/>
        <v>8.1293411092577428E-4</v>
      </c>
      <c r="N392">
        <f t="shared" si="88"/>
        <v>7.5815189531690965E-5</v>
      </c>
      <c r="O392">
        <f t="shared" si="89"/>
        <v>-4.1202437749889711</v>
      </c>
      <c r="P392">
        <f t="shared" si="90"/>
        <v>75.815189531690962</v>
      </c>
      <c r="Q392">
        <f t="shared" si="84"/>
        <v>9.7853767137765733</v>
      </c>
      <c r="R392">
        <f t="shared" si="91"/>
        <v>978537.67137765733</v>
      </c>
      <c r="S392">
        <f t="shared" si="92"/>
        <v>5.990577549622552</v>
      </c>
      <c r="T392">
        <v>0</v>
      </c>
      <c r="U392">
        <f t="shared" si="93"/>
        <v>9.7853767137765733</v>
      </c>
      <c r="V392">
        <f t="shared" si="94"/>
        <v>770.38108842733391</v>
      </c>
      <c r="W392">
        <f t="shared" si="95"/>
        <v>0.99999977212792523</v>
      </c>
    </row>
    <row r="393" spans="8:23" x14ac:dyDescent="0.25">
      <c r="H393">
        <v>29</v>
      </c>
      <c r="I393">
        <f t="shared" si="85"/>
        <v>7.9749944036454357E-3</v>
      </c>
      <c r="J393">
        <f t="shared" si="96"/>
        <v>5.1958905115143117E-4</v>
      </c>
      <c r="K393">
        <f t="shared" si="86"/>
        <v>3.7410411682903041E-3</v>
      </c>
      <c r="L393">
        <f t="shared" si="97"/>
        <v>1.107708925818904E-4</v>
      </c>
      <c r="M393">
        <f t="shared" si="87"/>
        <v>7.9755042658961081E-4</v>
      </c>
      <c r="N393">
        <f t="shared" si="88"/>
        <v>7.8362043563710981E-5</v>
      </c>
      <c r="O393">
        <f t="shared" si="89"/>
        <v>-4.1058942467856401</v>
      </c>
      <c r="P393">
        <f t="shared" si="90"/>
        <v>78.362043563710984</v>
      </c>
      <c r="Q393">
        <f t="shared" si="84"/>
        <v>9.373961445405131</v>
      </c>
      <c r="R393">
        <f t="shared" si="91"/>
        <v>937396.14454051305</v>
      </c>
      <c r="S393">
        <f t="shared" si="92"/>
        <v>5.9719231629582223</v>
      </c>
      <c r="T393">
        <v>0</v>
      </c>
      <c r="U393">
        <f t="shared" si="93"/>
        <v>9.373961445405131</v>
      </c>
      <c r="V393">
        <f t="shared" si="94"/>
        <v>765.4752506553383</v>
      </c>
      <c r="W393">
        <f t="shared" si="95"/>
        <v>0.99999996994942397</v>
      </c>
    </row>
    <row r="394" spans="8:23" x14ac:dyDescent="0.25">
      <c r="H394">
        <v>30</v>
      </c>
      <c r="I394">
        <f t="shared" si="85"/>
        <v>8.5096624734404547E-3</v>
      </c>
      <c r="J394">
        <f t="shared" si="96"/>
        <v>5.3466806979501902E-4</v>
      </c>
      <c r="K394">
        <f t="shared" si="86"/>
        <v>3.8496101025241366E-3</v>
      </c>
      <c r="L394">
        <f t="shared" si="97"/>
        <v>1.0856893423383251E-4</v>
      </c>
      <c r="M394">
        <f t="shared" si="87"/>
        <v>7.8169632648359408E-4</v>
      </c>
      <c r="N394">
        <f t="shared" si="88"/>
        <v>8.0982809968107252E-5</v>
      </c>
      <c r="O394">
        <f t="shared" si="89"/>
        <v>-4.091607158013753</v>
      </c>
      <c r="P394">
        <f t="shared" si="90"/>
        <v>80.982809968107247</v>
      </c>
      <c r="Q394">
        <f t="shared" si="84"/>
        <v>8.9815221970817838</v>
      </c>
      <c r="R394">
        <f t="shared" si="91"/>
        <v>898152.21970817843</v>
      </c>
      <c r="S394">
        <f t="shared" si="92"/>
        <v>5.9533499475547691</v>
      </c>
      <c r="T394">
        <v>0</v>
      </c>
      <c r="U394">
        <f t="shared" si="93"/>
        <v>8.9815221970817838</v>
      </c>
      <c r="V394">
        <f t="shared" si="94"/>
        <v>760.63883302401723</v>
      </c>
      <c r="W394">
        <f t="shared" si="95"/>
        <v>0.99999999673883599</v>
      </c>
    </row>
    <row r="395" spans="8:23" x14ac:dyDescent="0.25">
      <c r="H395">
        <v>31</v>
      </c>
      <c r="I395">
        <f t="shared" si="85"/>
        <v>9.0590948560680118E-3</v>
      </c>
      <c r="J395">
        <f t="shared" si="96"/>
        <v>5.4943238262755711E-4</v>
      </c>
      <c r="K395">
        <f t="shared" si="86"/>
        <v>3.9559131549184107E-3</v>
      </c>
      <c r="L395">
        <f t="shared" si="97"/>
        <v>1.0630305239427412E-4</v>
      </c>
      <c r="M395">
        <f t="shared" si="87"/>
        <v>7.6538197723877361E-4</v>
      </c>
      <c r="N395">
        <f t="shared" si="88"/>
        <v>8.3675946160866507E-5</v>
      </c>
      <c r="O395">
        <f t="shared" si="89"/>
        <v>-4.077399368182971</v>
      </c>
      <c r="P395">
        <f t="shared" si="90"/>
        <v>83.675946160866502</v>
      </c>
      <c r="Q395">
        <f t="shared" si="84"/>
        <v>8.6075552846553336</v>
      </c>
      <c r="R395">
        <f t="shared" si="91"/>
        <v>860755.5284655334</v>
      </c>
      <c r="S395">
        <f t="shared" si="92"/>
        <v>5.9348798207747526</v>
      </c>
      <c r="T395">
        <v>0</v>
      </c>
      <c r="U395">
        <f t="shared" si="93"/>
        <v>8.6075552846553336</v>
      </c>
      <c r="V395">
        <f t="shared" si="94"/>
        <v>755.87636222965932</v>
      </c>
      <c r="W395">
        <f t="shared" si="95"/>
        <v>0.99999999971226761</v>
      </c>
    </row>
    <row r="396" spans="8:23" x14ac:dyDescent="0.25">
      <c r="H396">
        <v>32</v>
      </c>
      <c r="I396">
        <f t="shared" si="85"/>
        <v>9.6229681723759564E-3</v>
      </c>
      <c r="J396">
        <f t="shared" si="96"/>
        <v>5.6387331630794457E-4</v>
      </c>
      <c r="K396">
        <f t="shared" si="86"/>
        <v>4.0598878774172004E-3</v>
      </c>
      <c r="L396">
        <f t="shared" si="97"/>
        <v>1.039747224987897E-4</v>
      </c>
      <c r="M396">
        <f t="shared" si="87"/>
        <v>7.4861800199128577E-4</v>
      </c>
      <c r="N396">
        <f t="shared" si="88"/>
        <v>8.6439867044120153E-5</v>
      </c>
      <c r="O396">
        <f t="shared" si="89"/>
        <v>-4.0632859097902925</v>
      </c>
      <c r="P396">
        <f t="shared" si="90"/>
        <v>86.439867044120149</v>
      </c>
      <c r="Q396">
        <f t="shared" si="84"/>
        <v>8.2514889964518687</v>
      </c>
      <c r="R396">
        <f t="shared" si="91"/>
        <v>825148.89964518684</v>
      </c>
      <c r="S396">
        <f t="shared" si="92"/>
        <v>5.9165323248642707</v>
      </c>
      <c r="T396">
        <v>0</v>
      </c>
      <c r="U396">
        <f t="shared" si="93"/>
        <v>8.2514889964518687</v>
      </c>
      <c r="V396">
        <f t="shared" si="94"/>
        <v>751.19156241138091</v>
      </c>
      <c r="W396">
        <f t="shared" si="95"/>
        <v>0.99999999997961642</v>
      </c>
    </row>
    <row r="397" spans="8:23" x14ac:dyDescent="0.25">
      <c r="H397">
        <v>33</v>
      </c>
      <c r="I397">
        <f t="shared" si="85"/>
        <v>1.0200950583740626E-2</v>
      </c>
      <c r="J397">
        <f t="shared" si="96"/>
        <v>5.7798241136466921E-4</v>
      </c>
      <c r="K397">
        <f t="shared" si="86"/>
        <v>4.1614733618256178E-3</v>
      </c>
      <c r="L397">
        <f t="shared" si="97"/>
        <v>1.0158548440841741E-4</v>
      </c>
      <c r="M397">
        <f t="shared" si="87"/>
        <v>7.3141548774060541E-4</v>
      </c>
      <c r="N397">
        <f t="shared" si="88"/>
        <v>8.9272946054462385E-5</v>
      </c>
      <c r="O397">
        <f t="shared" si="89"/>
        <v>-4.0492801330419246</v>
      </c>
      <c r="P397">
        <f t="shared" si="90"/>
        <v>89.272946054462381</v>
      </c>
      <c r="Q397">
        <f t="shared" si="84"/>
        <v>7.9127020911996864</v>
      </c>
      <c r="R397">
        <f t="shared" si="91"/>
        <v>791270.20911996858</v>
      </c>
      <c r="S397">
        <f t="shared" si="92"/>
        <v>5.8983248150913914</v>
      </c>
      <c r="T397">
        <v>0</v>
      </c>
      <c r="U397">
        <f t="shared" si="93"/>
        <v>7.9127020911996864</v>
      </c>
      <c r="V397">
        <f t="shared" si="94"/>
        <v>746.58743981876432</v>
      </c>
      <c r="W397">
        <f t="shared" si="95"/>
        <v>0.99999999999885536</v>
      </c>
    </row>
    <row r="398" spans="8:23" x14ac:dyDescent="0.25">
      <c r="H398">
        <v>34</v>
      </c>
      <c r="I398">
        <f t="shared" si="85"/>
        <v>1.0792702015018418E-2</v>
      </c>
      <c r="J398">
        <f t="shared" si="96"/>
        <v>5.9175143127779273E-4</v>
      </c>
      <c r="K398">
        <f t="shared" si="86"/>
        <v>4.2606103052001071E-3</v>
      </c>
      <c r="L398">
        <f t="shared" si="97"/>
        <v>9.9136943374489306E-5</v>
      </c>
      <c r="M398">
        <f t="shared" si="87"/>
        <v>7.13785992296323E-4</v>
      </c>
      <c r="N398">
        <f t="shared" si="88"/>
        <v>9.2173516255785259E-5</v>
      </c>
      <c r="O398">
        <f t="shared" si="89"/>
        <v>-4.0353938446316517</v>
      </c>
      <c r="P398">
        <f t="shared" si="90"/>
        <v>92.173516255785259</v>
      </c>
      <c r="Q398">
        <f t="shared" si="84"/>
        <v>7.5905394221821965</v>
      </c>
      <c r="R398">
        <f t="shared" si="91"/>
        <v>759053.94221821963</v>
      </c>
      <c r="S398">
        <f t="shared" si="92"/>
        <v>5.8802726401580374</v>
      </c>
      <c r="T398">
        <v>0</v>
      </c>
      <c r="U398">
        <f t="shared" si="93"/>
        <v>7.5905394221821965</v>
      </c>
      <c r="V398">
        <f t="shared" si="94"/>
        <v>742.06636158710955</v>
      </c>
      <c r="W398">
        <f t="shared" si="95"/>
        <v>0.99999999999994971</v>
      </c>
    </row>
    <row r="399" spans="8:23" x14ac:dyDescent="0.25">
      <c r="H399">
        <v>35</v>
      </c>
      <c r="I399">
        <f t="shared" si="85"/>
        <v>1.1397874386706974E-2</v>
      </c>
      <c r="J399">
        <f t="shared" si="96"/>
        <v>6.0517237168855598E-4</v>
      </c>
      <c r="K399">
        <f t="shared" si="86"/>
        <v>4.3572410761576032E-3</v>
      </c>
      <c r="L399">
        <f t="shared" si="97"/>
        <v>9.6630770957496087E-5</v>
      </c>
      <c r="M399">
        <f t="shared" si="87"/>
        <v>6.9574155089397176E-4</v>
      </c>
      <c r="N399">
        <f t="shared" si="88"/>
        <v>9.513987147725608E-5</v>
      </c>
      <c r="O399">
        <f t="shared" si="89"/>
        <v>-4.0216374395963372</v>
      </c>
      <c r="P399">
        <f t="shared" si="90"/>
        <v>95.139871477256079</v>
      </c>
      <c r="Q399">
        <f t="shared" si="84"/>
        <v>7.2843249903052243</v>
      </c>
      <c r="R399">
        <f t="shared" si="91"/>
        <v>728432.49903052242</v>
      </c>
      <c r="S399">
        <f t="shared" si="92"/>
        <v>5.8623893136121286</v>
      </c>
      <c r="T399">
        <v>0</v>
      </c>
      <c r="U399">
        <f t="shared" si="93"/>
        <v>7.2843249903052243</v>
      </c>
      <c r="V399">
        <f t="shared" si="94"/>
        <v>737.63012846164497</v>
      </c>
      <c r="W399">
        <f t="shared" si="95"/>
        <v>0.99999999999999833</v>
      </c>
    </row>
    <row r="400" spans="8:23" x14ac:dyDescent="0.25">
      <c r="H400">
        <v>36</v>
      </c>
      <c r="I400">
        <f t="shared" si="85"/>
        <v>1.2016111856431838E-2</v>
      </c>
      <c r="J400">
        <f t="shared" si="96"/>
        <v>6.1823746972486382E-4</v>
      </c>
      <c r="K400">
        <f t="shared" si="86"/>
        <v>4.4513097820190195E-3</v>
      </c>
      <c r="L400">
        <f t="shared" si="97"/>
        <v>9.4068705861416295E-5</v>
      </c>
      <c r="M400">
        <f t="shared" si="87"/>
        <v>6.7729468220219735E-4</v>
      </c>
      <c r="N400">
        <f t="shared" si="88"/>
        <v>9.8170267497005398E-5</v>
      </c>
      <c r="O400">
        <f t="shared" si="89"/>
        <v>-4.00802002562643</v>
      </c>
      <c r="P400">
        <f t="shared" si="90"/>
        <v>98.170267497005398</v>
      </c>
      <c r="Q400">
        <f t="shared" si="84"/>
        <v>6.9933727258049041</v>
      </c>
      <c r="R400">
        <f t="shared" si="91"/>
        <v>699337.27258049045</v>
      </c>
      <c r="S400">
        <f t="shared" si="92"/>
        <v>5.844686675451249</v>
      </c>
      <c r="T400">
        <v>0</v>
      </c>
      <c r="U400">
        <f t="shared" si="93"/>
        <v>6.9933727258049041</v>
      </c>
      <c r="V400">
        <f t="shared" si="94"/>
        <v>733.28004148450327</v>
      </c>
      <c r="W400">
        <f t="shared" si="95"/>
        <v>1</v>
      </c>
    </row>
    <row r="401" spans="8:23" x14ac:dyDescent="0.25">
      <c r="H401">
        <v>37</v>
      </c>
      <c r="I401">
        <f t="shared" si="85"/>
        <v>1.2647051069864162E-2</v>
      </c>
      <c r="J401">
        <f t="shared" si="96"/>
        <v>6.309392134323244E-4</v>
      </c>
      <c r="K401">
        <f t="shared" si="86"/>
        <v>4.5427623367127355E-3</v>
      </c>
      <c r="L401">
        <f t="shared" si="97"/>
        <v>9.1452554693715986E-5</v>
      </c>
      <c r="M401">
        <f t="shared" si="87"/>
        <v>6.5845839379475505E-4</v>
      </c>
      <c r="N401">
        <f t="shared" si="88"/>
        <v>1.0126292327204276E-4</v>
      </c>
      <c r="O401">
        <f t="shared" si="89"/>
        <v>-3.9945495394951767</v>
      </c>
      <c r="P401">
        <f t="shared" si="90"/>
        <v>101.26292327204276</v>
      </c>
      <c r="Q401">
        <f t="shared" si="84"/>
        <v>6.7169952855438746</v>
      </c>
      <c r="R401">
        <f t="shared" si="91"/>
        <v>671699.52855438751</v>
      </c>
      <c r="S401">
        <f t="shared" si="92"/>
        <v>5.8271750434806195</v>
      </c>
      <c r="T401">
        <v>0</v>
      </c>
      <c r="U401">
        <f t="shared" si="93"/>
        <v>6.7169952855438746</v>
      </c>
      <c r="V401">
        <f t="shared" si="94"/>
        <v>729.01696278650661</v>
      </c>
      <c r="W401">
        <f t="shared" si="95"/>
        <v>1</v>
      </c>
    </row>
    <row r="402" spans="8:23" x14ac:dyDescent="0.25">
      <c r="H402">
        <v>38</v>
      </c>
      <c r="I402">
        <f t="shared" si="85"/>
        <v>1.3290321421161766E-2</v>
      </c>
      <c r="J402">
        <f t="shared" si="96"/>
        <v>6.4327035129760346E-4</v>
      </c>
      <c r="K402">
        <f t="shared" si="86"/>
        <v>4.6315465293427444E-3</v>
      </c>
      <c r="L402">
        <f t="shared" si="97"/>
        <v>8.8784192630008904E-5</v>
      </c>
      <c r="M402">
        <f t="shared" si="87"/>
        <v>6.3924618693606407E-4</v>
      </c>
      <c r="N402">
        <f t="shared" si="88"/>
        <v>1.0441602221485277E-4</v>
      </c>
      <c r="O402">
        <f t="shared" si="89"/>
        <v>-3.9812328554946275</v>
      </c>
      <c r="P402">
        <f t="shared" si="90"/>
        <v>104.41602221485277</v>
      </c>
      <c r="Q402">
        <f t="shared" si="84"/>
        <v>6.4545111337796586</v>
      </c>
      <c r="R402">
        <f t="shared" si="91"/>
        <v>645451.11337796587</v>
      </c>
      <c r="S402">
        <f t="shared" si="92"/>
        <v>5.809863354279905</v>
      </c>
      <c r="T402">
        <v>0</v>
      </c>
      <c r="U402">
        <f t="shared" si="93"/>
        <v>6.4545111337796586</v>
      </c>
      <c r="V402">
        <f t="shared" si="94"/>
        <v>724.8413707177192</v>
      </c>
      <c r="W402">
        <f t="shared" si="95"/>
        <v>1</v>
      </c>
    </row>
    <row r="403" spans="8:23" x14ac:dyDescent="0.25">
      <c r="H403">
        <v>39</v>
      </c>
      <c r="I403">
        <f t="shared" si="85"/>
        <v>1.3945545323010677E-2</v>
      </c>
      <c r="J403">
        <f t="shared" si="96"/>
        <v>6.5522390184891144E-4</v>
      </c>
      <c r="K403">
        <f t="shared" si="86"/>
        <v>4.7176120933121622E-3</v>
      </c>
      <c r="L403">
        <f t="shared" si="97"/>
        <v>8.6065563969417794E-5</v>
      </c>
      <c r="M403">
        <f t="shared" si="87"/>
        <v>6.1967206057980814E-4</v>
      </c>
      <c r="N403">
        <f t="shared" si="88"/>
        <v>1.0762771351704966E-4</v>
      </c>
      <c r="O403">
        <f t="shared" si="89"/>
        <v>-3.9680758859389829</v>
      </c>
      <c r="P403">
        <f t="shared" si="90"/>
        <v>107.62771351704966</v>
      </c>
      <c r="Q403">
        <f t="shared" si="84"/>
        <v>6.205250151627367</v>
      </c>
      <c r="R403">
        <f t="shared" si="91"/>
        <v>620525.01516273676</v>
      </c>
      <c r="S403">
        <f t="shared" si="92"/>
        <v>5.7927592938575669</v>
      </c>
      <c r="T403">
        <v>0</v>
      </c>
      <c r="U403">
        <f t="shared" si="93"/>
        <v>6.205250151627367</v>
      </c>
      <c r="V403">
        <f t="shared" si="94"/>
        <v>720.75340961321945</v>
      </c>
      <c r="W403">
        <f t="shared" si="95"/>
        <v>1</v>
      </c>
    </row>
    <row r="404" spans="8:23" x14ac:dyDescent="0.25">
      <c r="H404">
        <v>40</v>
      </c>
      <c r="I404">
        <f t="shared" si="85"/>
        <v>1.4612338486326426E-2</v>
      </c>
      <c r="J404">
        <f t="shared" si="96"/>
        <v>6.6679316331574867E-4</v>
      </c>
      <c r="K404">
        <f t="shared" si="86"/>
        <v>4.8009107758733901E-3</v>
      </c>
      <c r="L404">
        <f t="shared" si="97"/>
        <v>8.3298682561227903E-5</v>
      </c>
      <c r="M404">
        <f t="shared" si="87"/>
        <v>5.9975051444084086E-4</v>
      </c>
      <c r="N404">
        <f t="shared" si="88"/>
        <v>1.1089611352038068E-4</v>
      </c>
      <c r="O404">
        <f t="shared" si="89"/>
        <v>-3.955083673925043</v>
      </c>
      <c r="P404">
        <f t="shared" si="90"/>
        <v>110.89611352038068</v>
      </c>
      <c r="Q404">
        <f t="shared" si="84"/>
        <v>5.9685579961673518</v>
      </c>
      <c r="R404">
        <f t="shared" si="91"/>
        <v>596855.7996167352</v>
      </c>
      <c r="S404">
        <f t="shared" si="92"/>
        <v>5.7758694182394459</v>
      </c>
      <c r="T404">
        <v>0</v>
      </c>
      <c r="U404">
        <f t="shared" si="93"/>
        <v>5.9685579961673518</v>
      </c>
      <c r="V404">
        <f t="shared" si="94"/>
        <v>716.75293452975711</v>
      </c>
      <c r="W404">
        <f t="shared" si="95"/>
        <v>1</v>
      </c>
    </row>
    <row r="405" spans="8:23" x14ac:dyDescent="0.25">
      <c r="H405">
        <v>41</v>
      </c>
      <c r="I405">
        <f t="shared" si="85"/>
        <v>1.5290310209657959E-2</v>
      </c>
      <c r="J405">
        <f t="shared" si="96"/>
        <v>6.7797172333153299E-4</v>
      </c>
      <c r="K405">
        <f t="shared" si="86"/>
        <v>4.881396407987037E-3</v>
      </c>
      <c r="L405">
        <f t="shared" si="97"/>
        <v>8.0485632113646947E-5</v>
      </c>
      <c r="M405">
        <f t="shared" si="87"/>
        <v>5.7949655121825798E-4</v>
      </c>
      <c r="N405">
        <f t="shared" si="88"/>
        <v>1.1421930713528854E-4</v>
      </c>
      <c r="O405">
        <f t="shared" si="89"/>
        <v>-3.9422604786331066</v>
      </c>
      <c r="P405">
        <f t="shared" si="90"/>
        <v>114.21930713528855</v>
      </c>
      <c r="Q405">
        <f t="shared" si="84"/>
        <v>5.7437994056832444</v>
      </c>
      <c r="R405">
        <f t="shared" si="91"/>
        <v>574379.94056832441</v>
      </c>
      <c r="S405">
        <f t="shared" si="92"/>
        <v>5.7591992643599275</v>
      </c>
      <c r="T405">
        <v>0</v>
      </c>
      <c r="U405">
        <f t="shared" si="93"/>
        <v>5.7437994056832444</v>
      </c>
      <c r="V405">
        <f t="shared" si="94"/>
        <v>712.83955130998788</v>
      </c>
      <c r="W405">
        <f t="shared" si="95"/>
        <v>1</v>
      </c>
    </row>
    <row r="406" spans="8:23" x14ac:dyDescent="0.25">
      <c r="H406">
        <v>42</v>
      </c>
      <c r="I406">
        <f t="shared" si="85"/>
        <v>1.5979063678313032E-2</v>
      </c>
      <c r="J406">
        <f t="shared" si="96"/>
        <v>6.8875346865507336E-4</v>
      </c>
      <c r="K406">
        <f t="shared" si="86"/>
        <v>4.9590249743165279E-3</v>
      </c>
      <c r="L406">
        <f t="shared" si="97"/>
        <v>7.762856632949084E-5</v>
      </c>
      <c r="M406">
        <f t="shared" si="87"/>
        <v>5.5892567757233401E-4</v>
      </c>
      <c r="N406">
        <f t="shared" si="88"/>
        <v>1.1759534930712544E-4</v>
      </c>
      <c r="O406">
        <f t="shared" si="89"/>
        <v>-3.9296098535166077</v>
      </c>
      <c r="P406">
        <f t="shared" si="90"/>
        <v>117.59534930712543</v>
      </c>
      <c r="Q406">
        <f t="shared" si="84"/>
        <v>5.5303606238298846</v>
      </c>
      <c r="R406">
        <f t="shared" si="91"/>
        <v>553036.06238298852</v>
      </c>
      <c r="S406">
        <f t="shared" si="92"/>
        <v>5.74275345170848</v>
      </c>
      <c r="T406">
        <v>0</v>
      </c>
      <c r="U406">
        <f t="shared" si="93"/>
        <v>5.5303606238298846</v>
      </c>
      <c r="V406">
        <f t="shared" si="94"/>
        <v>709.01265233821891</v>
      </c>
      <c r="W406">
        <f t="shared" si="95"/>
        <v>1</v>
      </c>
    </row>
    <row r="407" spans="8:23" x14ac:dyDescent="0.25">
      <c r="H407">
        <v>43</v>
      </c>
      <c r="I407">
        <f t="shared" si="85"/>
        <v>1.6678196273203272E-2</v>
      </c>
      <c r="J407">
        <f t="shared" si="96"/>
        <v>6.9913259489023938E-4</v>
      </c>
      <c r="K407">
        <f t="shared" si="86"/>
        <v>5.0337546832097237E-3</v>
      </c>
      <c r="L407">
        <f t="shared" si="97"/>
        <v>7.4729708893195822E-5</v>
      </c>
      <c r="M407">
        <f t="shared" si="87"/>
        <v>5.3805390403100992E-4</v>
      </c>
      <c r="N407">
        <f t="shared" si="88"/>
        <v>1.210222665300095E-4</v>
      </c>
      <c r="O407">
        <f t="shared" si="89"/>
        <v>-3.9171347177706486</v>
      </c>
      <c r="P407">
        <f t="shared" si="90"/>
        <v>121.0222665300095</v>
      </c>
      <c r="Q407">
        <f t="shared" si="84"/>
        <v>5.327651093244067</v>
      </c>
      <c r="R407">
        <f t="shared" si="91"/>
        <v>532765.10932440672</v>
      </c>
      <c r="S407">
        <f t="shared" si="92"/>
        <v>5.7265357752387329</v>
      </c>
      <c r="T407">
        <v>0</v>
      </c>
      <c r="U407">
        <f t="shared" si="93"/>
        <v>5.327651093244067</v>
      </c>
      <c r="V407">
        <f t="shared" si="94"/>
        <v>705.27144834851083</v>
      </c>
      <c r="W407">
        <f t="shared" si="95"/>
        <v>1</v>
      </c>
    </row>
    <row r="408" spans="8:23" x14ac:dyDescent="0.25">
      <c r="H408">
        <v>44</v>
      </c>
      <c r="I408">
        <f t="shared" si="85"/>
        <v>1.7387299889381091E-2</v>
      </c>
      <c r="J408">
        <f t="shared" si="96"/>
        <v>7.091036161778197E-4</v>
      </c>
      <c r="K408">
        <f t="shared" si="86"/>
        <v>5.1055460364803013E-3</v>
      </c>
      <c r="L408">
        <f t="shared" si="97"/>
        <v>7.179135327057759E-5</v>
      </c>
      <c r="M408">
        <f t="shared" si="87"/>
        <v>5.1689774354815859E-4</v>
      </c>
      <c r="N408">
        <f t="shared" si="88"/>
        <v>1.244980584081877E-4</v>
      </c>
      <c r="O408">
        <f t="shared" si="89"/>
        <v>-3.9048374214934283</v>
      </c>
      <c r="P408">
        <f t="shared" si="90"/>
        <v>124.4980584081877</v>
      </c>
      <c r="Q408">
        <f t="shared" si="84"/>
        <v>5.1351045485930316</v>
      </c>
      <c r="R408">
        <f t="shared" si="91"/>
        <v>513510.45485930314</v>
      </c>
      <c r="S408">
        <f t="shared" si="92"/>
        <v>5.7105492900783466</v>
      </c>
      <c r="T408">
        <v>0</v>
      </c>
      <c r="U408">
        <f t="shared" si="93"/>
        <v>5.1351045485930316</v>
      </c>
      <c r="V408">
        <f t="shared" si="94"/>
        <v>701.61499663550683</v>
      </c>
      <c r="W408">
        <f t="shared" si="95"/>
        <v>1</v>
      </c>
    </row>
    <row r="409" spans="8:23" x14ac:dyDescent="0.25">
      <c r="H409">
        <v>45</v>
      </c>
      <c r="I409">
        <f t="shared" si="85"/>
        <v>1.8105961264213627E-2</v>
      </c>
      <c r="J409">
        <f t="shared" si="96"/>
        <v>7.1866137483253545E-4</v>
      </c>
      <c r="K409">
        <f t="shared" si="86"/>
        <v>5.1743618987942549E-3</v>
      </c>
      <c r="L409">
        <f t="shared" si="97"/>
        <v>6.8815862313953598E-5</v>
      </c>
      <c r="M409">
        <f t="shared" si="87"/>
        <v>4.9547420866046584E-4</v>
      </c>
      <c r="N409">
        <f t="shared" si="88"/>
        <v>1.2802069926463609E-4</v>
      </c>
      <c r="O409">
        <f t="shared" si="89"/>
        <v>-3.8927198049644476</v>
      </c>
      <c r="P409">
        <f t="shared" si="90"/>
        <v>128.02069926463608</v>
      </c>
      <c r="Q409">
        <f t="shared" si="84"/>
        <v>4.9521796204816351</v>
      </c>
      <c r="R409">
        <f t="shared" si="91"/>
        <v>495217.96204816352</v>
      </c>
      <c r="S409">
        <f t="shared" si="92"/>
        <v>5.6947963885906718</v>
      </c>
      <c r="T409">
        <v>0</v>
      </c>
      <c r="U409">
        <f t="shared" si="93"/>
        <v>4.9521796204816351</v>
      </c>
      <c r="V409">
        <f t="shared" si="94"/>
        <v>698.04222600272442</v>
      </c>
      <c r="W409">
        <f t="shared" si="95"/>
        <v>1</v>
      </c>
    </row>
    <row r="410" spans="8:23" x14ac:dyDescent="0.25">
      <c r="H410">
        <v>46</v>
      </c>
      <c r="I410">
        <f t="shared" si="85"/>
        <v>1.8833762315108998E-2</v>
      </c>
      <c r="J410">
        <f t="shared" si="96"/>
        <v>7.2780105089537139E-4</v>
      </c>
      <c r="K410">
        <f t="shared" si="86"/>
        <v>5.2401675664466739E-3</v>
      </c>
      <c r="L410">
        <f t="shared" si="97"/>
        <v>6.5805667652418971E-5</v>
      </c>
      <c r="M410">
        <f t="shared" si="87"/>
        <v>4.7380080709741659E-4</v>
      </c>
      <c r="N410">
        <f t="shared" si="88"/>
        <v>1.3158813979648258E-4</v>
      </c>
      <c r="O410">
        <f t="shared" si="89"/>
        <v>-3.8807832524626398</v>
      </c>
      <c r="P410">
        <f t="shared" si="90"/>
        <v>131.58813979648258</v>
      </c>
      <c r="Q410">
        <f t="shared" si="84"/>
        <v>4.7783600450540957</v>
      </c>
      <c r="R410">
        <f t="shared" si="91"/>
        <v>477836.00450540957</v>
      </c>
      <c r="S410">
        <f t="shared" si="92"/>
        <v>5.6792788703383215</v>
      </c>
      <c r="T410">
        <v>0</v>
      </c>
      <c r="U410">
        <f t="shared" si="93"/>
        <v>4.7783600450540957</v>
      </c>
      <c r="V410">
        <f t="shared" si="94"/>
        <v>694.55195876408061</v>
      </c>
      <c r="W410">
        <f t="shared" si="95"/>
        <v>1</v>
      </c>
    </row>
    <row r="411" spans="8:23" x14ac:dyDescent="0.25">
      <c r="H411">
        <v>47</v>
      </c>
      <c r="I411">
        <f t="shared" si="85"/>
        <v>1.9570280486679886E-2</v>
      </c>
      <c r="J411">
        <f t="shared" si="96"/>
        <v>7.3651817157088795E-4</v>
      </c>
      <c r="K411">
        <f t="shared" si="86"/>
        <v>5.3029308353103929E-3</v>
      </c>
      <c r="L411">
        <f t="shared" si="97"/>
        <v>6.2763268863719017E-5</v>
      </c>
      <c r="M411">
        <f t="shared" si="87"/>
        <v>4.5189553581877689E-4</v>
      </c>
      <c r="N411">
        <f t="shared" si="88"/>
        <v>1.3519830877668814E-4</v>
      </c>
      <c r="O411">
        <f t="shared" si="89"/>
        <v>-3.8690287410389534</v>
      </c>
      <c r="P411">
        <f t="shared" si="90"/>
        <v>135.19830877668815</v>
      </c>
      <c r="Q411">
        <f t="shared" si="84"/>
        <v>4.6131545594828305</v>
      </c>
      <c r="R411">
        <f t="shared" si="91"/>
        <v>461315.45594828302</v>
      </c>
      <c r="S411">
        <f t="shared" si="92"/>
        <v>5.663998005487529</v>
      </c>
      <c r="T411">
        <v>0</v>
      </c>
      <c r="U411">
        <f t="shared" si="93"/>
        <v>4.6131545594828305</v>
      </c>
      <c r="V411">
        <f t="shared" si="94"/>
        <v>691.14293009347034</v>
      </c>
      <c r="W411">
        <f t="shared" si="95"/>
        <v>1</v>
      </c>
    </row>
    <row r="412" spans="8:23" x14ac:dyDescent="0.25">
      <c r="H412">
        <v>48</v>
      </c>
      <c r="I412">
        <f t="shared" si="85"/>
        <v>2.0315089107194539E-2</v>
      </c>
      <c r="J412">
        <f t="shared" si="96"/>
        <v>7.4480862051465313E-4</v>
      </c>
      <c r="K412">
        <f t="shared" si="86"/>
        <v>5.3626220677055027E-3</v>
      </c>
      <c r="L412">
        <f t="shared" si="97"/>
        <v>5.9691232395109838E-5</v>
      </c>
      <c r="M412">
        <f t="shared" si="87"/>
        <v>4.2977687324479081E-4</v>
      </c>
      <c r="N412">
        <f t="shared" si="88"/>
        <v>1.3884911480125192E-4</v>
      </c>
      <c r="O412">
        <f t="shared" si="89"/>
        <v>-3.8574568846436992</v>
      </c>
      <c r="P412">
        <f t="shared" si="90"/>
        <v>138.84911480125191</v>
      </c>
      <c r="Q412">
        <f t="shared" si="84"/>
        <v>4.456096550731778</v>
      </c>
      <c r="R412">
        <f t="shared" si="91"/>
        <v>445609.65507317783</v>
      </c>
      <c r="S412">
        <f t="shared" si="92"/>
        <v>5.6489545921736983</v>
      </c>
      <c r="T412">
        <v>0</v>
      </c>
      <c r="U412">
        <f t="shared" si="93"/>
        <v>4.456096550731778</v>
      </c>
      <c r="V412">
        <f t="shared" si="94"/>
        <v>687.81380499537181</v>
      </c>
      <c r="W412">
        <f t="shared" si="95"/>
        <v>1</v>
      </c>
    </row>
    <row r="413" spans="8:23" x14ac:dyDescent="0.25">
      <c r="H413">
        <v>49</v>
      </c>
      <c r="I413">
        <f t="shared" si="85"/>
        <v>2.1067757754130223E-2</v>
      </c>
      <c r="J413">
        <f t="shared" si="96"/>
        <v>7.5266864693568358E-4</v>
      </c>
      <c r="K413">
        <f t="shared" si="86"/>
        <v>5.4192142579369213E-3</v>
      </c>
      <c r="L413">
        <f t="shared" si="97"/>
        <v>5.6592190231418565E-5</v>
      </c>
      <c r="M413">
        <f t="shared" si="87"/>
        <v>4.0746376966621363E-4</v>
      </c>
      <c r="N413">
        <f t="shared" si="88"/>
        <v>1.4253844808103364E-4</v>
      </c>
      <c r="O413">
        <f t="shared" si="89"/>
        <v>-3.8460679739908157</v>
      </c>
      <c r="P413">
        <f t="shared" si="90"/>
        <v>142.53844808103364</v>
      </c>
      <c r="Q413">
        <f t="shared" si="84"/>
        <v>4.3067435138742018</v>
      </c>
      <c r="R413">
        <f t="shared" si="91"/>
        <v>430674.3513874202</v>
      </c>
      <c r="S413">
        <f t="shared" si="92"/>
        <v>5.6341490083249504</v>
      </c>
      <c r="T413">
        <v>0</v>
      </c>
      <c r="U413">
        <f t="shared" si="93"/>
        <v>4.3067435138742018</v>
      </c>
      <c r="V413">
        <f t="shared" si="94"/>
        <v>684.56319314743973</v>
      </c>
      <c r="W413">
        <f t="shared" si="95"/>
        <v>1</v>
      </c>
    </row>
    <row r="414" spans="8:23" x14ac:dyDescent="0.25">
      <c r="H414">
        <v>50</v>
      </c>
      <c r="I414">
        <f t="shared" si="85"/>
        <v>2.1827852628606814E-2</v>
      </c>
      <c r="J414">
        <f t="shared" si="96"/>
        <v>7.6009487447659119E-4</v>
      </c>
      <c r="K414">
        <f t="shared" si="86"/>
        <v>5.4726830962314567E-3</v>
      </c>
      <c r="L414">
        <f t="shared" si="97"/>
        <v>5.3468838294535442E-5</v>
      </c>
      <c r="M414">
        <f t="shared" si="87"/>
        <v>3.8497563572065517E-4</v>
      </c>
      <c r="N414">
        <f t="shared" si="88"/>
        <v>1.4626418227710366E-4</v>
      </c>
      <c r="O414">
        <f t="shared" si="89"/>
        <v>-3.8348620125205541</v>
      </c>
      <c r="P414">
        <f t="shared" si="90"/>
        <v>146.26418227710366</v>
      </c>
      <c r="Q414">
        <f t="shared" si="84"/>
        <v>4.1646763666797302</v>
      </c>
      <c r="R414">
        <f t="shared" si="91"/>
        <v>416467.63666797301</v>
      </c>
      <c r="S414">
        <f t="shared" si="92"/>
        <v>5.6195812584136098</v>
      </c>
      <c r="T414">
        <v>0</v>
      </c>
      <c r="U414">
        <f t="shared" si="93"/>
        <v>4.1646763666797302</v>
      </c>
      <c r="V414">
        <f t="shared" si="94"/>
        <v>681.38966184447486</v>
      </c>
      <c r="W414">
        <f t="shared" si="95"/>
        <v>1</v>
      </c>
    </row>
    <row r="415" spans="8:23" x14ac:dyDescent="0.25">
      <c r="H415">
        <v>51</v>
      </c>
      <c r="I415">
        <f t="shared" si="85"/>
        <v>2.2594936938437726E-2</v>
      </c>
      <c r="J415">
        <f t="shared" si="96"/>
        <v>7.6708430983091214E-4</v>
      </c>
      <c r="K415">
        <f t="shared" si="86"/>
        <v>5.5230070307825674E-3</v>
      </c>
      <c r="L415">
        <f t="shared" si="97"/>
        <v>5.0323934551110665E-5</v>
      </c>
      <c r="M415">
        <f t="shared" si="87"/>
        <v>3.6233232876799675E-4</v>
      </c>
      <c r="N415">
        <f t="shared" si="88"/>
        <v>1.5002417637833187E-4</v>
      </c>
      <c r="O415">
        <f t="shared" si="89"/>
        <v>-3.8238387488000094</v>
      </c>
      <c r="P415">
        <f t="shared" si="90"/>
        <v>150.02417637833187</v>
      </c>
      <c r="Q415">
        <f t="shared" si="84"/>
        <v>4.0294986590005646</v>
      </c>
      <c r="R415">
        <f t="shared" si="91"/>
        <v>402949.86590005644</v>
      </c>
      <c r="S415">
        <f t="shared" si="92"/>
        <v>5.6052510155769024</v>
      </c>
      <c r="T415">
        <v>0</v>
      </c>
      <c r="U415">
        <f t="shared" si="93"/>
        <v>4.0294986590005646</v>
      </c>
      <c r="V415">
        <f t="shared" si="94"/>
        <v>678.29174725238227</v>
      </c>
      <c r="W415">
        <f t="shared" si="95"/>
        <v>1</v>
      </c>
    </row>
    <row r="416" spans="8:23" x14ac:dyDescent="0.25">
      <c r="H416">
        <v>52</v>
      </c>
      <c r="I416">
        <f t="shared" si="85"/>
        <v>2.3368571289494655E-2</v>
      </c>
      <c r="J416">
        <f t="shared" si="96"/>
        <v>7.7363435105692879E-4</v>
      </c>
      <c r="K416">
        <f t="shared" si="86"/>
        <v>5.5701673276098871E-3</v>
      </c>
      <c r="L416">
        <f t="shared" si="97"/>
        <v>4.7160296827319752E-5</v>
      </c>
      <c r="M416">
        <f t="shared" si="87"/>
        <v>3.3955413715670222E-4</v>
      </c>
      <c r="N416">
        <f t="shared" si="88"/>
        <v>1.5381627661972878E-4</v>
      </c>
      <c r="O416">
        <f t="shared" si="89"/>
        <v>-3.8129977056782067</v>
      </c>
      <c r="P416">
        <f t="shared" si="90"/>
        <v>153.8162766197288</v>
      </c>
      <c r="Q416">
        <f t="shared" si="84"/>
        <v>3.9008357085230081</v>
      </c>
      <c r="R416">
        <f t="shared" si="91"/>
        <v>390083.57085230079</v>
      </c>
      <c r="S416">
        <f t="shared" si="92"/>
        <v>5.5911576595185579</v>
      </c>
      <c r="T416">
        <v>0</v>
      </c>
      <c r="U416">
        <f t="shared" si="93"/>
        <v>3.9008357085230081</v>
      </c>
      <c r="V416">
        <f t="shared" si="94"/>
        <v>675.26796416103844</v>
      </c>
      <c r="W416">
        <f t="shared" si="95"/>
        <v>1</v>
      </c>
    </row>
    <row r="417" spans="8:23" x14ac:dyDescent="0.25">
      <c r="H417">
        <v>53</v>
      </c>
      <c r="I417">
        <f t="shared" si="85"/>
        <v>2.4148314085039341E-2</v>
      </c>
      <c r="J417">
        <f t="shared" si="96"/>
        <v>7.7974279554468562E-4</v>
      </c>
      <c r="K417">
        <f t="shared" si="86"/>
        <v>5.6141481279217359E-3</v>
      </c>
      <c r="L417">
        <f t="shared" si="97"/>
        <v>4.3980800311848797E-5</v>
      </c>
      <c r="M417">
        <f t="shared" si="87"/>
        <v>3.1666176224531134E-4</v>
      </c>
      <c r="N417">
        <f t="shared" si="88"/>
        <v>1.5763831843983782E-4</v>
      </c>
      <c r="O417">
        <f t="shared" si="89"/>
        <v>-3.8023382064897286</v>
      </c>
      <c r="P417">
        <f t="shared" si="90"/>
        <v>157.63831843983783</v>
      </c>
      <c r="Q417">
        <f t="shared" si="84"/>
        <v>3.7783336885574261</v>
      </c>
      <c r="R417">
        <f t="shared" si="91"/>
        <v>377833.36885574262</v>
      </c>
      <c r="S417">
        <f t="shared" si="92"/>
        <v>5.5773003105735368</v>
      </c>
      <c r="T417">
        <v>0</v>
      </c>
      <c r="U417">
        <f t="shared" si="93"/>
        <v>3.7783336885574261</v>
      </c>
      <c r="V417">
        <f t="shared" si="94"/>
        <v>672.31681440651982</v>
      </c>
      <c r="W417">
        <f t="shared" si="95"/>
        <v>1</v>
      </c>
    </row>
    <row r="418" spans="8:23" x14ac:dyDescent="0.25">
      <c r="H418">
        <v>54</v>
      </c>
      <c r="I418">
        <f t="shared" si="85"/>
        <v>2.4933721932631325E-2</v>
      </c>
      <c r="J418">
        <f t="shared" si="96"/>
        <v>7.8540784759198456E-4</v>
      </c>
      <c r="K418">
        <f t="shared" si="86"/>
        <v>5.6549365026622887E-3</v>
      </c>
      <c r="L418">
        <f t="shared" si="97"/>
        <v>4.078837474055276E-5</v>
      </c>
      <c r="M418">
        <f t="shared" si="87"/>
        <v>2.9367629813197986E-4</v>
      </c>
      <c r="N418">
        <f t="shared" si="88"/>
        <v>1.6148812847526298E-4</v>
      </c>
      <c r="O418">
        <f t="shared" si="89"/>
        <v>-3.7918593985786249</v>
      </c>
      <c r="P418">
        <f t="shared" si="90"/>
        <v>161.48812847526298</v>
      </c>
      <c r="Q418">
        <f t="shared" si="84"/>
        <v>3.661658688577448</v>
      </c>
      <c r="R418">
        <f t="shared" si="91"/>
        <v>366165.86885774479</v>
      </c>
      <c r="S418">
        <f t="shared" si="92"/>
        <v>5.5636778602891024</v>
      </c>
      <c r="T418">
        <v>0</v>
      </c>
      <c r="U418">
        <f t="shared" si="93"/>
        <v>3.661658688577448</v>
      </c>
      <c r="V418">
        <f t="shared" si="94"/>
        <v>669.43679411599749</v>
      </c>
      <c r="W418">
        <f t="shared" si="95"/>
        <v>1</v>
      </c>
    </row>
    <row r="419" spans="8:23" x14ac:dyDescent="0.25">
      <c r="H419">
        <v>55</v>
      </c>
      <c r="I419">
        <f t="shared" si="85"/>
        <v>2.5724350058173223E-2</v>
      </c>
      <c r="J419">
        <f t="shared" si="96"/>
        <v>7.9062812554189787E-4</v>
      </c>
      <c r="K419">
        <f t="shared" si="86"/>
        <v>5.6925225039016645E-3</v>
      </c>
      <c r="L419">
        <f t="shared" si="97"/>
        <v>3.7586001239375832E-5</v>
      </c>
      <c r="M419">
        <f t="shared" si="87"/>
        <v>2.7061920892350598E-4</v>
      </c>
      <c r="N419">
        <f t="shared" si="88"/>
        <v>1.6536352659018196E-4</v>
      </c>
      <c r="O419">
        <f t="shared" si="89"/>
        <v>-3.7815602743928363</v>
      </c>
      <c r="P419">
        <f t="shared" si="90"/>
        <v>165.36352659018198</v>
      </c>
      <c r="Q419">
        <f t="shared" si="84"/>
        <v>3.550495764060881</v>
      </c>
      <c r="R419">
        <f t="shared" si="91"/>
        <v>355049.57640608808</v>
      </c>
      <c r="S419">
        <f t="shared" si="92"/>
        <v>5.5502889988475772</v>
      </c>
      <c r="T419">
        <v>0</v>
      </c>
      <c r="U419">
        <f t="shared" si="93"/>
        <v>3.550495764060881</v>
      </c>
      <c r="V419">
        <f t="shared" si="94"/>
        <v>666.62639991280628</v>
      </c>
      <c r="W419">
        <f t="shared" si="95"/>
        <v>1</v>
      </c>
    </row>
    <row r="420" spans="8:23" x14ac:dyDescent="0.25">
      <c r="H420">
        <v>56</v>
      </c>
      <c r="I420">
        <f t="shared" si="85"/>
        <v>2.6519752726610751E-2</v>
      </c>
      <c r="J420">
        <f t="shared" si="96"/>
        <v>7.9540266843752816E-4</v>
      </c>
      <c r="K420">
        <f t="shared" si="86"/>
        <v>5.7268992127502026E-3</v>
      </c>
      <c r="L420">
        <f t="shared" si="97"/>
        <v>3.4376708848538051E-5</v>
      </c>
      <c r="M420">
        <f t="shared" si="87"/>
        <v>2.4751230370947394E-4</v>
      </c>
      <c r="N420">
        <f t="shared" si="88"/>
        <v>1.6926232793847905E-4</v>
      </c>
      <c r="O420">
        <f t="shared" si="89"/>
        <v>-3.7714396903788492</v>
      </c>
      <c r="P420">
        <f t="shared" si="90"/>
        <v>169.26232793847905</v>
      </c>
      <c r="Q420">
        <f t="shared" si="84"/>
        <v>3.444547988715728</v>
      </c>
      <c r="R420">
        <f t="shared" si="91"/>
        <v>344454.79887157277</v>
      </c>
      <c r="S420">
        <f t="shared" si="92"/>
        <v>5.5371322396293934</v>
      </c>
      <c r="T420">
        <v>0</v>
      </c>
      <c r="U420">
        <f t="shared" si="93"/>
        <v>3.444547988715728</v>
      </c>
      <c r="V420">
        <f t="shared" si="94"/>
        <v>663.88413420470965</v>
      </c>
      <c r="W420">
        <f t="shared" si="95"/>
        <v>1</v>
      </c>
    </row>
    <row r="421" spans="8:23" x14ac:dyDescent="0.25">
      <c r="H421">
        <v>57</v>
      </c>
      <c r="I421">
        <f t="shared" si="85"/>
        <v>2.7319483668753863E-2</v>
      </c>
      <c r="J421">
        <f t="shared" si="96"/>
        <v>7.9973094214311202E-4</v>
      </c>
      <c r="K421">
        <f t="shared" si="86"/>
        <v>5.758062783430406E-3</v>
      </c>
      <c r="L421">
        <f t="shared" si="97"/>
        <v>3.1163570680203465E-5</v>
      </c>
      <c r="M421">
        <f t="shared" si="87"/>
        <v>2.2437770889746492E-4</v>
      </c>
      <c r="N421">
        <f t="shared" si="88"/>
        <v>1.7318234505588119E-4</v>
      </c>
      <c r="O421">
        <f t="shared" si="89"/>
        <v>-3.7614963838869273</v>
      </c>
      <c r="P421">
        <f t="shared" si="90"/>
        <v>173.1823450558812</v>
      </c>
      <c r="Q421">
        <f t="shared" si="84"/>
        <v>3.3435355192954286</v>
      </c>
      <c r="R421">
        <f t="shared" si="91"/>
        <v>334353.55192954285</v>
      </c>
      <c r="S421">
        <f t="shared" si="92"/>
        <v>5.5242059411898952</v>
      </c>
      <c r="T421">
        <v>0</v>
      </c>
      <c r="U421">
        <f t="shared" si="93"/>
        <v>3.3435355192954286</v>
      </c>
      <c r="V421">
        <f t="shared" si="94"/>
        <v>661.20850966521539</v>
      </c>
      <c r="W421">
        <f t="shared" si="95"/>
        <v>1</v>
      </c>
    </row>
    <row r="422" spans="8:23" x14ac:dyDescent="0.25">
      <c r="H422">
        <v>58</v>
      </c>
      <c r="I422">
        <f t="shared" si="85"/>
        <v>2.8123096513639423E-2</v>
      </c>
      <c r="J422">
        <f t="shared" si="96"/>
        <v>8.0361284488555951E-4</v>
      </c>
      <c r="K422">
        <f t="shared" si="86"/>
        <v>5.7860124831760279E-3</v>
      </c>
      <c r="L422">
        <f t="shared" si="97"/>
        <v>2.7949699745621892E-5</v>
      </c>
      <c r="M422">
        <f t="shared" si="87"/>
        <v>2.012378381684776E-4</v>
      </c>
      <c r="N422">
        <f t="shared" si="88"/>
        <v>1.7712138997925736E-4</v>
      </c>
      <c r="O422">
        <f t="shared" si="89"/>
        <v>-3.751728988279079</v>
      </c>
      <c r="P422">
        <f t="shared" si="90"/>
        <v>177.12138997925734</v>
      </c>
      <c r="Q422">
        <f t="shared" si="84"/>
        <v>3.247194680827751</v>
      </c>
      <c r="R422">
        <f t="shared" si="91"/>
        <v>324719.46808277507</v>
      </c>
      <c r="S422">
        <f t="shared" si="92"/>
        <v>5.5115083268996923</v>
      </c>
      <c r="T422">
        <v>0</v>
      </c>
      <c r="U422">
        <f t="shared" si="93"/>
        <v>3.247194680827751</v>
      </c>
      <c r="V422">
        <f t="shared" si="94"/>
        <v>658.59805300582786</v>
      </c>
      <c r="W422">
        <f t="shared" si="95"/>
        <v>1</v>
      </c>
    </row>
    <row r="423" spans="8:23" x14ac:dyDescent="0.25">
      <c r="H423">
        <v>59</v>
      </c>
      <c r="I423">
        <f t="shared" si="85"/>
        <v>2.8930145225805476E-2</v>
      </c>
      <c r="J423">
        <f t="shared" si="96"/>
        <v>8.0704871216605301E-4</v>
      </c>
      <c r="K423">
        <f t="shared" si="86"/>
        <v>5.8107507275955818E-3</v>
      </c>
      <c r="L423">
        <f t="shared" si="97"/>
        <v>2.4738244419553884E-5</v>
      </c>
      <c r="M423">
        <f t="shared" si="87"/>
        <v>1.7811535982078795E-4</v>
      </c>
      <c r="N423">
        <f t="shared" si="88"/>
        <v>1.8107727638999241E-4</v>
      </c>
      <c r="O423">
        <f t="shared" si="89"/>
        <v>-3.7421360464149829</v>
      </c>
      <c r="P423">
        <f t="shared" si="90"/>
        <v>181.07727638999242</v>
      </c>
      <c r="Q423">
        <f t="shared" si="84"/>
        <v>3.1552770781260642</v>
      </c>
      <c r="R423">
        <f t="shared" si="91"/>
        <v>315527.70781260642</v>
      </c>
      <c r="S423">
        <f t="shared" si="92"/>
        <v>5.4990375024763676</v>
      </c>
      <c r="T423">
        <v>0</v>
      </c>
      <c r="U423">
        <f t="shared" si="93"/>
        <v>3.1552770781260642</v>
      </c>
      <c r="V423">
        <f t="shared" si="94"/>
        <v>656.05130812633433</v>
      </c>
      <c r="W423">
        <f t="shared" si="95"/>
        <v>1</v>
      </c>
    </row>
    <row r="424" spans="8:23" x14ac:dyDescent="0.25">
      <c r="H424">
        <v>60</v>
      </c>
      <c r="I424">
        <f t="shared" si="85"/>
        <v>2.9740184546799053E-2</v>
      </c>
      <c r="J424">
        <f t="shared" si="96"/>
        <v>8.1003932099357745E-4</v>
      </c>
      <c r="K424">
        <f t="shared" si="86"/>
        <v>5.8322831111537578E-3</v>
      </c>
      <c r="L424">
        <f t="shared" si="97"/>
        <v>2.1532383558175994E-5</v>
      </c>
      <c r="M424">
        <f t="shared" si="87"/>
        <v>1.5503316161886714E-4</v>
      </c>
      <c r="N424">
        <f t="shared" si="88"/>
        <v>1.8504782177811298E-4</v>
      </c>
      <c r="O424">
        <f t="shared" si="89"/>
        <v>-3.7327160226754006</v>
      </c>
      <c r="P424">
        <f t="shared" si="90"/>
        <v>185.04782177811299</v>
      </c>
      <c r="Q424">
        <f t="shared" si="84"/>
        <v>3.067548737852329</v>
      </c>
      <c r="R424">
        <f t="shared" si="91"/>
        <v>306754.87378523289</v>
      </c>
      <c r="S424">
        <f t="shared" si="92"/>
        <v>5.48679147161491</v>
      </c>
      <c r="T424">
        <v>0</v>
      </c>
      <c r="U424">
        <f t="shared" si="93"/>
        <v>3.067548737852329</v>
      </c>
      <c r="V424">
        <f t="shared" si="94"/>
        <v>653.56683872049007</v>
      </c>
      <c r="W424">
        <f t="shared" si="95"/>
        <v>1</v>
      </c>
    </row>
    <row r="425" spans="8:23" x14ac:dyDescent="0.25">
      <c r="H425">
        <v>61</v>
      </c>
      <c r="I425">
        <f t="shared" si="85"/>
        <v>3.055277044019164E-2</v>
      </c>
      <c r="J425">
        <f t="shared" si="96"/>
        <v>8.1258589339258669E-4</v>
      </c>
      <c r="K425">
        <f t="shared" si="86"/>
        <v>5.8506184324266242E-3</v>
      </c>
      <c r="L425">
        <f t="shared" si="97"/>
        <v>1.8335321272866349E-5</v>
      </c>
      <c r="M425">
        <f t="shared" si="87"/>
        <v>1.3201431316463771E-4</v>
      </c>
      <c r="N425">
        <f t="shared" si="88"/>
        <v>1.8903084962360609E-4</v>
      </c>
      <c r="O425">
        <f t="shared" si="89"/>
        <v>-3.7234673136680962</v>
      </c>
      <c r="P425">
        <f t="shared" si="90"/>
        <v>189.03084962360609</v>
      </c>
      <c r="Q425">
        <f t="shared" si="84"/>
        <v>2.9837892841012499</v>
      </c>
      <c r="R425">
        <f t="shared" si="91"/>
        <v>298378.92841012497</v>
      </c>
      <c r="S425">
        <f t="shared" si="92"/>
        <v>5.4747681499054144</v>
      </c>
      <c r="T425">
        <v>0</v>
      </c>
      <c r="U425">
        <f t="shared" si="93"/>
        <v>2.9837892841012499</v>
      </c>
      <c r="V425">
        <f t="shared" si="94"/>
        <v>651.14323040574595</v>
      </c>
      <c r="W425">
        <f t="shared" si="95"/>
        <v>1</v>
      </c>
    </row>
    <row r="426" spans="8:23" x14ac:dyDescent="0.25">
      <c r="H426">
        <v>62</v>
      </c>
      <c r="I426">
        <f t="shared" si="85"/>
        <v>3.1367460539328151E-2</v>
      </c>
      <c r="J426">
        <f t="shared" si="96"/>
        <v>8.1469009913651136E-4</v>
      </c>
      <c r="K426">
        <f t="shared" si="86"/>
        <v>5.8657687137828813E-3</v>
      </c>
      <c r="L426">
        <f t="shared" si="97"/>
        <v>1.5150281356257102E-5</v>
      </c>
      <c r="M426">
        <f t="shared" si="87"/>
        <v>1.0908202576505113E-4</v>
      </c>
      <c r="N426">
        <f t="shared" si="88"/>
        <v>1.9302419159113708E-4</v>
      </c>
      <c r="O426">
        <f t="shared" si="89"/>
        <v>-3.7143882577479794</v>
      </c>
      <c r="P426">
        <f t="shared" si="90"/>
        <v>193.02419159113708</v>
      </c>
      <c r="Q426">
        <f t="shared" si="84"/>
        <v>2.9037911494255364</v>
      </c>
      <c r="R426">
        <f t="shared" si="91"/>
        <v>290379.11494255363</v>
      </c>
      <c r="S426">
        <f t="shared" si="92"/>
        <v>5.4629653772092626</v>
      </c>
      <c r="T426">
        <v>0</v>
      </c>
      <c r="U426">
        <f t="shared" si="93"/>
        <v>2.9037911494255364</v>
      </c>
      <c r="V426">
        <f t="shared" si="94"/>
        <v>648.77909243783131</v>
      </c>
      <c r="W426">
        <f t="shared" si="95"/>
        <v>1</v>
      </c>
    </row>
    <row r="427" spans="8:23" x14ac:dyDescent="0.25">
      <c r="H427">
        <v>63</v>
      </c>
      <c r="I427">
        <f t="shared" si="85"/>
        <v>3.2183814596989713E-2</v>
      </c>
      <c r="J427">
        <f t="shared" si="96"/>
        <v>8.1635405766156133E-4</v>
      </c>
      <c r="K427">
        <f t="shared" si="86"/>
        <v>5.8777492151632412E-3</v>
      </c>
      <c r="L427">
        <f t="shared" si="97"/>
        <v>1.1980501380359949E-5</v>
      </c>
      <c r="M427">
        <f t="shared" si="87"/>
        <v>8.6259609938591633E-5</v>
      </c>
      <c r="N427">
        <f t="shared" si="88"/>
        <v>1.9702568973414797E-4</v>
      </c>
      <c r="O427">
        <f t="shared" si="89"/>
        <v>-3.7054771434709539</v>
      </c>
      <c r="P427">
        <f t="shared" si="90"/>
        <v>197.02568973414799</v>
      </c>
      <c r="Q427">
        <f t="shared" si="84"/>
        <v>2.8273588223813002</v>
      </c>
      <c r="R427">
        <f t="shared" si="91"/>
        <v>282735.88223813003</v>
      </c>
      <c r="S427">
        <f t="shared" si="92"/>
        <v>5.4513809286491295</v>
      </c>
      <c r="T427">
        <v>0</v>
      </c>
      <c r="U427">
        <f t="shared" si="93"/>
        <v>2.8273588223813002</v>
      </c>
      <c r="V427">
        <f t="shared" si="94"/>
        <v>646.47305906402789</v>
      </c>
      <c r="W427">
        <f t="shared" si="95"/>
        <v>1</v>
      </c>
    </row>
    <row r="428" spans="8:23" x14ac:dyDescent="0.25">
      <c r="H428">
        <v>64</v>
      </c>
      <c r="I428">
        <f t="shared" si="85"/>
        <v>3.3001394936105433E-2</v>
      </c>
      <c r="J428">
        <f t="shared" si="96"/>
        <v>8.1758033911571992E-4</v>
      </c>
      <c r="K428">
        <f t="shared" si="86"/>
        <v>5.8865784416331831E-3</v>
      </c>
      <c r="L428">
        <f t="shared" si="97"/>
        <v>8.8292264699418865E-6</v>
      </c>
      <c r="M428">
        <f t="shared" si="87"/>
        <v>6.3570430583581583E-5</v>
      </c>
      <c r="N428">
        <f t="shared" si="88"/>
        <v>2.0103319870409797E-4</v>
      </c>
      <c r="O428">
        <f t="shared" si="89"/>
        <v>-3.6967322170897985</v>
      </c>
      <c r="P428">
        <f t="shared" si="90"/>
        <v>201.03319870409797</v>
      </c>
      <c r="Q428">
        <f t="shared" si="84"/>
        <v>2.7543081320048524</v>
      </c>
      <c r="R428">
        <f t="shared" si="91"/>
        <v>275430.81320048525</v>
      </c>
      <c r="S428">
        <f t="shared" si="92"/>
        <v>5.4400125243536275</v>
      </c>
      <c r="T428">
        <v>0</v>
      </c>
      <c r="U428">
        <f t="shared" si="93"/>
        <v>2.7543081320048524</v>
      </c>
      <c r="V428">
        <f t="shared" si="94"/>
        <v>644.2237905627253</v>
      </c>
      <c r="W428">
        <f t="shared" si="95"/>
        <v>1</v>
      </c>
    </row>
    <row r="429" spans="8:23" x14ac:dyDescent="0.25">
      <c r="H429">
        <v>65</v>
      </c>
      <c r="I429">
        <f t="shared" si="85"/>
        <v>3.3819766900605758E-2</v>
      </c>
      <c r="J429">
        <f t="shared" si="96"/>
        <v>8.1837196450032512E-4</v>
      </c>
      <c r="K429">
        <f t="shared" si="86"/>
        <v>5.8922781444023407E-3</v>
      </c>
      <c r="L429">
        <f t="shared" si="97"/>
        <v>5.6997027691576066E-6</v>
      </c>
      <c r="M429">
        <f t="shared" si="87"/>
        <v>4.1037859937934765E-5</v>
      </c>
      <c r="N429">
        <f t="shared" si="88"/>
        <v>2.0504458796039764E-4</v>
      </c>
      <c r="O429">
        <f t="shared" si="89"/>
        <v>-3.6881516891902195</v>
      </c>
      <c r="P429">
        <f t="shared" si="90"/>
        <v>205.04458796039765</v>
      </c>
      <c r="Q429">
        <f t="shared" si="84"/>
        <v>2.6844655691077923</v>
      </c>
      <c r="R429">
        <f t="shared" si="91"/>
        <v>268446.55691077921</v>
      </c>
      <c r="S429">
        <f t="shared" si="92"/>
        <v>5.4288578380841752</v>
      </c>
      <c r="T429">
        <v>0</v>
      </c>
      <c r="U429">
        <f t="shared" si="93"/>
        <v>2.6844655691077923</v>
      </c>
      <c r="V429">
        <f t="shared" si="94"/>
        <v>642.02997401130119</v>
      </c>
      <c r="W429">
        <f t="shared" si="95"/>
        <v>1</v>
      </c>
    </row>
    <row r="430" spans="8:23" x14ac:dyDescent="0.25">
      <c r="H430">
        <v>66</v>
      </c>
      <c r="I430">
        <f t="shared" si="85"/>
        <v>3.4638499305470472E-2</v>
      </c>
      <c r="J430">
        <f t="shared" si="96"/>
        <v>8.1873240486471377E-4</v>
      </c>
      <c r="K430">
        <f t="shared" si="86"/>
        <v>5.8948733150259386E-3</v>
      </c>
      <c r="L430">
        <f t="shared" si="97"/>
        <v>2.5951706235979172E-6</v>
      </c>
      <c r="M430">
        <f t="shared" si="87"/>
        <v>1.8685228489905004E-5</v>
      </c>
      <c r="N430">
        <f t="shared" si="88"/>
        <v>2.090577439763958E-4</v>
      </c>
      <c r="O430">
        <f t="shared" si="89"/>
        <v>-3.679733740555919</v>
      </c>
      <c r="P430">
        <f t="shared" si="90"/>
        <v>209.05774397639581</v>
      </c>
      <c r="Q430">
        <f t="shared" si="84"/>
        <v>2.6176676438707096</v>
      </c>
      <c r="R430">
        <f t="shared" si="91"/>
        <v>261766.76438707096</v>
      </c>
      <c r="S430">
        <f t="shared" si="92"/>
        <v>5.417914504859584</v>
      </c>
      <c r="T430">
        <v>0</v>
      </c>
      <c r="U430">
        <f t="shared" si="93"/>
        <v>2.6176676438707096</v>
      </c>
      <c r="V430">
        <f t="shared" si="94"/>
        <v>639.89032381942366</v>
      </c>
      <c r="W430">
        <f t="shared" si="95"/>
        <v>1</v>
      </c>
    </row>
    <row r="431" spans="8:23" x14ac:dyDescent="0.25">
      <c r="H431">
        <v>67</v>
      </c>
      <c r="I431">
        <f t="shared" si="85"/>
        <v>3.5457164884986098E-2</v>
      </c>
      <c r="J431">
        <f t="shared" si="96"/>
        <v>8.1866557951562613E-4</v>
      </c>
      <c r="K431">
        <f t="shared" si="86"/>
        <v>5.8943921725125078E-3</v>
      </c>
      <c r="L431">
        <f t="shared" si="97"/>
        <v>-4.8114251343083642E-7</v>
      </c>
      <c r="M431">
        <f t="shared" si="87"/>
        <v>-3.4642260967020222E-6</v>
      </c>
      <c r="N431">
        <f t="shared" si="88"/>
        <v>2.1307057243658928E-4</v>
      </c>
      <c r="O431">
        <f t="shared" si="89"/>
        <v>-3.6714765273431174</v>
      </c>
      <c r="P431">
        <f t="shared" si="90"/>
        <v>213.07057243658929</v>
      </c>
      <c r="Q431">
        <f t="shared" si="84"/>
        <v>2.5537602789064726</v>
      </c>
      <c r="R431">
        <f t="shared" si="91"/>
        <v>255376.02789064727</v>
      </c>
      <c r="S431">
        <f t="shared" si="92"/>
        <v>5.4071801276829428</v>
      </c>
      <c r="T431">
        <v>0</v>
      </c>
      <c r="U431">
        <f t="shared" si="93"/>
        <v>2.5537602789064726</v>
      </c>
      <c r="V431">
        <f t="shared" si="94"/>
        <v>637.80358206048868</v>
      </c>
      <c r="W431">
        <f t="shared" si="95"/>
        <v>1</v>
      </c>
    </row>
    <row r="432" spans="8:23" x14ac:dyDescent="0.25">
      <c r="H432">
        <v>68</v>
      </c>
      <c r="I432">
        <f t="shared" si="85"/>
        <v>3.6275340738194883E-2</v>
      </c>
      <c r="J432">
        <f t="shared" si="96"/>
        <v>8.1817585320878572E-4</v>
      </c>
      <c r="K432">
        <f t="shared" si="86"/>
        <v>5.8908661431032565E-3</v>
      </c>
      <c r="L432">
        <f t="shared" si="97"/>
        <v>-3.5260294092512995E-6</v>
      </c>
      <c r="M432">
        <f t="shared" si="87"/>
        <v>-2.5387411746609355E-5</v>
      </c>
      <c r="N432">
        <f t="shared" si="88"/>
        <v>2.1708100042006675E-4</v>
      </c>
      <c r="O432">
        <f t="shared" si="89"/>
        <v>-3.6633781856372756</v>
      </c>
      <c r="P432">
        <f t="shared" si="90"/>
        <v>217.08100042006674</v>
      </c>
      <c r="Q432">
        <f t="shared" si="84"/>
        <v>2.4925982367334378</v>
      </c>
      <c r="R432">
        <f t="shared" si="91"/>
        <v>249259.82367334378</v>
      </c>
      <c r="S432">
        <f t="shared" si="92"/>
        <v>5.3966522834653476</v>
      </c>
      <c r="T432">
        <v>0</v>
      </c>
      <c r="U432">
        <f t="shared" si="93"/>
        <v>2.4925982367334378</v>
      </c>
      <c r="V432">
        <f t="shared" si="94"/>
        <v>635.76851863000525</v>
      </c>
      <c r="W432">
        <f t="shared" si="95"/>
        <v>1</v>
      </c>
    </row>
    <row r="433" spans="8:23" x14ac:dyDescent="0.25">
      <c r="H433">
        <v>69</v>
      </c>
      <c r="I433">
        <f t="shared" si="85"/>
        <v>3.7092608770486729E-2</v>
      </c>
      <c r="J433">
        <f t="shared" si="96"/>
        <v>8.1726803229184575E-4</v>
      </c>
      <c r="K433">
        <f t="shared" si="86"/>
        <v>5.884329832501289E-3</v>
      </c>
      <c r="L433">
        <f t="shared" si="97"/>
        <v>-6.5363106019674516E-6</v>
      </c>
      <c r="M433">
        <f t="shared" si="87"/>
        <v>-4.7061436334165646E-5</v>
      </c>
      <c r="N433">
        <f t="shared" si="88"/>
        <v>2.2108697856504681E-4</v>
      </c>
      <c r="O433">
        <f t="shared" si="89"/>
        <v>-3.655436835457829</v>
      </c>
      <c r="P433">
        <f t="shared" si="90"/>
        <v>221.08697856504682</v>
      </c>
      <c r="Q433">
        <f t="shared" si="84"/>
        <v>2.4340445804329862</v>
      </c>
      <c r="R433">
        <f t="shared" si="91"/>
        <v>243404.45804329863</v>
      </c>
      <c r="S433">
        <f t="shared" si="92"/>
        <v>5.3863285282320676</v>
      </c>
      <c r="T433">
        <v>0</v>
      </c>
      <c r="U433">
        <f t="shared" si="93"/>
        <v>2.4340445804329862</v>
      </c>
      <c r="V433">
        <f t="shared" si="94"/>
        <v>633.783931256291</v>
      </c>
      <c r="W433">
        <f t="shared" si="95"/>
        <v>1</v>
      </c>
    </row>
    <row r="434" spans="8:23" x14ac:dyDescent="0.25">
      <c r="H434">
        <v>70</v>
      </c>
      <c r="I434">
        <f t="shared" si="85"/>
        <v>3.7908556130260201E-2</v>
      </c>
      <c r="J434">
        <f t="shared" si="96"/>
        <v>8.1594735977347232E-4</v>
      </c>
      <c r="K434">
        <f t="shared" si="86"/>
        <v>5.8748209903690006E-3</v>
      </c>
      <c r="L434">
        <f t="shared" si="97"/>
        <v>-9.5088421322884684E-6</v>
      </c>
      <c r="M434">
        <f t="shared" si="87"/>
        <v>-6.8463663352476964E-5</v>
      </c>
      <c r="N434">
        <f t="shared" si="88"/>
        <v>2.2508648320924588E-4</v>
      </c>
      <c r="O434">
        <f t="shared" si="89"/>
        <v>-3.647650584270441</v>
      </c>
      <c r="P434">
        <f t="shared" si="90"/>
        <v>225.08648320924587</v>
      </c>
      <c r="Q434">
        <f t="shared" si="84"/>
        <v>2.3779701661515538</v>
      </c>
      <c r="R434">
        <f t="shared" si="91"/>
        <v>237797.01661515539</v>
      </c>
      <c r="S434">
        <f t="shared" si="92"/>
        <v>5.3762064016884628</v>
      </c>
      <c r="T434">
        <v>0</v>
      </c>
      <c r="U434">
        <f t="shared" si="93"/>
        <v>2.3779701661515538</v>
      </c>
      <c r="V434">
        <f t="shared" si="94"/>
        <v>631.84864538577312</v>
      </c>
      <c r="W434">
        <f t="shared" si="95"/>
        <v>1</v>
      </c>
    </row>
    <row r="435" spans="8:23" x14ac:dyDescent="0.25">
      <c r="H435">
        <v>71</v>
      </c>
      <c r="I435">
        <f t="shared" si="85"/>
        <v>3.87227756395572E-2</v>
      </c>
      <c r="J435">
        <f t="shared" si="96"/>
        <v>8.1421950929699838E-4</v>
      </c>
      <c r="K435">
        <f t="shared" si="86"/>
        <v>5.8623804669383876E-3</v>
      </c>
      <c r="L435">
        <f t="shared" si="97"/>
        <v>-1.2440523430612936E-5</v>
      </c>
      <c r="M435">
        <f t="shared" si="87"/>
        <v>-8.9571768700413137E-5</v>
      </c>
      <c r="N435">
        <f t="shared" si="88"/>
        <v>2.2907751850070754E-4</v>
      </c>
      <c r="O435">
        <f t="shared" si="89"/>
        <v>-3.6400175300605708</v>
      </c>
      <c r="P435">
        <f t="shared" si="90"/>
        <v>229.07751850070755</v>
      </c>
      <c r="Q435">
        <f t="shared" si="84"/>
        <v>2.3242531660350609</v>
      </c>
      <c r="R435">
        <f t="shared" si="91"/>
        <v>232425.3166035061</v>
      </c>
      <c r="S435">
        <f t="shared" si="92"/>
        <v>5.3662834312156322</v>
      </c>
      <c r="T435">
        <v>0</v>
      </c>
      <c r="U435">
        <f t="shared" si="93"/>
        <v>2.3242531660350609</v>
      </c>
      <c r="V435">
        <f t="shared" si="94"/>
        <v>629.96151396249002</v>
      </c>
      <c r="W435">
        <f t="shared" si="95"/>
        <v>1</v>
      </c>
    </row>
    <row r="436" spans="8:23" x14ac:dyDescent="0.25">
      <c r="H436">
        <v>72</v>
      </c>
      <c r="I436">
        <f t="shared" si="85"/>
        <v>3.9534866217560971E-2</v>
      </c>
      <c r="J436">
        <f t="shared" si="96"/>
        <v>8.1209057800377127E-4</v>
      </c>
      <c r="K436">
        <f t="shared" si="86"/>
        <v>5.8470521616271528E-3</v>
      </c>
      <c r="L436">
        <f t="shared" si="97"/>
        <v>-1.5328305311234844E-5</v>
      </c>
      <c r="M436">
        <f t="shared" si="87"/>
        <v>-1.1036379824089087E-4</v>
      </c>
      <c r="N436">
        <f t="shared" si="88"/>
        <v>2.3305811847364958E-4</v>
      </c>
      <c r="O436">
        <f t="shared" si="89"/>
        <v>-3.6325357640169704</v>
      </c>
      <c r="P436">
        <f t="shared" si="90"/>
        <v>233.05811847364959</v>
      </c>
      <c r="Q436">
        <f t="shared" si="84"/>
        <v>2.2727786201444666</v>
      </c>
      <c r="R436">
        <f t="shared" si="91"/>
        <v>227277.86201444667</v>
      </c>
      <c r="S436">
        <f t="shared" si="92"/>
        <v>5.3565571353589512</v>
      </c>
      <c r="T436">
        <v>0</v>
      </c>
      <c r="U436">
        <f t="shared" si="93"/>
        <v>2.2727786201444666</v>
      </c>
      <c r="V436">
        <f t="shared" si="94"/>
        <v>628.12141711897812</v>
      </c>
      <c r="W436">
        <f t="shared" si="95"/>
        <v>1</v>
      </c>
    </row>
    <row r="437" spans="8:23" x14ac:dyDescent="0.25">
      <c r="H437">
        <v>73</v>
      </c>
      <c r="I437">
        <f t="shared" si="85"/>
        <v>4.0344433295835758E-2</v>
      </c>
      <c r="J437">
        <f t="shared" si="96"/>
        <v>8.0956707827478658E-4</v>
      </c>
      <c r="K437">
        <f t="shared" si="86"/>
        <v>5.8288829635784632E-3</v>
      </c>
      <c r="L437">
        <f t="shared" si="97"/>
        <v>-1.8169198048689598E-5</v>
      </c>
      <c r="M437">
        <f t="shared" si="87"/>
        <v>-1.3081822595056511E-4</v>
      </c>
      <c r="N437">
        <f t="shared" si="88"/>
        <v>2.3702634908383209E-4</v>
      </c>
      <c r="O437">
        <f t="shared" si="89"/>
        <v>-3.6252033728690454</v>
      </c>
      <c r="P437">
        <f t="shared" si="90"/>
        <v>237.02634908383209</v>
      </c>
      <c r="Q437">
        <f t="shared" si="84"/>
        <v>2.2234380158884068</v>
      </c>
      <c r="R437">
        <f t="shared" si="91"/>
        <v>222343.8015888407</v>
      </c>
      <c r="S437">
        <f t="shared" si="92"/>
        <v>5.3470250268666488</v>
      </c>
      <c r="T437">
        <v>0</v>
      </c>
      <c r="U437">
        <f t="shared" si="93"/>
        <v>2.2234380158884068</v>
      </c>
      <c r="V437">
        <f t="shared" si="94"/>
        <v>626.32726179361464</v>
      </c>
      <c r="W437">
        <f t="shared" si="95"/>
        <v>1</v>
      </c>
    </row>
    <row r="438" spans="8:23" x14ac:dyDescent="0.25">
      <c r="H438">
        <v>74</v>
      </c>
      <c r="I438">
        <f t="shared" si="85"/>
        <v>4.1151089224182175E-2</v>
      </c>
      <c r="J438">
        <f t="shared" si="96"/>
        <v>8.0665592834641697E-4</v>
      </c>
      <c r="K438">
        <f t="shared" si="86"/>
        <v>5.8079226840942024E-3</v>
      </c>
      <c r="L438">
        <f t="shared" si="97"/>
        <v>-2.096027948426081E-5</v>
      </c>
      <c r="M438">
        <f t="shared" si="87"/>
        <v>-1.5091401228667782E-4</v>
      </c>
      <c r="N438">
        <f t="shared" si="88"/>
        <v>2.4098031019792644E-4</v>
      </c>
      <c r="O438">
        <f t="shared" si="89"/>
        <v>-3.6180184409177727</v>
      </c>
      <c r="P438">
        <f t="shared" si="90"/>
        <v>240.98031019792643</v>
      </c>
      <c r="Q438">
        <f t="shared" si="84"/>
        <v>2.1761288935166028</v>
      </c>
      <c r="R438">
        <f t="shared" si="91"/>
        <v>217612.88935166027</v>
      </c>
      <c r="S438">
        <f t="shared" si="92"/>
        <v>5.3376846153299944</v>
      </c>
      <c r="T438">
        <v>0</v>
      </c>
      <c r="U438">
        <f t="shared" si="93"/>
        <v>2.1761288935166028</v>
      </c>
      <c r="V438">
        <f t="shared" si="94"/>
        <v>624.57798128760965</v>
      </c>
      <c r="W438">
        <f t="shared" si="95"/>
        <v>1</v>
      </c>
    </row>
    <row r="439" spans="8:23" x14ac:dyDescent="0.25">
      <c r="H439">
        <v>75</v>
      </c>
      <c r="I439">
        <f t="shared" si="85"/>
        <v>4.1954453665983993E-2</v>
      </c>
      <c r="J439">
        <f t="shared" si="96"/>
        <v>8.0336444180181821E-4</v>
      </c>
      <c r="K439">
        <f t="shared" si="86"/>
        <v>5.7842239809730907E-3</v>
      </c>
      <c r="L439">
        <f t="shared" si="97"/>
        <v>-2.3698703121111629E-5</v>
      </c>
      <c r="M439">
        <f t="shared" si="87"/>
        <v>-1.7063066247200372E-4</v>
      </c>
      <c r="N439">
        <f t="shared" si="88"/>
        <v>2.4491813753137453E-4</v>
      </c>
      <c r="O439">
        <f t="shared" si="89"/>
        <v>-3.6109790517960065</v>
      </c>
      <c r="P439">
        <f t="shared" si="90"/>
        <v>244.91813753137453</v>
      </c>
      <c r="Q439">
        <f t="shared" si="84"/>
        <v>2.1307544762412003</v>
      </c>
      <c r="R439">
        <f t="shared" si="91"/>
        <v>213075.44762412002</v>
      </c>
      <c r="S439">
        <f t="shared" si="92"/>
        <v>5.3285334094716985</v>
      </c>
      <c r="T439">
        <v>0</v>
      </c>
      <c r="U439">
        <f t="shared" si="93"/>
        <v>2.1307544762412003</v>
      </c>
      <c r="V439">
        <f t="shared" si="94"/>
        <v>622.872534773182</v>
      </c>
      <c r="W439">
        <f t="shared" si="95"/>
        <v>1</v>
      </c>
    </row>
    <row r="440" spans="8:23" x14ac:dyDescent="0.25">
      <c r="H440">
        <v>76</v>
      </c>
      <c r="I440">
        <f t="shared" si="85"/>
        <v>4.2754153981929693E-2</v>
      </c>
      <c r="J440">
        <f t="shared" si="96"/>
        <v>7.9970031594570057E-4</v>
      </c>
      <c r="K440">
        <f t="shared" si="86"/>
        <v>5.7578422748090436E-3</v>
      </c>
      <c r="L440">
        <f t="shared" si="97"/>
        <v>-2.6381706164047176E-5</v>
      </c>
      <c r="M440">
        <f t="shared" si="87"/>
        <v>-1.8994828438113965E-4</v>
      </c>
      <c r="N440">
        <f t="shared" si="88"/>
        <v>2.488380045292655E-4</v>
      </c>
      <c r="O440">
        <f t="shared" si="89"/>
        <v>-3.60408328999053</v>
      </c>
      <c r="P440">
        <f t="shared" si="90"/>
        <v>248.8380045292655</v>
      </c>
      <c r="Q440">
        <f t="shared" si="84"/>
        <v>2.0872233235886526</v>
      </c>
      <c r="R440">
        <f t="shared" si="91"/>
        <v>208722.33235886527</v>
      </c>
      <c r="S440">
        <f t="shared" si="92"/>
        <v>5.3195689191245785</v>
      </c>
      <c r="T440">
        <v>0</v>
      </c>
      <c r="U440">
        <f t="shared" si="93"/>
        <v>2.0872233235886526</v>
      </c>
      <c r="V440">
        <f t="shared" si="94"/>
        <v>621.20990676298402</v>
      </c>
      <c r="W440">
        <f t="shared" si="95"/>
        <v>1</v>
      </c>
    </row>
    <row r="441" spans="8:23" x14ac:dyDescent="0.25">
      <c r="H441">
        <v>77</v>
      </c>
      <c r="I441">
        <f t="shared" si="85"/>
        <v>4.3549825601006564E-2</v>
      </c>
      <c r="J441">
        <f t="shared" si="96"/>
        <v>7.956716190768709E-4</v>
      </c>
      <c r="K441">
        <f t="shared" si="86"/>
        <v>5.7288356573534701E-3</v>
      </c>
      <c r="L441">
        <f t="shared" si="97"/>
        <v>-2.9006617455573473E-5</v>
      </c>
      <c r="M441">
        <f t="shared" si="87"/>
        <v>-2.0884764568012901E-4</v>
      </c>
      <c r="N441">
        <f t="shared" si="88"/>
        <v>2.5273812418482623E-4</v>
      </c>
      <c r="O441">
        <f t="shared" si="89"/>
        <v>-3.5973292421550442</v>
      </c>
      <c r="P441">
        <f t="shared" si="90"/>
        <v>252.73812418482623</v>
      </c>
      <c r="Q441">
        <f t="shared" si="84"/>
        <v>2.0454490066290774</v>
      </c>
      <c r="R441">
        <f t="shared" si="91"/>
        <v>204544.90066290775</v>
      </c>
      <c r="S441">
        <f t="shared" si="92"/>
        <v>5.3107886569384473</v>
      </c>
      <c r="T441">
        <v>0</v>
      </c>
      <c r="U441">
        <f t="shared" si="93"/>
        <v>2.0454490066290774</v>
      </c>
      <c r="V441">
        <f t="shared" si="94"/>
        <v>619.58910654955491</v>
      </c>
      <c r="W441">
        <f t="shared" si="95"/>
        <v>1</v>
      </c>
    </row>
    <row r="442" spans="8:23" x14ac:dyDescent="0.25">
      <c r="H442">
        <v>78</v>
      </c>
      <c r="I442">
        <f t="shared" si="85"/>
        <v>4.4341112377686481E-2</v>
      </c>
      <c r="J442">
        <f t="shared" si="96"/>
        <v>7.9128677667991698E-4</v>
      </c>
      <c r="K442">
        <f t="shared" si="86"/>
        <v>5.6972647920954019E-3</v>
      </c>
      <c r="L442">
        <f t="shared" si="97"/>
        <v>-3.1570865258068181E-5</v>
      </c>
      <c r="M442">
        <f t="shared" si="87"/>
        <v>-2.2731022985809088E-4</v>
      </c>
      <c r="N442">
        <f t="shared" si="88"/>
        <v>2.5661675079022793E-4</v>
      </c>
      <c r="O442">
        <f t="shared" si="89"/>
        <v>-3.5907149982404123</v>
      </c>
      <c r="P442">
        <f t="shared" si="90"/>
        <v>256.61675079022791</v>
      </c>
      <c r="Q442">
        <f t="shared" si="84"/>
        <v>2.0053498037804607</v>
      </c>
      <c r="R442">
        <f t="shared" si="91"/>
        <v>200534.98037804608</v>
      </c>
      <c r="S442">
        <f t="shared" si="92"/>
        <v>5.3021901398494258</v>
      </c>
      <c r="T442">
        <v>0</v>
      </c>
      <c r="U442">
        <f t="shared" si="93"/>
        <v>2.0053498037804607</v>
      </c>
      <c r="V442">
        <f t="shared" si="94"/>
        <v>618.00916762242787</v>
      </c>
      <c r="W442">
        <f t="shared" si="95"/>
        <v>1</v>
      </c>
    </row>
    <row r="443" spans="8:23" x14ac:dyDescent="0.25">
      <c r="H443">
        <v>79</v>
      </c>
      <c r="I443">
        <f t="shared" si="85"/>
        <v>4.5127666934249938E-2</v>
      </c>
      <c r="J443">
        <f t="shared" si="96"/>
        <v>7.8655455656345685E-4</v>
      </c>
      <c r="K443">
        <f t="shared" si="86"/>
        <v>5.663192807256889E-3</v>
      </c>
      <c r="L443">
        <f t="shared" si="97"/>
        <v>-3.4071984838512925E-5</v>
      </c>
      <c r="M443">
        <f t="shared" si="87"/>
        <v>-2.4531829083729306E-4</v>
      </c>
      <c r="N443">
        <f t="shared" si="88"/>
        <v>2.6047218161454592E-4</v>
      </c>
      <c r="O443">
        <f t="shared" si="89"/>
        <v>-3.5842386524658747</v>
      </c>
      <c r="P443">
        <f t="shared" si="90"/>
        <v>260.47218161454595</v>
      </c>
      <c r="Q443">
        <f t="shared" si="84"/>
        <v>1.966848415939948</v>
      </c>
      <c r="R443">
        <f t="shared" si="91"/>
        <v>196684.84159399479</v>
      </c>
      <c r="S443">
        <f t="shared" si="92"/>
        <v>5.2937708903425271</v>
      </c>
      <c r="T443">
        <v>0</v>
      </c>
      <c r="U443">
        <f t="shared" si="93"/>
        <v>1.966848415939948</v>
      </c>
      <c r="V443">
        <f t="shared" si="94"/>
        <v>616.46914706951361</v>
      </c>
      <c r="W443">
        <f t="shared" si="95"/>
        <v>1</v>
      </c>
    </row>
    <row r="444" spans="8:23" x14ac:dyDescent="0.25">
      <c r="H444">
        <v>80</v>
      </c>
      <c r="I444">
        <f t="shared" si="85"/>
        <v>4.5909150987230057E-2</v>
      </c>
      <c r="J444">
        <f t="shared" si="96"/>
        <v>7.8148405298011925E-4</v>
      </c>
      <c r="K444">
        <f t="shared" si="86"/>
        <v>5.6266851814568584E-3</v>
      </c>
      <c r="L444">
        <f t="shared" si="97"/>
        <v>-3.6507625800030578E-5</v>
      </c>
      <c r="M444">
        <f t="shared" si="87"/>
        <v>-2.6285490576022016E-4</v>
      </c>
      <c r="N444">
        <f t="shared" si="88"/>
        <v>2.643027585038801E-4</v>
      </c>
      <c r="O444">
        <f t="shared" si="89"/>
        <v>-3.5778983041525816</v>
      </c>
      <c r="P444">
        <f t="shared" si="90"/>
        <v>264.30275850388011</v>
      </c>
      <c r="Q444">
        <f t="shared" si="84"/>
        <v>1.92987169975173</v>
      </c>
      <c r="R444">
        <f t="shared" si="91"/>
        <v>192987.16997517299</v>
      </c>
      <c r="S444">
        <f t="shared" si="92"/>
        <v>5.2855284375352456</v>
      </c>
      <c r="T444">
        <v>0</v>
      </c>
      <c r="U444">
        <f t="shared" si="93"/>
        <v>1.92987169975173</v>
      </c>
      <c r="V444">
        <f t="shared" si="94"/>
        <v>614.96812496848531</v>
      </c>
      <c r="W444">
        <f t="shared" si="95"/>
        <v>1</v>
      </c>
    </row>
    <row r="445" spans="8:23" x14ac:dyDescent="0.25">
      <c r="H445">
        <v>81</v>
      </c>
      <c r="I445">
        <f t="shared" si="85"/>
        <v>4.6685235656999419E-2</v>
      </c>
      <c r="J445">
        <f t="shared" si="96"/>
        <v>7.760846697693613E-4</v>
      </c>
      <c r="K445">
        <f t="shared" si="86"/>
        <v>5.5878096223394014E-3</v>
      </c>
      <c r="L445">
        <f t="shared" si="97"/>
        <v>-3.8875559117457041E-5</v>
      </c>
      <c r="M445">
        <f t="shared" si="87"/>
        <v>-2.7990402564569069E-4</v>
      </c>
      <c r="N445">
        <f t="shared" si="88"/>
        <v>2.6810686939884767E-4</v>
      </c>
      <c r="O445">
        <f t="shared" si="89"/>
        <v>-3.5716920584386282</v>
      </c>
      <c r="P445">
        <f t="shared" si="90"/>
        <v>268.10686939884766</v>
      </c>
      <c r="Q445">
        <f t="shared" si="84"/>
        <v>1.8943504178797452</v>
      </c>
      <c r="R445">
        <f t="shared" si="91"/>
        <v>189435.04178797454</v>
      </c>
      <c r="S445">
        <f t="shared" si="92"/>
        <v>5.2774603181071065</v>
      </c>
      <c r="T445">
        <v>0</v>
      </c>
      <c r="U445">
        <f t="shared" si="93"/>
        <v>1.8943504178797452</v>
      </c>
      <c r="V445">
        <f t="shared" si="94"/>
        <v>613.50520377310613</v>
      </c>
      <c r="W445">
        <f t="shared" si="95"/>
        <v>1</v>
      </c>
    </row>
    <row r="446" spans="8:23" x14ac:dyDescent="0.25">
      <c r="H446">
        <v>82</v>
      </c>
      <c r="I446">
        <f t="shared" si="85"/>
        <v>4.7455601759570698E-2</v>
      </c>
      <c r="J446">
        <f t="shared" si="96"/>
        <v>7.7036610257127935E-4</v>
      </c>
      <c r="K446">
        <f t="shared" si="86"/>
        <v>5.546635938513211E-3</v>
      </c>
      <c r="L446">
        <f t="shared" si="97"/>
        <v>-4.1173683826190369E-5</v>
      </c>
      <c r="M446">
        <f t="shared" si="87"/>
        <v>-2.9645052354857062E-4</v>
      </c>
      <c r="N446">
        <f t="shared" si="88"/>
        <v>2.7188294976489334E-4</v>
      </c>
      <c r="O446">
        <f t="shared" si="89"/>
        <v>-3.565618026892829</v>
      </c>
      <c r="P446">
        <f t="shared" si="90"/>
        <v>271.88294976489334</v>
      </c>
      <c r="Q446">
        <f t="shared" si="84"/>
        <v>1.8602190052123351</v>
      </c>
      <c r="R446">
        <f t="shared" si="91"/>
        <v>186021.9005212335</v>
      </c>
      <c r="S446">
        <f t="shared" si="92"/>
        <v>5.2695640770975674</v>
      </c>
      <c r="T446">
        <v>0</v>
      </c>
      <c r="U446">
        <f t="shared" si="93"/>
        <v>1.8602190052123351</v>
      </c>
      <c r="V446">
        <f t="shared" si="94"/>
        <v>612.07950769873923</v>
      </c>
      <c r="W446">
        <f t="shared" si="95"/>
        <v>1</v>
      </c>
    </row>
    <row r="447" spans="8:23" x14ac:dyDescent="0.25">
      <c r="H447">
        <v>83</v>
      </c>
      <c r="I447">
        <f t="shared" si="85"/>
        <v>4.8219940079736512E-2</v>
      </c>
      <c r="J447">
        <f t="shared" si="96"/>
        <v>7.6433832016581382E-4</v>
      </c>
      <c r="K447">
        <f t="shared" si="86"/>
        <v>5.5032359051938595E-3</v>
      </c>
      <c r="L447">
        <f t="shared" si="97"/>
        <v>-4.340003331935148E-5</v>
      </c>
      <c r="M447">
        <f t="shared" si="87"/>
        <v>-3.1248023989933067E-4</v>
      </c>
      <c r="N447">
        <f t="shared" si="88"/>
        <v>2.7562948393113074E-4</v>
      </c>
      <c r="O447">
        <f t="shared" si="89"/>
        <v>-3.5596743280426622</v>
      </c>
      <c r="P447">
        <f t="shared" si="90"/>
        <v>275.62948393113072</v>
      </c>
      <c r="Q447">
        <f t="shared" si="84"/>
        <v>1.8274153499844228</v>
      </c>
      <c r="R447">
        <f t="shared" si="91"/>
        <v>182741.53499844228</v>
      </c>
      <c r="S447">
        <f t="shared" si="92"/>
        <v>5.26183726859235</v>
      </c>
      <c r="T447">
        <v>0</v>
      </c>
      <c r="U447">
        <f t="shared" si="93"/>
        <v>1.8274153499844228</v>
      </c>
      <c r="V447">
        <f t="shared" si="94"/>
        <v>610.69018211067009</v>
      </c>
      <c r="W447">
        <f t="shared" si="95"/>
        <v>1</v>
      </c>
    </row>
    <row r="448" spans="8:23" x14ac:dyDescent="0.25">
      <c r="H448">
        <v>84</v>
      </c>
      <c r="I448">
        <f t="shared" si="85"/>
        <v>4.8977951624734561E-2</v>
      </c>
      <c r="J448">
        <f t="shared" si="96"/>
        <v>7.5801154499804957E-4</v>
      </c>
      <c r="K448">
        <f t="shared" si="86"/>
        <v>5.4576831239859565E-3</v>
      </c>
      <c r="L448">
        <f t="shared" si="97"/>
        <v>-4.5552781207902973E-5</v>
      </c>
      <c r="M448">
        <f t="shared" si="87"/>
        <v>-3.2798002469690138E-4</v>
      </c>
      <c r="N448">
        <f t="shared" si="88"/>
        <v>2.7934500633372534E-4</v>
      </c>
      <c r="O448">
        <f t="shared" si="89"/>
        <v>-3.5538590878301881</v>
      </c>
      <c r="P448">
        <f t="shared" si="90"/>
        <v>279.34500633372534</v>
      </c>
      <c r="Q448">
        <f t="shared" si="84"/>
        <v>1.7958805888601057</v>
      </c>
      <c r="R448">
        <f t="shared" si="91"/>
        <v>179588.05888601058</v>
      </c>
      <c r="S448">
        <f t="shared" si="92"/>
        <v>5.2542774563161343</v>
      </c>
      <c r="T448">
        <v>0</v>
      </c>
      <c r="U448">
        <f t="shared" si="93"/>
        <v>1.7958805888601057</v>
      </c>
      <c r="V448">
        <f t="shared" si="94"/>
        <v>609.33639291832424</v>
      </c>
      <c r="W448">
        <f t="shared" si="95"/>
        <v>1</v>
      </c>
    </row>
    <row r="449" spans="8:23" x14ac:dyDescent="0.25">
      <c r="H449">
        <v>85</v>
      </c>
      <c r="I449">
        <f t="shared" si="85"/>
        <v>4.9729347857690731E-2</v>
      </c>
      <c r="J449">
        <f t="shared" si="96"/>
        <v>7.5139623295616964E-4</v>
      </c>
      <c r="K449">
        <f t="shared" si="86"/>
        <v>5.4100528772844216E-3</v>
      </c>
      <c r="L449">
        <f t="shared" si="97"/>
        <v>-4.7630246701534963E-5</v>
      </c>
      <c r="M449">
        <f t="shared" si="87"/>
        <v>-3.4293777625105175E-4</v>
      </c>
      <c r="N449">
        <f t="shared" si="88"/>
        <v>2.8302810266015528E-4</v>
      </c>
      <c r="O449">
        <f t="shared" si="89"/>
        <v>-3.5481704400082674</v>
      </c>
      <c r="P449">
        <f t="shared" si="90"/>
        <v>283.0281026601553</v>
      </c>
      <c r="Q449">
        <f t="shared" si="84"/>
        <v>1.7655589150742976</v>
      </c>
      <c r="R449">
        <f t="shared" si="91"/>
        <v>176555.89150742977</v>
      </c>
      <c r="S449">
        <f t="shared" si="92"/>
        <v>5.2468822141476377</v>
      </c>
      <c r="T449">
        <v>0</v>
      </c>
      <c r="U449">
        <f t="shared" si="93"/>
        <v>1.7655589150742976</v>
      </c>
      <c r="V449">
        <f t="shared" si="94"/>
        <v>608.01732597798434</v>
      </c>
      <c r="W449">
        <f t="shared" si="95"/>
        <v>1</v>
      </c>
    </row>
    <row r="450" spans="8:23" x14ac:dyDescent="0.25">
      <c r="H450">
        <v>86</v>
      </c>
      <c r="I450">
        <f t="shared" si="85"/>
        <v>5.0473850910163848E-2</v>
      </c>
      <c r="J450">
        <f t="shared" si="96"/>
        <v>7.4450305247311666E-4</v>
      </c>
      <c r="K450">
        <f t="shared" si="86"/>
        <v>5.3604219778064397E-3</v>
      </c>
      <c r="L450">
        <f t="shared" si="97"/>
        <v>-4.9630899477981841E-5</v>
      </c>
      <c r="M450">
        <f t="shared" si="87"/>
        <v>-3.5734247624146924E-4</v>
      </c>
      <c r="N450">
        <f t="shared" si="88"/>
        <v>2.8667741089103592E-4</v>
      </c>
      <c r="O450">
        <f t="shared" si="89"/>
        <v>-3.5426065264880204</v>
      </c>
      <c r="P450">
        <f t="shared" si="90"/>
        <v>286.67741089103595</v>
      </c>
      <c r="Q450">
        <f t="shared" si="84"/>
        <v>1.7363973987859391</v>
      </c>
      <c r="R450">
        <f t="shared" si="91"/>
        <v>173639.73987859391</v>
      </c>
      <c r="S450">
        <f t="shared" si="92"/>
        <v>5.2396491265713161</v>
      </c>
      <c r="T450">
        <v>0</v>
      </c>
      <c r="U450">
        <f t="shared" si="93"/>
        <v>1.7363973987859391</v>
      </c>
      <c r="V450">
        <f t="shared" si="94"/>
        <v>606.73218650619037</v>
      </c>
      <c r="W450">
        <f t="shared" si="95"/>
        <v>1</v>
      </c>
    </row>
    <row r="451" spans="8:23" x14ac:dyDescent="0.25">
      <c r="H451">
        <v>87</v>
      </c>
      <c r="I451">
        <f t="shared" si="85"/>
        <v>5.1211193773194136E-2</v>
      </c>
      <c r="J451">
        <f t="shared" si="96"/>
        <v>7.3734286303028806E-4</v>
      </c>
      <c r="K451">
        <f t="shared" si="86"/>
        <v>5.3088686138180741E-3</v>
      </c>
      <c r="L451">
        <f t="shared" si="97"/>
        <v>-5.1553363988365679E-5</v>
      </c>
      <c r="M451">
        <f t="shared" si="87"/>
        <v>-3.7118422071623288E-4</v>
      </c>
      <c r="N451">
        <f t="shared" si="88"/>
        <v>2.9029162223657593E-4</v>
      </c>
      <c r="O451">
        <f t="shared" si="89"/>
        <v>-3.5371654976472353</v>
      </c>
      <c r="P451">
        <f t="shared" si="90"/>
        <v>290.29162223657596</v>
      </c>
      <c r="Q451">
        <f t="shared" si="84"/>
        <v>1.7083458188469831</v>
      </c>
      <c r="R451">
        <f t="shared" si="91"/>
        <v>170834.5818846983</v>
      </c>
      <c r="S451">
        <f t="shared" si="92"/>
        <v>5.2325757890782958</v>
      </c>
      <c r="T451">
        <v>0</v>
      </c>
      <c r="U451">
        <f t="shared" si="93"/>
        <v>1.7083458188469831</v>
      </c>
      <c r="V451">
        <f t="shared" si="94"/>
        <v>605.48019850562741</v>
      </c>
      <c r="W451">
        <f t="shared" si="95"/>
        <v>1</v>
      </c>
    </row>
    <row r="452" spans="8:23" x14ac:dyDescent="0.25">
      <c r="H452">
        <v>88</v>
      </c>
      <c r="I452">
        <f t="shared" si="85"/>
        <v>5.1941120466336838E-2</v>
      </c>
      <c r="J452">
        <f t="shared" si="96"/>
        <v>7.2992669314270175E-4</v>
      </c>
      <c r="K452">
        <f t="shared" si="86"/>
        <v>5.2554721906274528E-3</v>
      </c>
      <c r="L452">
        <f t="shared" si="97"/>
        <v>-5.339642319062126E-5</v>
      </c>
      <c r="M452">
        <f t="shared" si="87"/>
        <v>-3.8445424697247307E-4</v>
      </c>
      <c r="N452">
        <f t="shared" si="88"/>
        <v>2.9386948196512459E-4</v>
      </c>
      <c r="O452">
        <f t="shared" si="89"/>
        <v>-3.5318455126082937</v>
      </c>
      <c r="P452">
        <f t="shared" si="90"/>
        <v>293.86948196512458</v>
      </c>
      <c r="Q452">
        <f t="shared" ref="Q452:Q515" si="98">$C$23*(($C$38/N452)^1.3)</f>
        <v>1.6813565052408619</v>
      </c>
      <c r="R452">
        <f t="shared" si="91"/>
        <v>168135.6505240862</v>
      </c>
      <c r="S452">
        <f t="shared" si="92"/>
        <v>5.2256598085276718</v>
      </c>
      <c r="T452">
        <v>0</v>
      </c>
      <c r="U452">
        <f t="shared" si="93"/>
        <v>1.6813565052408619</v>
      </c>
      <c r="V452">
        <f t="shared" si="94"/>
        <v>604.26060420498061</v>
      </c>
      <c r="W452">
        <f t="shared" si="95"/>
        <v>1</v>
      </c>
    </row>
    <row r="453" spans="8:23" x14ac:dyDescent="0.25">
      <c r="H453">
        <v>89</v>
      </c>
      <c r="I453">
        <f t="shared" ref="I453:I516" si="99">($C$9+(0.5*$C$5)-(0.5*$C$5*COS(RADIANS(H453))+(($C$9^2)-(0.5*$C$5^2)*((SIN(RADIANS(H453))))*(SIN(RADIANS(H453))))^0.5))</f>
        <v>5.2663386184248845E-2</v>
      </c>
      <c r="J453">
        <f t="shared" si="96"/>
        <v>7.2226571791200733E-4</v>
      </c>
      <c r="K453">
        <f t="shared" ref="K453:K516" si="100">J453/$C$34</f>
        <v>5.2003131689664526E-3</v>
      </c>
      <c r="L453">
        <f t="shared" si="97"/>
        <v>-5.5159021661000188E-5</v>
      </c>
      <c r="M453">
        <f t="shared" ref="M453:M516" si="101">L453/$C$34</f>
        <v>-3.9714495595920133E-4</v>
      </c>
      <c r="N453">
        <f t="shared" ref="N453:N516" si="102">$E$6+((PI()*(($C$4/2)^2)*I453))</f>
        <v>2.9740979012169105E-4</v>
      </c>
      <c r="O453">
        <f t="shared" ref="O453:O516" si="103">LOG(N453)</f>
        <v>-3.5266447394931277</v>
      </c>
      <c r="P453">
        <f t="shared" ref="P453:P516" si="104">N453*100^3</f>
        <v>297.40979012169106</v>
      </c>
      <c r="Q453">
        <f t="shared" si="98"/>
        <v>1.6553841914912037</v>
      </c>
      <c r="R453">
        <f t="shared" ref="R453:R516" si="105">Q453*100000</f>
        <v>165538.41914912037</v>
      </c>
      <c r="S453">
        <f t="shared" ref="S453:S516" si="106">LOG(R453)</f>
        <v>5.2188988034779555</v>
      </c>
      <c r="T453">
        <v>0</v>
      </c>
      <c r="U453">
        <f t="shared" ref="U453:U516" si="107">Q453</f>
        <v>1.6553841914912037</v>
      </c>
      <c r="V453">
        <f t="shared" ref="V453:V516" si="108">(R453*N453)/(($C$19+$C$21)*$C$33)+273</f>
        <v>603.0726635139406</v>
      </c>
      <c r="W453">
        <f t="shared" ref="W453:W516" si="109">(1-(EXP(-($C$13*((H453-$C$40)/($C$41-$C$40))^($C$14+1)))))</f>
        <v>1</v>
      </c>
    </row>
    <row r="454" spans="8:23" x14ac:dyDescent="0.25">
      <c r="H454">
        <v>90</v>
      </c>
      <c r="I454">
        <f t="shared" si="99"/>
        <v>5.337775742048409E-2</v>
      </c>
      <c r="J454">
        <f t="shared" ref="J454:J517" si="110">I454-I453</f>
        <v>7.1437123623524501E-4</v>
      </c>
      <c r="K454">
        <f t="shared" si="100"/>
        <v>5.1434729008937637E-3</v>
      </c>
      <c r="L454">
        <f t="shared" ref="L454:L517" si="111">K454-K453</f>
        <v>-5.6840268072688889E-5</v>
      </c>
      <c r="M454">
        <f t="shared" si="101"/>
        <v>-4.0924993012335999E-4</v>
      </c>
      <c r="N454">
        <f t="shared" si="102"/>
        <v>3.0091140213474825E-4</v>
      </c>
      <c r="O454">
        <f t="shared" si="103"/>
        <v>-3.5215613556617691</v>
      </c>
      <c r="P454">
        <f t="shared" si="104"/>
        <v>300.91140213474824</v>
      </c>
      <c r="Q454">
        <f t="shared" si="98"/>
        <v>1.6303858763862589</v>
      </c>
      <c r="R454">
        <f t="shared" si="105"/>
        <v>163038.58763862588</v>
      </c>
      <c r="S454">
        <f t="shared" si="106"/>
        <v>5.2122904044971889</v>
      </c>
      <c r="T454">
        <v>0</v>
      </c>
      <c r="U454">
        <f t="shared" si="107"/>
        <v>1.6303858763862589</v>
      </c>
      <c r="V454">
        <f t="shared" si="108"/>
        <v>601.91565349429447</v>
      </c>
      <c r="W454">
        <f t="shared" si="109"/>
        <v>1</v>
      </c>
    </row>
    <row r="455" spans="8:23" x14ac:dyDescent="0.25">
      <c r="H455">
        <v>91</v>
      </c>
      <c r="I455">
        <f t="shared" si="99"/>
        <v>5.4084012068243717E-2</v>
      </c>
      <c r="J455">
        <f t="shared" si="110"/>
        <v>7.062546477596271E-4</v>
      </c>
      <c r="K455">
        <f t="shared" si="100"/>
        <v>5.0850334638693146E-3</v>
      </c>
      <c r="L455">
        <f t="shared" si="111"/>
        <v>-5.8439437024449155E-5</v>
      </c>
      <c r="M455">
        <f t="shared" si="101"/>
        <v>-4.2076394657603391E-4</v>
      </c>
      <c r="N455">
        <f t="shared" si="102"/>
        <v>3.0437322931007736E-4</v>
      </c>
      <c r="O455">
        <f t="shared" si="103"/>
        <v>-3.5165935479401798</v>
      </c>
      <c r="P455">
        <f t="shared" si="104"/>
        <v>304.37322931007736</v>
      </c>
      <c r="Q455">
        <f t="shared" si="98"/>
        <v>1.6063206944067838</v>
      </c>
      <c r="R455">
        <f t="shared" si="105"/>
        <v>160632.06944067837</v>
      </c>
      <c r="S455">
        <f t="shared" si="106"/>
        <v>5.2058322544591231</v>
      </c>
      <c r="T455">
        <v>0</v>
      </c>
      <c r="U455">
        <f t="shared" si="107"/>
        <v>1.6063206944067838</v>
      </c>
      <c r="V455">
        <f t="shared" si="108"/>
        <v>600.78886784779934</v>
      </c>
      <c r="W455">
        <f t="shared" si="109"/>
        <v>1</v>
      </c>
    </row>
    <row r="456" spans="8:23" x14ac:dyDescent="0.25">
      <c r="H456">
        <v>92</v>
      </c>
      <c r="I456">
        <f t="shared" si="99"/>
        <v>5.4781939497920415E-2</v>
      </c>
      <c r="J456">
        <f t="shared" si="110"/>
        <v>6.9792742967669796E-4</v>
      </c>
      <c r="K456">
        <f t="shared" si="100"/>
        <v>5.0250774936722248E-3</v>
      </c>
      <c r="L456">
        <f t="shared" si="111"/>
        <v>-5.9955970197089758E-5</v>
      </c>
      <c r="M456">
        <f t="shared" si="101"/>
        <v>-4.3168298541904624E-4</v>
      </c>
      <c r="N456">
        <f t="shared" si="102"/>
        <v>3.0779423921086418E-4</v>
      </c>
      <c r="O456">
        <f t="shared" si="103"/>
        <v>-3.5117395128422464</v>
      </c>
      <c r="P456">
        <f t="shared" si="104"/>
        <v>307.79423921086419</v>
      </c>
      <c r="Q456">
        <f t="shared" si="98"/>
        <v>1.5831497942850503</v>
      </c>
      <c r="R456">
        <f t="shared" si="105"/>
        <v>158314.97942850503</v>
      </c>
      <c r="S456">
        <f t="shared" si="106"/>
        <v>5.1995220088318099</v>
      </c>
      <c r="T456">
        <v>0</v>
      </c>
      <c r="U456">
        <f t="shared" si="107"/>
        <v>1.5831497942850503</v>
      </c>
      <c r="V456">
        <f t="shared" si="108"/>
        <v>599.69161642135168</v>
      </c>
      <c r="W456">
        <f t="shared" si="109"/>
        <v>1</v>
      </c>
    </row>
    <row r="457" spans="8:23" x14ac:dyDescent="0.25">
      <c r="H457">
        <v>93</v>
      </c>
      <c r="I457">
        <f t="shared" si="99"/>
        <v>5.5471340611369782E-2</v>
      </c>
      <c r="J457">
        <f t="shared" si="110"/>
        <v>6.8940111344936716E-4</v>
      </c>
      <c r="K457">
        <f t="shared" si="100"/>
        <v>4.9636880168354436E-3</v>
      </c>
      <c r="L457">
        <f t="shared" si="111"/>
        <v>-6.1389476836781233E-5</v>
      </c>
      <c r="M457">
        <f t="shared" si="101"/>
        <v>-4.4200423322482483E-4</v>
      </c>
      <c r="N457">
        <f t="shared" si="102"/>
        <v>3.1117345592371961E-4</v>
      </c>
      <c r="O457">
        <f t="shared" si="103"/>
        <v>-3.5069974567900828</v>
      </c>
      <c r="P457">
        <f t="shared" si="104"/>
        <v>311.17345592371959</v>
      </c>
      <c r="Q457">
        <f t="shared" si="98"/>
        <v>1.5608362251602073</v>
      </c>
      <c r="R457">
        <f t="shared" si="105"/>
        <v>156083.62251602073</v>
      </c>
      <c r="S457">
        <f t="shared" si="106"/>
        <v>5.1933573359639977</v>
      </c>
      <c r="T457">
        <v>0</v>
      </c>
      <c r="U457">
        <f t="shared" si="107"/>
        <v>1.5608362251602073</v>
      </c>
      <c r="V457">
        <f t="shared" si="108"/>
        <v>598.62322472977712</v>
      </c>
      <c r="W457">
        <f t="shared" si="109"/>
        <v>1</v>
      </c>
    </row>
    <row r="458" spans="8:23" x14ac:dyDescent="0.25">
      <c r="H458">
        <v>94</v>
      </c>
      <c r="I458">
        <f t="shared" si="99"/>
        <v>5.6152027872935661E-2</v>
      </c>
      <c r="J458">
        <f t="shared" si="110"/>
        <v>6.8068726156587933E-4</v>
      </c>
      <c r="K458">
        <f t="shared" si="100"/>
        <v>4.9009482832743307E-3</v>
      </c>
      <c r="L458">
        <f t="shared" si="111"/>
        <v>-6.2739733561112919E-5</v>
      </c>
      <c r="M458">
        <f t="shared" si="101"/>
        <v>-4.5172608164001301E-4</v>
      </c>
      <c r="N458">
        <f t="shared" si="102"/>
        <v>3.1450996021075561E-4</v>
      </c>
      <c r="O458">
        <f t="shared" si="103"/>
        <v>-3.5023655963361229</v>
      </c>
      <c r="P458">
        <f t="shared" si="104"/>
        <v>314.50996021075559</v>
      </c>
      <c r="Q458">
        <f t="shared" si="98"/>
        <v>1.5393448298306105</v>
      </c>
      <c r="R458">
        <f t="shared" si="105"/>
        <v>153934.48298306105</v>
      </c>
      <c r="S458">
        <f t="shared" si="106"/>
        <v>5.1873359173738498</v>
      </c>
      <c r="T458">
        <v>0</v>
      </c>
      <c r="U458">
        <f t="shared" si="107"/>
        <v>1.5393448298306105</v>
      </c>
      <c r="V458">
        <f t="shared" si="108"/>
        <v>597.5830334964254</v>
      </c>
      <c r="W458">
        <f t="shared" si="109"/>
        <v>1</v>
      </c>
    </row>
    <row r="459" spans="8:23" x14ac:dyDescent="0.25">
      <c r="H459">
        <v>95</v>
      </c>
      <c r="I459">
        <f t="shared" si="99"/>
        <v>5.6823825317350099E-2</v>
      </c>
      <c r="J459">
        <f t="shared" si="110"/>
        <v>6.7179744441443756E-4</v>
      </c>
      <c r="K459">
        <f t="shared" si="100"/>
        <v>4.8369415997839499E-3</v>
      </c>
      <c r="L459">
        <f t="shared" si="111"/>
        <v>-6.4006683490380745E-5</v>
      </c>
      <c r="M459">
        <f t="shared" si="101"/>
        <v>-4.6084812113074132E-4</v>
      </c>
      <c r="N459">
        <f t="shared" si="102"/>
        <v>3.1780288954830817E-4</v>
      </c>
      <c r="O459">
        <f t="shared" si="103"/>
        <v>-3.4978421583898713</v>
      </c>
      <c r="P459">
        <f t="shared" si="104"/>
        <v>317.8028895483082</v>
      </c>
      <c r="Q459">
        <f t="shared" si="98"/>
        <v>1.5186421446368918</v>
      </c>
      <c r="R459">
        <f t="shared" si="105"/>
        <v>151864.21446368919</v>
      </c>
      <c r="S459">
        <f t="shared" si="106"/>
        <v>5.1814554480437227</v>
      </c>
      <c r="T459">
        <v>0</v>
      </c>
      <c r="U459">
        <f t="shared" si="107"/>
        <v>1.5186421446368918</v>
      </c>
      <c r="V459">
        <f t="shared" si="108"/>
        <v>596.57039821161197</v>
      </c>
      <c r="W459">
        <f t="shared" si="109"/>
        <v>1</v>
      </c>
    </row>
    <row r="460" spans="8:23" x14ac:dyDescent="0.25">
      <c r="H460">
        <v>96</v>
      </c>
      <c r="I460">
        <f t="shared" si="99"/>
        <v>5.748656853472156E-2</v>
      </c>
      <c r="J460">
        <f t="shared" si="110"/>
        <v>6.6274321737146147E-4</v>
      </c>
      <c r="K460">
        <f t="shared" si="100"/>
        <v>4.7717511650745221E-3</v>
      </c>
      <c r="L460">
        <f t="shared" si="111"/>
        <v>-6.5190434709427869E-5</v>
      </c>
      <c r="M460">
        <f t="shared" si="101"/>
        <v>-4.6937112990788063E-4</v>
      </c>
      <c r="N460">
        <f t="shared" si="102"/>
        <v>3.2105143805335454E-4</v>
      </c>
      <c r="O460">
        <f t="shared" si="103"/>
        <v>-3.4934253804516202</v>
      </c>
      <c r="P460">
        <f t="shared" si="104"/>
        <v>321.05143805335456</v>
      </c>
      <c r="Q460">
        <f t="shared" si="98"/>
        <v>1.4986963055406466</v>
      </c>
      <c r="R460">
        <f t="shared" si="105"/>
        <v>149869.63055406467</v>
      </c>
      <c r="S460">
        <f t="shared" si="106"/>
        <v>5.1757136367239962</v>
      </c>
      <c r="T460">
        <v>0</v>
      </c>
      <c r="U460">
        <f t="shared" si="107"/>
        <v>1.4986963055406466</v>
      </c>
      <c r="V460">
        <f t="shared" si="108"/>
        <v>595.58468870883814</v>
      </c>
      <c r="W460">
        <f t="shared" si="109"/>
        <v>1</v>
      </c>
    </row>
    <row r="461" spans="8:23" x14ac:dyDescent="0.25">
      <c r="H461">
        <v>97</v>
      </c>
      <c r="I461">
        <f t="shared" si="99"/>
        <v>5.8140104632915496E-2</v>
      </c>
      <c r="J461">
        <f t="shared" si="110"/>
        <v>6.5353609819393532E-4</v>
      </c>
      <c r="K461">
        <f t="shared" si="100"/>
        <v>4.7054599069963343E-3</v>
      </c>
      <c r="L461">
        <f t="shared" si="111"/>
        <v>-6.6291258078187733E-5</v>
      </c>
      <c r="M461">
        <f t="shared" si="101"/>
        <v>-4.7729705816295168E-4</v>
      </c>
      <c r="N461">
        <f t="shared" si="102"/>
        <v>3.2425485629911501E-4</v>
      </c>
      <c r="O461">
        <f t="shared" si="103"/>
        <v>-3.4891135108549403</v>
      </c>
      <c r="P461">
        <f t="shared" si="104"/>
        <v>324.25485629911503</v>
      </c>
      <c r="Q461">
        <f t="shared" si="98"/>
        <v>1.4794769599927622</v>
      </c>
      <c r="R461">
        <f t="shared" si="105"/>
        <v>147947.69599927621</v>
      </c>
      <c r="S461">
        <f t="shared" si="106"/>
        <v>5.1701082062483117</v>
      </c>
      <c r="T461">
        <v>0</v>
      </c>
      <c r="U461">
        <f t="shared" si="107"/>
        <v>1.4794769599927622</v>
      </c>
      <c r="V461">
        <f t="shared" si="108"/>
        <v>594.62528875862108</v>
      </c>
      <c r="W461">
        <f t="shared" si="109"/>
        <v>1</v>
      </c>
    </row>
    <row r="462" spans="8:23" x14ac:dyDescent="0.25">
      <c r="H462">
        <v>98</v>
      </c>
      <c r="I462">
        <f t="shared" si="99"/>
        <v>5.8784292177720035E-2</v>
      </c>
      <c r="J462">
        <f t="shared" si="110"/>
        <v>6.4418754480453921E-4</v>
      </c>
      <c r="K462">
        <f t="shared" si="100"/>
        <v>4.6381503225926823E-3</v>
      </c>
      <c r="L462">
        <f t="shared" si="111"/>
        <v>-6.7309584403651979E-5</v>
      </c>
      <c r="M462">
        <f t="shared" si="101"/>
        <v>-4.8462900770629425E-4</v>
      </c>
      <c r="N462">
        <f t="shared" si="102"/>
        <v>3.2741245102176504E-4</v>
      </c>
      <c r="O462">
        <f t="shared" si="103"/>
        <v>-3.48490480901929</v>
      </c>
      <c r="P462">
        <f t="shared" si="104"/>
        <v>327.41245102176504</v>
      </c>
      <c r="Q462">
        <f t="shared" si="98"/>
        <v>1.4609551842126394</v>
      </c>
      <c r="R462">
        <f t="shared" si="105"/>
        <v>146095.51842126393</v>
      </c>
      <c r="S462">
        <f t="shared" si="106"/>
        <v>5.1646368938619664</v>
      </c>
      <c r="T462">
        <v>0</v>
      </c>
      <c r="U462">
        <f t="shared" si="107"/>
        <v>1.4609551842126394</v>
      </c>
      <c r="V462">
        <f t="shared" si="108"/>
        <v>593.69159567967381</v>
      </c>
      <c r="W462">
        <f t="shared" si="109"/>
        <v>1</v>
      </c>
    </row>
    <row r="463" spans="8:23" x14ac:dyDescent="0.25">
      <c r="H463">
        <v>99</v>
      </c>
      <c r="I463">
        <f t="shared" si="99"/>
        <v>5.9419001111274225E-2</v>
      </c>
      <c r="J463">
        <f t="shared" si="110"/>
        <v>6.3470893355419E-4</v>
      </c>
      <c r="K463">
        <f t="shared" si="100"/>
        <v>4.5699043215901682E-3</v>
      </c>
      <c r="L463">
        <f t="shared" si="111"/>
        <v>-6.8246001002514149E-5</v>
      </c>
      <c r="M463">
        <f t="shared" si="101"/>
        <v>-4.9137120721810183E-4</v>
      </c>
      <c r="N463">
        <f t="shared" si="102"/>
        <v>3.3052358472059756E-4</v>
      </c>
      <c r="O463">
        <f t="shared" si="103"/>
        <v>-3.4807975457136924</v>
      </c>
      <c r="P463">
        <f t="shared" si="104"/>
        <v>330.52358472059757</v>
      </c>
      <c r="Q463">
        <f t="shared" si="98"/>
        <v>1.443103405525056</v>
      </c>
      <c r="R463">
        <f t="shared" si="105"/>
        <v>144310.3405525056</v>
      </c>
      <c r="S463">
        <f t="shared" si="106"/>
        <v>5.1592974515646892</v>
      </c>
      <c r="T463">
        <v>0</v>
      </c>
      <c r="U463">
        <f t="shared" si="107"/>
        <v>1.443103405525056</v>
      </c>
      <c r="V463">
        <f t="shared" si="108"/>
        <v>592.7830199671082</v>
      </c>
      <c r="W463">
        <f t="shared" si="109"/>
        <v>1</v>
      </c>
    </row>
    <row r="464" spans="8:23" x14ac:dyDescent="0.25">
      <c r="H464">
        <v>100</v>
      </c>
      <c r="I464">
        <f t="shared" si="99"/>
        <v>6.0044112649318193E-2</v>
      </c>
      <c r="J464">
        <f t="shared" si="110"/>
        <v>6.2511153804396813E-4</v>
      </c>
      <c r="K464">
        <f t="shared" si="100"/>
        <v>4.5008030739165702E-3</v>
      </c>
      <c r="L464">
        <f t="shared" si="111"/>
        <v>-6.9101247673598008E-5</v>
      </c>
      <c r="M464">
        <f t="shared" si="101"/>
        <v>-4.9752898324990566E-4</v>
      </c>
      <c r="N464">
        <f t="shared" si="102"/>
        <v>3.3358767515437673E-4</v>
      </c>
      <c r="O464">
        <f t="shared" si="103"/>
        <v>-3.4767900033320296</v>
      </c>
      <c r="P464">
        <f t="shared" si="104"/>
        <v>333.58767515437671</v>
      </c>
      <c r="Q464">
        <f t="shared" si="98"/>
        <v>1.4258953294251924</v>
      </c>
      <c r="R464">
        <f t="shared" si="105"/>
        <v>142589.53294251923</v>
      </c>
      <c r="S464">
        <f t="shared" si="106"/>
        <v>5.1540876464685281</v>
      </c>
      <c r="T464">
        <v>0</v>
      </c>
      <c r="U464">
        <f t="shared" si="107"/>
        <v>1.4258953294251924</v>
      </c>
      <c r="V464">
        <f t="shared" si="108"/>
        <v>591.89898493726741</v>
      </c>
      <c r="W464">
        <f t="shared" si="109"/>
        <v>1</v>
      </c>
    </row>
    <row r="465" spans="8:23" x14ac:dyDescent="0.25">
      <c r="H465">
        <v>101</v>
      </c>
      <c r="I465">
        <f t="shared" si="99"/>
        <v>6.0659519157900688E-2</v>
      </c>
      <c r="J465">
        <f t="shared" si="110"/>
        <v>6.1540650858249446E-4</v>
      </c>
      <c r="K465">
        <f t="shared" si="100"/>
        <v>4.4309268617939599E-3</v>
      </c>
      <c r="L465">
        <f t="shared" si="111"/>
        <v>-6.9876212122610241E-5</v>
      </c>
      <c r="M465">
        <f t="shared" si="101"/>
        <v>-5.0310872728279372E-4</v>
      </c>
      <c r="N465">
        <f t="shared" si="102"/>
        <v>3.3660419473699953E-4</v>
      </c>
      <c r="O465">
        <f t="shared" si="103"/>
        <v>-3.472880476180217</v>
      </c>
      <c r="P465">
        <f t="shared" si="104"/>
        <v>336.60419473699955</v>
      </c>
      <c r="Q465">
        <f t="shared" si="98"/>
        <v>1.4093058710645596</v>
      </c>
      <c r="R465">
        <f t="shared" si="105"/>
        <v>140930.58710645596</v>
      </c>
      <c r="S465">
        <f t="shared" si="106"/>
        <v>5.1490052611711716</v>
      </c>
      <c r="T465">
        <v>0</v>
      </c>
      <c r="U465">
        <f t="shared" si="107"/>
        <v>1.4093058710645596</v>
      </c>
      <c r="V465">
        <f t="shared" si="108"/>
        <v>591.03892638874322</v>
      </c>
      <c r="W465">
        <f t="shared" si="109"/>
        <v>1</v>
      </c>
    </row>
    <row r="466" spans="8:23" x14ac:dyDescent="0.25">
      <c r="H466">
        <v>102</v>
      </c>
      <c r="I466">
        <f t="shared" si="99"/>
        <v>6.1265124010252081E-2</v>
      </c>
      <c r="J466">
        <f t="shared" si="110"/>
        <v>6.056048523513935E-4</v>
      </c>
      <c r="K466">
        <f t="shared" si="100"/>
        <v>4.360354936930033E-3</v>
      </c>
      <c r="L466">
        <f t="shared" si="111"/>
        <v>-7.0571924863926938E-5</v>
      </c>
      <c r="M466">
        <f t="shared" si="101"/>
        <v>-5.0811785902027395E-4</v>
      </c>
      <c r="N466">
        <f t="shared" si="102"/>
        <v>3.3957266983593407E-4</v>
      </c>
      <c r="O466">
        <f t="shared" si="103"/>
        <v>-3.4690672707751888</v>
      </c>
      <c r="P466">
        <f t="shared" si="104"/>
        <v>339.57266983593405</v>
      </c>
      <c r="Q466">
        <f t="shared" si="98"/>
        <v>1.3933110908712993</v>
      </c>
      <c r="R466">
        <f t="shared" si="105"/>
        <v>139331.10908712994</v>
      </c>
      <c r="S466">
        <f t="shared" si="106"/>
        <v>5.1440480941446349</v>
      </c>
      <c r="T466">
        <v>0</v>
      </c>
      <c r="U466">
        <f t="shared" si="107"/>
        <v>1.3933110908712993</v>
      </c>
      <c r="V466">
        <f t="shared" si="108"/>
        <v>590.20229227909056</v>
      </c>
      <c r="W466">
        <f t="shared" si="109"/>
        <v>1</v>
      </c>
    </row>
    <row r="467" spans="8:23" x14ac:dyDescent="0.25">
      <c r="H467">
        <v>103</v>
      </c>
      <c r="I467">
        <f t="shared" si="99"/>
        <v>6.186084142459719E-2</v>
      </c>
      <c r="J467">
        <f t="shared" si="110"/>
        <v>5.9571741434510939E-4</v>
      </c>
      <c r="K467">
        <f t="shared" si="100"/>
        <v>4.2891653832847878E-3</v>
      </c>
      <c r="L467">
        <f t="shared" si="111"/>
        <v>-7.1189553645245249E-5</v>
      </c>
      <c r="M467">
        <f t="shared" si="101"/>
        <v>-5.1256478624576573E-4</v>
      </c>
      <c r="N467">
        <f t="shared" si="102"/>
        <v>3.4249267997723165E-4</v>
      </c>
      <c r="O467">
        <f t="shared" si="103"/>
        <v>-3.4653487061554036</v>
      </c>
      <c r="P467">
        <f t="shared" si="104"/>
        <v>342.49267997723166</v>
      </c>
      <c r="Q467">
        <f t="shared" si="98"/>
        <v>1.3778881340376297</v>
      </c>
      <c r="R467">
        <f t="shared" si="105"/>
        <v>137788.81340376296</v>
      </c>
      <c r="S467">
        <f t="shared" si="106"/>
        <v>5.1392139601389148</v>
      </c>
      <c r="T467">
        <v>0</v>
      </c>
      <c r="U467">
        <f t="shared" si="107"/>
        <v>1.3778881340376297</v>
      </c>
      <c r="V467">
        <f t="shared" si="108"/>
        <v>589.38854241671902</v>
      </c>
      <c r="W467">
        <f t="shared" si="109"/>
        <v>1</v>
      </c>
    </row>
    <row r="468" spans="8:23" x14ac:dyDescent="0.25">
      <c r="H468">
        <v>104</v>
      </c>
      <c r="I468">
        <f t="shared" si="99"/>
        <v>6.2446596283742647E-2</v>
      </c>
      <c r="J468">
        <f t="shared" si="110"/>
        <v>5.85754859145457E-4</v>
      </c>
      <c r="K468">
        <f t="shared" si="100"/>
        <v>4.21743498584729E-3</v>
      </c>
      <c r="L468">
        <f t="shared" si="111"/>
        <v>-7.1730397437497727E-5</v>
      </c>
      <c r="M468">
        <f t="shared" si="101"/>
        <v>-5.1645886154998361E-4</v>
      </c>
      <c r="N468">
        <f t="shared" si="102"/>
        <v>3.4536385696120383E-4</v>
      </c>
      <c r="O468">
        <f t="shared" si="103"/>
        <v>-3.4617231142023379</v>
      </c>
      <c r="P468">
        <f t="shared" si="104"/>
        <v>345.36385696120385</v>
      </c>
      <c r="Q468">
        <f t="shared" si="98"/>
        <v>1.363015173625266</v>
      </c>
      <c r="R468">
        <f t="shared" si="105"/>
        <v>136301.51736252659</v>
      </c>
      <c r="S468">
        <f t="shared" si="106"/>
        <v>5.1345006905999293</v>
      </c>
      <c r="T468">
        <v>0</v>
      </c>
      <c r="U468">
        <f t="shared" si="107"/>
        <v>1.363015173625266</v>
      </c>
      <c r="V468">
        <f t="shared" si="108"/>
        <v>588.59714816740961</v>
      </c>
      <c r="W468">
        <f t="shared" si="109"/>
        <v>1</v>
      </c>
    </row>
    <row r="469" spans="8:23" x14ac:dyDescent="0.25">
      <c r="H469">
        <v>105</v>
      </c>
      <c r="I469">
        <f t="shared" si="99"/>
        <v>6.3022323937329205E-2</v>
      </c>
      <c r="J469">
        <f t="shared" si="110"/>
        <v>5.7572765358655797E-4</v>
      </c>
      <c r="K469">
        <f t="shared" si="100"/>
        <v>4.1452391058232176E-3</v>
      </c>
      <c r="L469">
        <f t="shared" si="111"/>
        <v>-7.2195880024072435E-5</v>
      </c>
      <c r="M469">
        <f t="shared" si="101"/>
        <v>-5.1981033617332149E-4</v>
      </c>
      <c r="N469">
        <f t="shared" si="102"/>
        <v>3.4818588389312817E-4</v>
      </c>
      <c r="O469">
        <f t="shared" si="103"/>
        <v>-3.4581888399722507</v>
      </c>
      <c r="P469">
        <f t="shared" si="104"/>
        <v>348.18588389312816</v>
      </c>
      <c r="Q469">
        <f t="shared" si="98"/>
        <v>1.3486713570563991</v>
      </c>
      <c r="R469">
        <f t="shared" si="105"/>
        <v>134867.1357056399</v>
      </c>
      <c r="S469">
        <f t="shared" si="106"/>
        <v>5.1299061341008159</v>
      </c>
      <c r="T469">
        <v>0</v>
      </c>
      <c r="U469">
        <f t="shared" si="107"/>
        <v>1.3486713570563991</v>
      </c>
      <c r="V469">
        <f t="shared" si="108"/>
        <v>587.8275921748907</v>
      </c>
      <c r="W469">
        <f t="shared" si="109"/>
        <v>1</v>
      </c>
    </row>
    <row r="470" spans="8:23" x14ac:dyDescent="0.25">
      <c r="H470">
        <v>106</v>
      </c>
      <c r="I470">
        <f t="shared" si="99"/>
        <v>6.3587969987685913E-2</v>
      </c>
      <c r="J470">
        <f t="shared" si="110"/>
        <v>5.656460503567079E-4</v>
      </c>
      <c r="K470">
        <f t="shared" si="100"/>
        <v>4.0726515625682967E-3</v>
      </c>
      <c r="L470">
        <f t="shared" si="111"/>
        <v>-7.2587543254920908E-5</v>
      </c>
      <c r="M470">
        <f t="shared" si="101"/>
        <v>-5.2263031143543056E-4</v>
      </c>
      <c r="N470">
        <f t="shared" si="102"/>
        <v>3.509584941335763E-4</v>
      </c>
      <c r="O470">
        <f t="shared" si="103"/>
        <v>-3.4547442420373526</v>
      </c>
      <c r="P470">
        <f t="shared" si="104"/>
        <v>350.95849413357632</v>
      </c>
      <c r="Q470">
        <f t="shared" si="98"/>
        <v>1.3348367557735044</v>
      </c>
      <c r="R470">
        <f t="shared" si="105"/>
        <v>133483.67557735043</v>
      </c>
      <c r="S470">
        <f t="shared" si="106"/>
        <v>5.1254281567854481</v>
      </c>
      <c r="T470">
        <v>0</v>
      </c>
      <c r="U470">
        <f t="shared" si="107"/>
        <v>1.3348367557735044</v>
      </c>
      <c r="V470">
        <f t="shared" si="108"/>
        <v>587.0793680948866</v>
      </c>
      <c r="W470">
        <f t="shared" si="109"/>
        <v>1</v>
      </c>
    </row>
    <row r="471" spans="8:23" x14ac:dyDescent="0.25">
      <c r="H471">
        <v>107</v>
      </c>
      <c r="I471">
        <f t="shared" si="99"/>
        <v>6.4143490060266525E-2</v>
      </c>
      <c r="J471">
        <f t="shared" si="110"/>
        <v>5.5552007258061198E-4</v>
      </c>
      <c r="K471">
        <f t="shared" si="100"/>
        <v>3.9997445225804064E-3</v>
      </c>
      <c r="L471">
        <f t="shared" si="111"/>
        <v>-7.2907039987890263E-5</v>
      </c>
      <c r="M471">
        <f t="shared" si="101"/>
        <v>-5.2493068791280989E-4</v>
      </c>
      <c r="N471">
        <f t="shared" si="102"/>
        <v>3.5368147017316885E-4</v>
      </c>
      <c r="O471">
        <f t="shared" si="103"/>
        <v>-3.451387692835366</v>
      </c>
      <c r="P471">
        <f t="shared" si="104"/>
        <v>353.68147017316886</v>
      </c>
      <c r="Q471">
        <f t="shared" si="98"/>
        <v>1.3214923178658051</v>
      </c>
      <c r="R471">
        <f t="shared" si="105"/>
        <v>132149.23178658052</v>
      </c>
      <c r="S471">
        <f t="shared" si="106"/>
        <v>5.1210646428228657</v>
      </c>
      <c r="T471">
        <v>0</v>
      </c>
      <c r="U471">
        <f t="shared" si="107"/>
        <v>1.3214923178658051</v>
      </c>
      <c r="V471">
        <f t="shared" si="108"/>
        <v>586.35198034205007</v>
      </c>
      <c r="W471">
        <f t="shared" si="109"/>
        <v>1</v>
      </c>
    </row>
    <row r="472" spans="8:23" x14ac:dyDescent="0.25">
      <c r="H472">
        <v>108</v>
      </c>
      <c r="I472">
        <f t="shared" si="99"/>
        <v>6.4688849559681683E-2</v>
      </c>
      <c r="J472">
        <f t="shared" si="110"/>
        <v>5.4535949941515727E-4</v>
      </c>
      <c r="K472">
        <f t="shared" si="100"/>
        <v>3.9265883957891323E-3</v>
      </c>
      <c r="L472">
        <f t="shared" si="111"/>
        <v>-7.3156126791274097E-5</v>
      </c>
      <c r="M472">
        <f t="shared" si="101"/>
        <v>-5.267241128971735E-4</v>
      </c>
      <c r="N472">
        <f t="shared" si="102"/>
        <v>3.5635464243672586E-4</v>
      </c>
      <c r="O472">
        <f t="shared" si="103"/>
        <v>-3.4481175790263663</v>
      </c>
      <c r="P472">
        <f t="shared" si="104"/>
        <v>356.35464243672584</v>
      </c>
      <c r="Q472">
        <f t="shared" si="98"/>
        <v>1.3086198234738216</v>
      </c>
      <c r="R472">
        <f t="shared" si="105"/>
        <v>130861.98234738216</v>
      </c>
      <c r="S472">
        <f t="shared" si="106"/>
        <v>5.1168134948711659</v>
      </c>
      <c r="T472">
        <v>0</v>
      </c>
      <c r="U472">
        <f t="shared" si="107"/>
        <v>1.3086198234738216</v>
      </c>
      <c r="V472">
        <f t="shared" si="108"/>
        <v>585.64494384917919</v>
      </c>
      <c r="W472">
        <f t="shared" si="109"/>
        <v>1</v>
      </c>
    </row>
    <row r="473" spans="8:23" x14ac:dyDescent="0.25">
      <c r="H473">
        <v>109</v>
      </c>
      <c r="I473">
        <f t="shared" si="99"/>
        <v>6.5224023412369742E-2</v>
      </c>
      <c r="J473">
        <f t="shared" si="110"/>
        <v>5.3517385268805895E-4</v>
      </c>
      <c r="K473">
        <f t="shared" si="100"/>
        <v>3.8532517393540244E-3</v>
      </c>
      <c r="L473">
        <f t="shared" si="111"/>
        <v>-7.3336656435107894E-5</v>
      </c>
      <c r="M473">
        <f t="shared" si="101"/>
        <v>-5.2802392633277684E-4</v>
      </c>
      <c r="N473">
        <f t="shared" si="102"/>
        <v>3.5897788802192397E-4</v>
      </c>
      <c r="O473">
        <f t="shared" si="103"/>
        <v>-3.4449323018557139</v>
      </c>
      <c r="P473">
        <f t="shared" si="104"/>
        <v>358.97788802192395</v>
      </c>
      <c r="Q473">
        <f t="shared" si="98"/>
        <v>1.2962018427960782</v>
      </c>
      <c r="R473">
        <f t="shared" si="105"/>
        <v>129620.18427960781</v>
      </c>
      <c r="S473">
        <f t="shared" si="106"/>
        <v>5.1126726345493179</v>
      </c>
      <c r="T473">
        <v>0</v>
      </c>
      <c r="U473">
        <f t="shared" si="107"/>
        <v>1.2962018427960782</v>
      </c>
      <c r="V473">
        <f t="shared" si="108"/>
        <v>584.95778383812899</v>
      </c>
      <c r="W473">
        <f t="shared" si="109"/>
        <v>1</v>
      </c>
    </row>
    <row r="474" spans="8:23" x14ac:dyDescent="0.25">
      <c r="H474">
        <v>110</v>
      </c>
      <c r="I474">
        <f t="shared" si="99"/>
        <v>6.5748995796969648E-2</v>
      </c>
      <c r="J474">
        <f t="shared" si="110"/>
        <v>5.2497238459990603E-4</v>
      </c>
      <c r="K474">
        <f t="shared" si="100"/>
        <v>3.7798011691193233E-3</v>
      </c>
      <c r="L474">
        <f t="shared" si="111"/>
        <v>-7.3450570234701116E-5</v>
      </c>
      <c r="M474">
        <f t="shared" si="101"/>
        <v>-5.2884410568984803E-4</v>
      </c>
      <c r="N474">
        <f t="shared" si="102"/>
        <v>3.6155112937767334E-4</v>
      </c>
      <c r="O474">
        <f t="shared" si="103"/>
        <v>-3.4418302775218188</v>
      </c>
      <c r="P474">
        <f t="shared" si="104"/>
        <v>361.55112937767336</v>
      </c>
      <c r="Q474">
        <f t="shared" si="98"/>
        <v>1.2842216965338311</v>
      </c>
      <c r="R474">
        <f t="shared" si="105"/>
        <v>128422.16965338311</v>
      </c>
      <c r="S474">
        <f t="shared" si="106"/>
        <v>5.1086400029152541</v>
      </c>
      <c r="T474">
        <v>0</v>
      </c>
      <c r="U474">
        <f t="shared" si="107"/>
        <v>1.2842216965338311</v>
      </c>
      <c r="V474">
        <f t="shared" si="108"/>
        <v>584.29003560182139</v>
      </c>
      <c r="W474">
        <f t="shared" si="109"/>
        <v>1</v>
      </c>
    </row>
    <row r="475" spans="8:23" x14ac:dyDescent="0.25">
      <c r="H475">
        <v>111</v>
      </c>
      <c r="I475">
        <f t="shared" si="99"/>
        <v>6.6263759863474186E-2</v>
      </c>
      <c r="J475">
        <f t="shared" si="110"/>
        <v>5.1476406650453888E-4</v>
      </c>
      <c r="K475">
        <f t="shared" si="100"/>
        <v>3.7063012788326796E-3</v>
      </c>
      <c r="L475">
        <f t="shared" si="111"/>
        <v>-7.3499890286643759E-5</v>
      </c>
      <c r="M475">
        <f t="shared" si="101"/>
        <v>-5.2919921006383509E-4</v>
      </c>
      <c r="N475">
        <f t="shared" si="102"/>
        <v>3.6407433292749952E-4</v>
      </c>
      <c r="O475">
        <f t="shared" si="103"/>
        <v>-3.4388099375474512</v>
      </c>
      <c r="P475">
        <f t="shared" si="104"/>
        <v>364.07433292749954</v>
      </c>
      <c r="Q475">
        <f t="shared" si="98"/>
        <v>1.2726634186206662</v>
      </c>
      <c r="R475">
        <f t="shared" si="105"/>
        <v>127266.34186206662</v>
      </c>
      <c r="S475">
        <f t="shared" si="106"/>
        <v>5.1047135609485759</v>
      </c>
      <c r="T475">
        <v>0</v>
      </c>
      <c r="U475">
        <f t="shared" si="107"/>
        <v>1.2726634186206662</v>
      </c>
      <c r="V475">
        <f t="shared" si="108"/>
        <v>583.64124429677599</v>
      </c>
      <c r="W475">
        <f t="shared" si="109"/>
        <v>1</v>
      </c>
    </row>
    <row r="476" spans="8:23" x14ac:dyDescent="0.25">
      <c r="H476">
        <v>112</v>
      </c>
      <c r="I476">
        <f t="shared" si="99"/>
        <v>6.6768317442250105E-2</v>
      </c>
      <c r="J476">
        <f t="shared" si="110"/>
        <v>5.0455757877591878E-4</v>
      </c>
      <c r="K476">
        <f t="shared" si="100"/>
        <v>3.6328145671866152E-3</v>
      </c>
      <c r="L476">
        <f t="shared" si="111"/>
        <v>-7.3486711646064337E-5</v>
      </c>
      <c r="M476">
        <f t="shared" si="101"/>
        <v>-5.2910432385166323E-4</v>
      </c>
      <c r="N476">
        <f t="shared" si="102"/>
        <v>3.6654750764325615E-4</v>
      </c>
      <c r="O476">
        <f t="shared" si="103"/>
        <v>-3.4358697291532865</v>
      </c>
      <c r="P476">
        <f t="shared" si="104"/>
        <v>366.54750764325615</v>
      </c>
      <c r="Q476">
        <f t="shared" si="98"/>
        <v>1.261511721094029</v>
      </c>
      <c r="R476">
        <f t="shared" si="105"/>
        <v>126151.17210940291</v>
      </c>
      <c r="S476">
        <f t="shared" si="106"/>
        <v>5.100891290036162</v>
      </c>
      <c r="T476">
        <v>0</v>
      </c>
      <c r="U476">
        <f t="shared" si="107"/>
        <v>1.261511721094029</v>
      </c>
      <c r="V476">
        <f t="shared" si="108"/>
        <v>583.01096474558767</v>
      </c>
      <c r="W476">
        <f t="shared" si="109"/>
        <v>1</v>
      </c>
    </row>
    <row r="477" spans="8:23" x14ac:dyDescent="0.25">
      <c r="H477">
        <v>113</v>
      </c>
      <c r="I477">
        <f t="shared" si="99"/>
        <v>6.7262678744012969E-2</v>
      </c>
      <c r="J477">
        <f t="shared" si="110"/>
        <v>4.9436130176286341E-4</v>
      </c>
      <c r="K477">
        <f t="shared" si="100"/>
        <v>3.5594013726926166E-3</v>
      </c>
      <c r="L477">
        <f t="shared" si="111"/>
        <v>-7.3413194493998635E-5</v>
      </c>
      <c r="M477">
        <f t="shared" si="101"/>
        <v>-5.285750003567901E-4</v>
      </c>
      <c r="N477">
        <f t="shared" si="102"/>
        <v>3.6897070357450084E-4</v>
      </c>
      <c r="O477">
        <f t="shared" si="103"/>
        <v>-3.4330081156323682</v>
      </c>
      <c r="P477">
        <f t="shared" si="104"/>
        <v>368.97070357450082</v>
      </c>
      <c r="Q477">
        <f t="shared" si="98"/>
        <v>1.2507519609752884</v>
      </c>
      <c r="R477">
        <f t="shared" si="105"/>
        <v>125075.19609752884</v>
      </c>
      <c r="S477">
        <f t="shared" si="106"/>
        <v>5.0971711924589682</v>
      </c>
      <c r="T477">
        <v>0</v>
      </c>
      <c r="U477">
        <f t="shared" si="107"/>
        <v>1.2507519609752884</v>
      </c>
      <c r="V477">
        <f t="shared" si="108"/>
        <v>582.39876124879561</v>
      </c>
      <c r="W477">
        <f t="shared" si="109"/>
        <v>1</v>
      </c>
    </row>
    <row r="478" spans="8:23" x14ac:dyDescent="0.25">
      <c r="H478">
        <v>114</v>
      </c>
      <c r="I478">
        <f t="shared" si="99"/>
        <v>6.7746862051840606E-2</v>
      </c>
      <c r="J478">
        <f t="shared" si="110"/>
        <v>4.8418330782763752E-4</v>
      </c>
      <c r="K478">
        <f t="shared" si="100"/>
        <v>3.4861198163589902E-3</v>
      </c>
      <c r="L478">
        <f t="shared" si="111"/>
        <v>-7.328155633362643E-5</v>
      </c>
      <c r="M478">
        <f t="shared" si="101"/>
        <v>-5.2762720560211023E-4</v>
      </c>
      <c r="N478">
        <f t="shared" si="102"/>
        <v>3.7134401033884644E-4</v>
      </c>
      <c r="O478">
        <f t="shared" si="103"/>
        <v>-3.4302235767241913</v>
      </c>
      <c r="P478">
        <f t="shared" si="104"/>
        <v>371.34401033884643</v>
      </c>
      <c r="Q478">
        <f t="shared" si="98"/>
        <v>1.2403701090338042</v>
      </c>
      <c r="R478">
        <f t="shared" si="105"/>
        <v>124037.01090338042</v>
      </c>
      <c r="S478">
        <f t="shared" si="106"/>
        <v>5.093551291878339</v>
      </c>
      <c r="T478">
        <v>0</v>
      </c>
      <c r="U478">
        <f t="shared" si="107"/>
        <v>1.2403701090338042</v>
      </c>
      <c r="V478">
        <f t="shared" si="108"/>
        <v>581.80420740560066</v>
      </c>
      <c r="W478">
        <f t="shared" si="109"/>
        <v>1</v>
      </c>
    </row>
    <row r="479" spans="8:23" x14ac:dyDescent="0.25">
      <c r="H479">
        <v>115</v>
      </c>
      <c r="I479">
        <f t="shared" si="99"/>
        <v>6.8220893406298694E-2</v>
      </c>
      <c r="J479">
        <f t="shared" si="110"/>
        <v>4.7403135445808764E-4</v>
      </c>
      <c r="K479">
        <f t="shared" si="100"/>
        <v>3.413025752098231E-3</v>
      </c>
      <c r="L479">
        <f t="shared" si="111"/>
        <v>-7.3094064260759151E-5</v>
      </c>
      <c r="M479">
        <f t="shared" si="101"/>
        <v>-5.2627726267746584E-4</v>
      </c>
      <c r="N479">
        <f t="shared" si="102"/>
        <v>3.7366755557855094E-4</v>
      </c>
      <c r="O479">
        <f t="shared" si="103"/>
        <v>-3.4275146089871327</v>
      </c>
      <c r="P479">
        <f t="shared" si="104"/>
        <v>373.66755557855095</v>
      </c>
      <c r="Q479">
        <f t="shared" si="98"/>
        <v>1.2303527203187243</v>
      </c>
      <c r="R479">
        <f t="shared" si="105"/>
        <v>123035.27203187243</v>
      </c>
      <c r="S479">
        <f t="shared" si="106"/>
        <v>5.090029633820162</v>
      </c>
      <c r="T479">
        <v>0</v>
      </c>
      <c r="U479">
        <f t="shared" si="107"/>
        <v>1.2303527203187243</v>
      </c>
      <c r="V479">
        <f t="shared" si="108"/>
        <v>581.2268859429081</v>
      </c>
      <c r="W479">
        <f t="shared" si="109"/>
        <v>1</v>
      </c>
    </row>
    <row r="480" spans="8:23" x14ac:dyDescent="0.25">
      <c r="H480">
        <v>116</v>
      </c>
      <c r="I480">
        <f t="shared" si="99"/>
        <v>6.8684806284736333E-2</v>
      </c>
      <c r="J480">
        <f t="shared" si="110"/>
        <v>4.6391287843763895E-4</v>
      </c>
      <c r="K480">
        <f t="shared" si="100"/>
        <v>3.3401727247510003E-3</v>
      </c>
      <c r="L480">
        <f t="shared" si="111"/>
        <v>-7.285302734723071E-5</v>
      </c>
      <c r="M480">
        <f t="shared" si="101"/>
        <v>-5.2454179690006114E-4</v>
      </c>
      <c r="N480">
        <f t="shared" si="102"/>
        <v>3.7594150338853005E-4</v>
      </c>
      <c r="O480">
        <f t="shared" si="103"/>
        <v>-3.4248797261679846</v>
      </c>
      <c r="P480">
        <f t="shared" si="104"/>
        <v>375.94150338853007</v>
      </c>
      <c r="Q480">
        <f t="shared" si="98"/>
        <v>1.2206869063499566</v>
      </c>
      <c r="R480">
        <f t="shared" si="105"/>
        <v>122068.69063499566</v>
      </c>
      <c r="S480">
        <f t="shared" si="106"/>
        <v>5.0866042861552696</v>
      </c>
      <c r="T480">
        <v>0</v>
      </c>
      <c r="U480">
        <f t="shared" si="107"/>
        <v>1.2206869063499566</v>
      </c>
      <c r="V480">
        <f t="shared" si="108"/>
        <v>580.66638855219287</v>
      </c>
      <c r="W480">
        <f t="shared" si="109"/>
        <v>1</v>
      </c>
    </row>
    <row r="481" spans="8:23" x14ac:dyDescent="0.25">
      <c r="H481">
        <v>117</v>
      </c>
      <c r="I481">
        <f t="shared" si="99"/>
        <v>6.9138641275788823E-2</v>
      </c>
      <c r="J481">
        <f t="shared" si="110"/>
        <v>4.5383499105249026E-4</v>
      </c>
      <c r="K481">
        <f t="shared" si="100"/>
        <v>3.2676119355779295E-3</v>
      </c>
      <c r="L481">
        <f t="shared" si="111"/>
        <v>-7.2560789173070801E-5</v>
      </c>
      <c r="M481">
        <f t="shared" si="101"/>
        <v>-5.2243768204610975E-4</v>
      </c>
      <c r="N481">
        <f t="shared" si="102"/>
        <v>3.7816605272087718E-4</v>
      </c>
      <c r="O481">
        <f t="shared" si="103"/>
        <v>-3.4223174595674206</v>
      </c>
      <c r="P481">
        <f t="shared" si="104"/>
        <v>378.16605272087719</v>
      </c>
      <c r="Q481">
        <f t="shared" si="98"/>
        <v>1.2113603088669183</v>
      </c>
      <c r="R481">
        <f t="shared" si="105"/>
        <v>121136.03088669182</v>
      </c>
      <c r="S481">
        <f t="shared" si="106"/>
        <v>5.0832733395745366</v>
      </c>
      <c r="T481">
        <v>0</v>
      </c>
      <c r="U481">
        <f t="shared" si="107"/>
        <v>1.2113603088669183</v>
      </c>
      <c r="V481">
        <f t="shared" si="108"/>
        <v>580.12231573370252</v>
      </c>
      <c r="W481">
        <f t="shared" si="109"/>
        <v>1</v>
      </c>
    </row>
    <row r="482" spans="8:23" x14ac:dyDescent="0.25">
      <c r="H482">
        <v>118</v>
      </c>
      <c r="I482">
        <f t="shared" si="99"/>
        <v>6.9582445750099683E-2</v>
      </c>
      <c r="J482">
        <f t="shared" si="110"/>
        <v>4.4380447431086045E-4</v>
      </c>
      <c r="K482">
        <f t="shared" si="100"/>
        <v>3.1953922150381952E-3</v>
      </c>
      <c r="L482">
        <f t="shared" si="111"/>
        <v>-7.2219720539734317E-5</v>
      </c>
      <c r="M482">
        <f t="shared" si="101"/>
        <v>-5.1998198788608704E-4</v>
      </c>
      <c r="N482">
        <f t="shared" si="102"/>
        <v>3.8034143577085166E-4</v>
      </c>
      <c r="O482">
        <f t="shared" si="103"/>
        <v>-3.4198263584002486</v>
      </c>
      <c r="P482">
        <f t="shared" si="104"/>
        <v>380.34143577085166</v>
      </c>
      <c r="Q482">
        <f t="shared" si="98"/>
        <v>1.2023610750403499</v>
      </c>
      <c r="R482">
        <f t="shared" si="105"/>
        <v>120236.107504035</v>
      </c>
      <c r="S482">
        <f t="shared" si="106"/>
        <v>5.0800349080572129</v>
      </c>
      <c r="T482">
        <v>0</v>
      </c>
      <c r="U482">
        <f t="shared" si="107"/>
        <v>1.2023610750403499</v>
      </c>
      <c r="V482">
        <f t="shared" si="108"/>
        <v>579.59427664753707</v>
      </c>
      <c r="W482">
        <f t="shared" si="109"/>
        <v>1</v>
      </c>
    </row>
    <row r="483" spans="8:23" x14ac:dyDescent="0.25">
      <c r="H483">
        <v>119</v>
      </c>
      <c r="I483">
        <f t="shared" si="99"/>
        <v>7.0016273528243481E-2</v>
      </c>
      <c r="J483">
        <f t="shared" si="110"/>
        <v>4.3382777814379714E-4</v>
      </c>
      <c r="K483">
        <f t="shared" si="100"/>
        <v>3.123560002635339E-3</v>
      </c>
      <c r="L483">
        <f t="shared" si="111"/>
        <v>-7.1832212402856126E-5</v>
      </c>
      <c r="M483">
        <f t="shared" si="101"/>
        <v>-5.1719192930056409E-4</v>
      </c>
      <c r="N483">
        <f t="shared" si="102"/>
        <v>3.8246791634914581E-4</v>
      </c>
      <c r="O483">
        <f t="shared" si="103"/>
        <v>-3.4174049901493997</v>
      </c>
      <c r="P483">
        <f t="shared" si="104"/>
        <v>382.46791634914581</v>
      </c>
      <c r="Q483">
        <f t="shared" si="98"/>
        <v>1.1936778340587291</v>
      </c>
      <c r="R483">
        <f t="shared" si="105"/>
        <v>119367.78340587291</v>
      </c>
      <c r="S483">
        <f t="shared" si="106"/>
        <v>5.0768871293311095</v>
      </c>
      <c r="T483">
        <v>0</v>
      </c>
      <c r="U483">
        <f t="shared" si="107"/>
        <v>1.1936778340587291</v>
      </c>
      <c r="V483">
        <f t="shared" si="108"/>
        <v>579.0818889711677</v>
      </c>
      <c r="W483">
        <f t="shared" si="109"/>
        <v>1</v>
      </c>
    </row>
    <row r="484" spans="8:23" x14ac:dyDescent="0.25">
      <c r="H484">
        <v>120</v>
      </c>
      <c r="I484">
        <f t="shared" si="99"/>
        <v>7.0440184546799053E-2</v>
      </c>
      <c r="J484">
        <f t="shared" si="110"/>
        <v>4.2391101855557278E-4</v>
      </c>
      <c r="K484">
        <f t="shared" si="100"/>
        <v>3.0521593336001237E-3</v>
      </c>
      <c r="L484">
        <f t="shared" si="111"/>
        <v>-7.1400669035215358E-5</v>
      </c>
      <c r="M484">
        <f t="shared" si="101"/>
        <v>-5.1408481705355052E-4</v>
      </c>
      <c r="N484">
        <f t="shared" si="102"/>
        <v>3.8454578824508636E-4</v>
      </c>
      <c r="O484">
        <f t="shared" si="103"/>
        <v>-3.4150519409126616</v>
      </c>
      <c r="P484">
        <f t="shared" si="104"/>
        <v>384.54578824508638</v>
      </c>
      <c r="Q484">
        <f t="shared" si="98"/>
        <v>1.1852996750065814</v>
      </c>
      <c r="R484">
        <f t="shared" si="105"/>
        <v>118529.96750065814</v>
      </c>
      <c r="S484">
        <f t="shared" si="106"/>
        <v>5.0738281653233495</v>
      </c>
      <c r="T484">
        <v>0</v>
      </c>
      <c r="U484">
        <f t="shared" si="107"/>
        <v>1.1852996750065814</v>
      </c>
      <c r="V484">
        <f t="shared" si="108"/>
        <v>578.58477876297718</v>
      </c>
      <c r="W484">
        <f t="shared" si="109"/>
        <v>1</v>
      </c>
    </row>
    <row r="485" spans="8:23" x14ac:dyDescent="0.25">
      <c r="H485">
        <v>121</v>
      </c>
      <c r="I485">
        <f t="shared" si="99"/>
        <v>7.0854244523483906E-2</v>
      </c>
      <c r="J485">
        <f t="shared" si="110"/>
        <v>4.1405997668485239E-4</v>
      </c>
      <c r="K485">
        <f t="shared" si="100"/>
        <v>2.9812318321309371E-3</v>
      </c>
      <c r="L485">
        <f t="shared" si="111"/>
        <v>-7.0927501469186631E-5</v>
      </c>
      <c r="M485">
        <f t="shared" si="101"/>
        <v>-5.106780105781437E-4</v>
      </c>
      <c r="N485">
        <f t="shared" si="102"/>
        <v>3.8657537358523355E-4</v>
      </c>
      <c r="O485">
        <f t="shared" si="103"/>
        <v>-3.4127658157412371</v>
      </c>
      <c r="P485">
        <f t="shared" si="104"/>
        <v>386.57537358523354</v>
      </c>
      <c r="Q485">
        <f t="shared" si="98"/>
        <v>1.177216125957447</v>
      </c>
      <c r="R485">
        <f t="shared" si="105"/>
        <v>117721.61259574469</v>
      </c>
      <c r="S485">
        <f t="shared" si="106"/>
        <v>5.0708562026004982</v>
      </c>
      <c r="T485">
        <v>0</v>
      </c>
      <c r="U485">
        <f t="shared" si="107"/>
        <v>1.177216125957447</v>
      </c>
      <c r="V485">
        <f t="shared" si="108"/>
        <v>578.10258033143054</v>
      </c>
      <c r="W485">
        <f t="shared" si="109"/>
        <v>1</v>
      </c>
    </row>
    <row r="486" spans="8:23" x14ac:dyDescent="0.25">
      <c r="H486">
        <v>122</v>
      </c>
      <c r="I486">
        <f t="shared" si="99"/>
        <v>7.1258524622222305E-2</v>
      </c>
      <c r="J486">
        <f t="shared" si="110"/>
        <v>4.0428009873839932E-4</v>
      </c>
      <c r="K486">
        <f t="shared" si="100"/>
        <v>2.9108167109164751E-3</v>
      </c>
      <c r="L486">
        <f t="shared" si="111"/>
        <v>-7.0415121214461966E-5</v>
      </c>
      <c r="M486">
        <f t="shared" si="101"/>
        <v>-5.0698887274412609E-4</v>
      </c>
      <c r="N486">
        <f t="shared" si="102"/>
        <v>3.8855702119165562E-4</v>
      </c>
      <c r="O486">
        <f t="shared" si="103"/>
        <v>-3.4105452389693043</v>
      </c>
      <c r="P486">
        <f t="shared" si="104"/>
        <v>388.55702119165562</v>
      </c>
      <c r="Q486">
        <f t="shared" si="98"/>
        <v>1.1694171342092528</v>
      </c>
      <c r="R486">
        <f t="shared" si="105"/>
        <v>116941.71342092527</v>
      </c>
      <c r="S486">
        <f t="shared" si="106"/>
        <v>5.0679694527969854</v>
      </c>
      <c r="T486">
        <v>0</v>
      </c>
      <c r="U486">
        <f t="shared" si="107"/>
        <v>1.1694171342092528</v>
      </c>
      <c r="V486">
        <f t="shared" si="108"/>
        <v>577.6349361095065</v>
      </c>
      <c r="W486">
        <f t="shared" si="109"/>
        <v>1</v>
      </c>
    </row>
    <row r="487" spans="8:23" x14ac:dyDescent="0.25">
      <c r="H487">
        <v>123</v>
      </c>
      <c r="I487">
        <f t="shared" si="99"/>
        <v>7.1653101118977033E-2</v>
      </c>
      <c r="J487">
        <f t="shared" si="110"/>
        <v>3.9457649675472828E-4</v>
      </c>
      <c r="K487">
        <f t="shared" si="100"/>
        <v>2.8409507766340436E-3</v>
      </c>
      <c r="L487">
        <f t="shared" si="111"/>
        <v>-6.9865934282431486E-5</v>
      </c>
      <c r="M487">
        <f t="shared" si="101"/>
        <v>-5.0303472683350665E-4</v>
      </c>
      <c r="N487">
        <f t="shared" si="102"/>
        <v>3.904911049439463E-4</v>
      </c>
      <c r="O487">
        <f t="shared" si="103"/>
        <v>-3.4083888545338223</v>
      </c>
      <c r="P487">
        <f t="shared" si="104"/>
        <v>390.49110494394631</v>
      </c>
      <c r="Q487">
        <f t="shared" si="98"/>
        <v>1.1618930475945637</v>
      </c>
      <c r="R487">
        <f t="shared" si="105"/>
        <v>116189.30475945637</v>
      </c>
      <c r="S487">
        <f t="shared" si="106"/>
        <v>5.0651661530308587</v>
      </c>
      <c r="T487">
        <v>0</v>
      </c>
      <c r="U487">
        <f t="shared" si="107"/>
        <v>1.1618930475945637</v>
      </c>
      <c r="V487">
        <f t="shared" si="108"/>
        <v>577.18149653404294</v>
      </c>
      <c r="W487">
        <f t="shared" si="109"/>
        <v>1</v>
      </c>
    </row>
    <row r="488" spans="8:23" x14ac:dyDescent="0.25">
      <c r="H488">
        <v>124</v>
      </c>
      <c r="I488">
        <f t="shared" si="99"/>
        <v>7.2038055069129539E-2</v>
      </c>
      <c r="J488">
        <f t="shared" si="110"/>
        <v>3.8495395015250566E-4</v>
      </c>
      <c r="K488">
        <f t="shared" si="100"/>
        <v>2.7716684410980406E-3</v>
      </c>
      <c r="L488">
        <f t="shared" si="111"/>
        <v>-6.9282335536002999E-5</v>
      </c>
      <c r="M488">
        <f t="shared" si="101"/>
        <v>-4.988328158592216E-4</v>
      </c>
      <c r="N488">
        <f t="shared" si="102"/>
        <v>3.9237802214883211E-4</v>
      </c>
      <c r="O488">
        <f t="shared" si="103"/>
        <v>-3.4062953262839195</v>
      </c>
      <c r="P488">
        <f t="shared" si="104"/>
        <v>392.37802214883209</v>
      </c>
      <c r="Q488">
        <f t="shared" si="98"/>
        <v>1.1546345968025615</v>
      </c>
      <c r="R488">
        <f t="shared" si="105"/>
        <v>115463.45968025616</v>
      </c>
      <c r="S488">
        <f t="shared" si="106"/>
        <v>5.0624445663059854</v>
      </c>
      <c r="T488">
        <v>0</v>
      </c>
      <c r="U488">
        <f t="shared" si="107"/>
        <v>1.1546345968025615</v>
      </c>
      <c r="V488">
        <f t="shared" si="108"/>
        <v>576.74191992967587</v>
      </c>
      <c r="W488">
        <f t="shared" si="109"/>
        <v>1</v>
      </c>
    </row>
    <row r="489" spans="8:23" x14ac:dyDescent="0.25">
      <c r="H489">
        <v>125</v>
      </c>
      <c r="I489">
        <f t="shared" si="99"/>
        <v>7.2413471977148397E-2</v>
      </c>
      <c r="J489">
        <f t="shared" si="110"/>
        <v>3.7541690801885796E-4</v>
      </c>
      <c r="K489">
        <f t="shared" si="100"/>
        <v>2.7030017377357774E-3</v>
      </c>
      <c r="L489">
        <f t="shared" si="111"/>
        <v>-6.8666703362263177E-5</v>
      </c>
      <c r="M489">
        <f t="shared" si="101"/>
        <v>-4.9440026420829487E-4</v>
      </c>
      <c r="N489">
        <f t="shared" si="102"/>
        <v>3.9421819192099629E-4</v>
      </c>
      <c r="O489">
        <f t="shared" si="103"/>
        <v>-3.4042633382792897</v>
      </c>
      <c r="P489">
        <f t="shared" si="104"/>
        <v>394.21819192099628</v>
      </c>
      <c r="Q489">
        <f t="shared" si="98"/>
        <v>1.1476328786536818</v>
      </c>
      <c r="R489">
        <f t="shared" si="105"/>
        <v>114763.28786536818</v>
      </c>
      <c r="S489">
        <f t="shared" si="106"/>
        <v>5.0598029818999661</v>
      </c>
      <c r="T489">
        <v>0</v>
      </c>
      <c r="U489">
        <f t="shared" si="107"/>
        <v>1.1476328786536818</v>
      </c>
      <c r="V489">
        <f t="shared" si="108"/>
        <v>576.31587239706937</v>
      </c>
      <c r="W489">
        <f t="shared" si="109"/>
        <v>1</v>
      </c>
    </row>
    <row r="490" spans="8:23" x14ac:dyDescent="0.25">
      <c r="H490">
        <v>126</v>
      </c>
      <c r="I490">
        <f t="shared" si="99"/>
        <v>7.2779441469238634E-2</v>
      </c>
      <c r="J490">
        <f t="shared" si="110"/>
        <v>3.6596949209023732E-4</v>
      </c>
      <c r="K490">
        <f t="shared" si="100"/>
        <v>2.6349803430497087E-3</v>
      </c>
      <c r="L490">
        <f t="shared" si="111"/>
        <v>-6.802139468606869E-5</v>
      </c>
      <c r="M490">
        <f t="shared" si="101"/>
        <v>-4.8975404173969451E-4</v>
      </c>
      <c r="N490">
        <f t="shared" si="102"/>
        <v>3.9601205357851354E-4</v>
      </c>
      <c r="O490">
        <f t="shared" si="103"/>
        <v>-3.4022915950770938</v>
      </c>
      <c r="P490">
        <f t="shared" si="104"/>
        <v>396.01205357851353</v>
      </c>
      <c r="Q490">
        <f t="shared" si="98"/>
        <v>1.1408793402716313</v>
      </c>
      <c r="R490">
        <f t="shared" si="105"/>
        <v>114087.93402716312</v>
      </c>
      <c r="S490">
        <f t="shared" si="106"/>
        <v>5.0572397157371114</v>
      </c>
      <c r="T490">
        <v>0</v>
      </c>
      <c r="U490">
        <f t="shared" si="107"/>
        <v>1.1408793402716313</v>
      </c>
      <c r="V490">
        <f t="shared" si="108"/>
        <v>575.90302770515882</v>
      </c>
      <c r="W490">
        <f t="shared" si="109"/>
        <v>1</v>
      </c>
    </row>
    <row r="491" spans="8:23" x14ac:dyDescent="0.25">
      <c r="H491">
        <v>127</v>
      </c>
      <c r="I491">
        <f t="shared" si="99"/>
        <v>7.3136056969616087E-2</v>
      </c>
      <c r="J491">
        <f t="shared" si="110"/>
        <v>3.5661550037745238E-4</v>
      </c>
      <c r="K491">
        <f t="shared" si="100"/>
        <v>2.5676316027176569E-3</v>
      </c>
      <c r="L491">
        <f t="shared" si="111"/>
        <v>-6.73487403320518E-5</v>
      </c>
      <c r="M491">
        <f t="shared" si="101"/>
        <v>-4.8491093039077296E-4</v>
      </c>
      <c r="N491">
        <f t="shared" si="102"/>
        <v>3.9776006505605417E-4</v>
      </c>
      <c r="O491">
        <f t="shared" si="103"/>
        <v>-3.4003788220069655</v>
      </c>
      <c r="P491">
        <f t="shared" si="104"/>
        <v>397.76006505605415</v>
      </c>
      <c r="Q491">
        <f t="shared" si="98"/>
        <v>1.1343657641010787</v>
      </c>
      <c r="R491">
        <f t="shared" si="105"/>
        <v>113436.57641010787</v>
      </c>
      <c r="S491">
        <f t="shared" si="106"/>
        <v>5.0547531107459447</v>
      </c>
      <c r="T491">
        <v>0</v>
      </c>
      <c r="U491">
        <f t="shared" si="107"/>
        <v>1.1343657641010787</v>
      </c>
      <c r="V491">
        <f t="shared" si="108"/>
        <v>575.50306718715251</v>
      </c>
      <c r="W491">
        <f t="shared" si="109"/>
        <v>1</v>
      </c>
    </row>
    <row r="492" spans="8:23" x14ac:dyDescent="0.25">
      <c r="H492">
        <v>128</v>
      </c>
      <c r="I492">
        <f t="shared" si="99"/>
        <v>7.3483415381003225E-2</v>
      </c>
      <c r="J492">
        <f t="shared" si="110"/>
        <v>3.4735841138713863E-4</v>
      </c>
      <c r="K492">
        <f t="shared" si="100"/>
        <v>2.5009805619873979E-3</v>
      </c>
      <c r="L492">
        <f t="shared" si="111"/>
        <v>-6.6651040730259046E-5</v>
      </c>
      <c r="M492">
        <f t="shared" si="101"/>
        <v>-4.7988749325786513E-4</v>
      </c>
      <c r="N492">
        <f t="shared" si="102"/>
        <v>3.9946270133877981E-4</v>
      </c>
      <c r="O492">
        <f t="shared" si="103"/>
        <v>-3.398523765433783</v>
      </c>
      <c r="P492">
        <f t="shared" si="104"/>
        <v>399.46270133877982</v>
      </c>
      <c r="Q492">
        <f t="shared" si="98"/>
        <v>1.1280842537226003</v>
      </c>
      <c r="R492">
        <f t="shared" si="105"/>
        <v>112808.42537226004</v>
      </c>
      <c r="S492">
        <f t="shared" si="106"/>
        <v>5.0523415372008076</v>
      </c>
      <c r="T492">
        <v>0</v>
      </c>
      <c r="U492">
        <f t="shared" si="107"/>
        <v>1.1280842537226003</v>
      </c>
      <c r="V492">
        <f t="shared" si="108"/>
        <v>575.11567964005155</v>
      </c>
      <c r="W492">
        <f t="shared" si="109"/>
        <v>1</v>
      </c>
    </row>
    <row r="493" spans="8:23" x14ac:dyDescent="0.25">
      <c r="H493">
        <v>129</v>
      </c>
      <c r="I493">
        <f t="shared" si="99"/>
        <v>7.3821616769894502E-2</v>
      </c>
      <c r="J493">
        <f t="shared" si="110"/>
        <v>3.382013888912766E-4</v>
      </c>
      <c r="K493">
        <f t="shared" si="100"/>
        <v>2.4350500000171913E-3</v>
      </c>
      <c r="L493">
        <f t="shared" si="111"/>
        <v>-6.5930561970206549E-5</v>
      </c>
      <c r="M493">
        <f t="shared" si="101"/>
        <v>-4.7470004618548712E-4</v>
      </c>
      <c r="N493">
        <f t="shared" si="102"/>
        <v>4.0112045291961802E-4</v>
      </c>
      <c r="O493">
        <f t="shared" si="103"/>
        <v>-3.3967251930079674</v>
      </c>
      <c r="P493">
        <f t="shared" si="104"/>
        <v>401.120452919618</v>
      </c>
      <c r="Q493">
        <f t="shared" si="98"/>
        <v>1.1220272204195592</v>
      </c>
      <c r="R493">
        <f t="shared" si="105"/>
        <v>112202.72204195592</v>
      </c>
      <c r="S493">
        <f t="shared" si="106"/>
        <v>5.0500033930472474</v>
      </c>
      <c r="T493">
        <v>0</v>
      </c>
      <c r="U493">
        <f t="shared" si="107"/>
        <v>1.1220272204195592</v>
      </c>
      <c r="V493">
        <f t="shared" si="108"/>
        <v>574.74056122747697</v>
      </c>
      <c r="W493">
        <f t="shared" si="109"/>
        <v>1</v>
      </c>
    </row>
    <row r="494" spans="8:23" x14ac:dyDescent="0.25">
      <c r="H494">
        <v>130</v>
      </c>
      <c r="I494">
        <f t="shared" si="99"/>
        <v>7.4150764057091131E-2</v>
      </c>
      <c r="J494">
        <f t="shared" si="110"/>
        <v>3.2914728719662945E-4</v>
      </c>
      <c r="K494">
        <f t="shared" si="100"/>
        <v>2.369860467815732E-3</v>
      </c>
      <c r="L494">
        <f t="shared" si="111"/>
        <v>-6.5189532201459337E-5</v>
      </c>
      <c r="M494">
        <f t="shared" si="101"/>
        <v>-4.6936463185050719E-4</v>
      </c>
      <c r="N494">
        <f t="shared" si="102"/>
        <v>4.0273382428236617E-4</v>
      </c>
      <c r="O494">
        <f t="shared" si="103"/>
        <v>-3.3949818939031244</v>
      </c>
      <c r="P494">
        <f t="shared" si="104"/>
        <v>402.73382428236619</v>
      </c>
      <c r="Q494">
        <f t="shared" si="98"/>
        <v>1.1161873704544589</v>
      </c>
      <c r="R494">
        <f t="shared" si="105"/>
        <v>111618.73704544589</v>
      </c>
      <c r="S494">
        <f t="shared" si="106"/>
        <v>5.0477371042109516</v>
      </c>
      <c r="T494">
        <v>0</v>
      </c>
      <c r="U494">
        <f t="shared" si="107"/>
        <v>1.1161873704544589</v>
      </c>
      <c r="V494">
        <f t="shared" si="108"/>
        <v>574.37741538560158</v>
      </c>
      <c r="W494">
        <f t="shared" si="109"/>
        <v>1</v>
      </c>
    </row>
    <row r="495" spans="8:23" x14ac:dyDescent="0.25">
      <c r="H495">
        <v>131</v>
      </c>
      <c r="I495">
        <f t="shared" si="99"/>
        <v>7.447096271395752E-2</v>
      </c>
      <c r="J495">
        <f t="shared" si="110"/>
        <v>3.2019865686638838E-4</v>
      </c>
      <c r="K495">
        <f t="shared" si="100"/>
        <v>2.3054303294379962E-3</v>
      </c>
      <c r="L495">
        <f t="shared" si="111"/>
        <v>-6.4430138377735788E-5</v>
      </c>
      <c r="M495">
        <f t="shared" si="101"/>
        <v>-4.6389699631969763E-4</v>
      </c>
      <c r="N495">
        <f t="shared" si="102"/>
        <v>4.0430333241284037E-4</v>
      </c>
      <c r="O495">
        <f t="shared" si="103"/>
        <v>-3.3932926790409397</v>
      </c>
      <c r="P495">
        <f t="shared" si="104"/>
        <v>404.30333241284035</v>
      </c>
      <c r="Q495">
        <f t="shared" si="98"/>
        <v>1.1105576930150225</v>
      </c>
      <c r="R495">
        <f t="shared" si="105"/>
        <v>111055.76930150225</v>
      </c>
      <c r="S495">
        <f t="shared" si="106"/>
        <v>5.0455411248901108</v>
      </c>
      <c r="T495">
        <v>0</v>
      </c>
      <c r="U495">
        <f t="shared" si="107"/>
        <v>1.1105576930150225</v>
      </c>
      <c r="V495">
        <f t="shared" si="108"/>
        <v>574.025952732012</v>
      </c>
      <c r="W495">
        <f t="shared" si="109"/>
        <v>1</v>
      </c>
    </row>
    <row r="496" spans="8:23" x14ac:dyDescent="0.25">
      <c r="H496">
        <v>132</v>
      </c>
      <c r="I496">
        <f t="shared" si="99"/>
        <v>7.4782320464805596E-2</v>
      </c>
      <c r="J496">
        <f t="shared" si="110"/>
        <v>3.1135775084807638E-4</v>
      </c>
      <c r="K496">
        <f t="shared" si="100"/>
        <v>2.2417758061061498E-3</v>
      </c>
      <c r="L496">
        <f t="shared" si="111"/>
        <v>-6.3654523331846402E-5</v>
      </c>
      <c r="M496">
        <f t="shared" si="101"/>
        <v>-4.5831256798929405E-4</v>
      </c>
      <c r="N496">
        <f t="shared" si="102"/>
        <v>4.0582950534006203E-4</v>
      </c>
      <c r="O496">
        <f t="shared" si="103"/>
        <v>-3.3916563813032865</v>
      </c>
      <c r="P496">
        <f t="shared" si="104"/>
        <v>405.82950534006204</v>
      </c>
      <c r="Q496">
        <f t="shared" si="98"/>
        <v>1.1051314487927142</v>
      </c>
      <c r="R496">
        <f t="shared" si="105"/>
        <v>110513.14487927142</v>
      </c>
      <c r="S496">
        <f t="shared" si="106"/>
        <v>5.0434139378311622</v>
      </c>
      <c r="T496">
        <v>0</v>
      </c>
      <c r="U496">
        <f t="shared" si="107"/>
        <v>1.1051314487927142</v>
      </c>
      <c r="V496">
        <f t="shared" si="108"/>
        <v>573.68589097733343</v>
      </c>
      <c r="W496">
        <f t="shared" si="109"/>
        <v>1</v>
      </c>
    </row>
    <row r="497" spans="8:23" x14ac:dyDescent="0.25">
      <c r="H497">
        <v>133</v>
      </c>
      <c r="I497">
        <f t="shared" si="99"/>
        <v>7.5084946995767288E-2</v>
      </c>
      <c r="J497">
        <f t="shared" si="110"/>
        <v>3.0262653096169156E-4</v>
      </c>
      <c r="K497">
        <f t="shared" si="100"/>
        <v>2.178911022924179E-3</v>
      </c>
      <c r="L497">
        <f t="shared" si="111"/>
        <v>-6.2864783181970814E-5</v>
      </c>
      <c r="M497">
        <f t="shared" si="101"/>
        <v>-4.5262643891018985E-4</v>
      </c>
      <c r="N497">
        <f t="shared" si="102"/>
        <v>4.0731288070924659E-4</v>
      </c>
      <c r="O497">
        <f t="shared" si="103"/>
        <v>-3.3900718557315908</v>
      </c>
      <c r="P497">
        <f t="shared" si="104"/>
        <v>407.3128807092466</v>
      </c>
      <c r="Q497">
        <f t="shared" si="98"/>
        <v>1.0999021591587894</v>
      </c>
      <c r="R497">
        <f t="shared" si="105"/>
        <v>109990.21591587894</v>
      </c>
      <c r="S497">
        <f t="shared" si="106"/>
        <v>5.0413540545879574</v>
      </c>
      <c r="T497">
        <v>0</v>
      </c>
      <c r="U497">
        <f t="shared" si="107"/>
        <v>1.0999021591587894</v>
      </c>
      <c r="V497">
        <f t="shared" si="108"/>
        <v>573.35695483947597</v>
      </c>
      <c r="W497">
        <f t="shared" si="109"/>
        <v>1</v>
      </c>
    </row>
    <row r="498" spans="8:23" x14ac:dyDescent="0.25">
      <c r="H498">
        <v>134</v>
      </c>
      <c r="I498">
        <f t="shared" si="99"/>
        <v>7.5378953670471399E-2</v>
      </c>
      <c r="J498">
        <f t="shared" si="110"/>
        <v>2.9400667470411146E-4</v>
      </c>
      <c r="K498">
        <f t="shared" si="100"/>
        <v>2.1168480578696025E-3</v>
      </c>
      <c r="L498">
        <f t="shared" si="111"/>
        <v>-6.2062965054576497E-5</v>
      </c>
      <c r="M498">
        <f t="shared" si="101"/>
        <v>-4.4685334839295076E-4</v>
      </c>
      <c r="N498">
        <f t="shared" si="102"/>
        <v>4.0875400438814555E-4</v>
      </c>
      <c r="O498">
        <f t="shared" si="103"/>
        <v>-3.3885379797135378</v>
      </c>
      <c r="P498">
        <f t="shared" si="104"/>
        <v>408.75400438814557</v>
      </c>
      <c r="Q498">
        <f t="shared" si="98"/>
        <v>1.0948635959051209</v>
      </c>
      <c r="R498">
        <f t="shared" si="105"/>
        <v>109486.35959051209</v>
      </c>
      <c r="S498">
        <f t="shared" si="106"/>
        <v>5.0393600157644887</v>
      </c>
      <c r="T498">
        <v>0</v>
      </c>
      <c r="U498">
        <f t="shared" si="107"/>
        <v>1.0948635959051209</v>
      </c>
      <c r="V498">
        <f t="shared" si="108"/>
        <v>573.03887596036816</v>
      </c>
      <c r="W498">
        <f t="shared" si="109"/>
        <v>1</v>
      </c>
    </row>
    <row r="499" spans="8:23" x14ac:dyDescent="0.25">
      <c r="H499">
        <v>135</v>
      </c>
      <c r="I499">
        <f t="shared" si="99"/>
        <v>7.5664453252798594E-2</v>
      </c>
      <c r="J499">
        <f t="shared" si="110"/>
        <v>2.8549958232719497E-4</v>
      </c>
      <c r="K499">
        <f t="shared" si="100"/>
        <v>2.0555969927558036E-3</v>
      </c>
      <c r="L499">
        <f t="shared" si="111"/>
        <v>-6.1251065113798915E-5</v>
      </c>
      <c r="M499">
        <f t="shared" si="101"/>
        <v>-4.4100766881935216E-4</v>
      </c>
      <c r="N499">
        <f t="shared" si="102"/>
        <v>4.1015342910808279E-4</v>
      </c>
      <c r="O499">
        <f t="shared" si="103"/>
        <v>-3.3870536531572797</v>
      </c>
      <c r="P499">
        <f t="shared" si="104"/>
        <v>410.15342910808278</v>
      </c>
      <c r="Q499">
        <f t="shared" si="98"/>
        <v>1.0900097715190822</v>
      </c>
      <c r="R499">
        <f t="shared" si="105"/>
        <v>109000.97715190821</v>
      </c>
      <c r="S499">
        <f t="shared" si="106"/>
        <v>5.0374303912413536</v>
      </c>
      <c r="T499">
        <v>0</v>
      </c>
      <c r="U499">
        <f t="shared" si="107"/>
        <v>1.0900097715190822</v>
      </c>
      <c r="V499">
        <f t="shared" si="108"/>
        <v>572.73139282506008</v>
      </c>
      <c r="W499">
        <f t="shared" si="109"/>
        <v>1</v>
      </c>
    </row>
    <row r="500" spans="8:23" x14ac:dyDescent="0.25">
      <c r="H500">
        <v>136</v>
      </c>
      <c r="I500">
        <f t="shared" si="99"/>
        <v>7.5941559636947306E-2</v>
      </c>
      <c r="J500">
        <f t="shared" si="110"/>
        <v>2.7710638414871203E-4</v>
      </c>
      <c r="K500">
        <f t="shared" si="100"/>
        <v>1.9951659658707264E-3</v>
      </c>
      <c r="L500">
        <f t="shared" si="111"/>
        <v>-6.0431026885077177E-5</v>
      </c>
      <c r="M500">
        <f t="shared" si="101"/>
        <v>-4.3510339357255567E-4</v>
      </c>
      <c r="N500">
        <f t="shared" si="102"/>
        <v>4.1151171314082687E-4</v>
      </c>
      <c r="O500">
        <f t="shared" si="103"/>
        <v>-3.3856177986533407</v>
      </c>
      <c r="P500">
        <f t="shared" si="104"/>
        <v>411.51171314082688</v>
      </c>
      <c r="Q500">
        <f t="shared" si="98"/>
        <v>1.0853349299636743</v>
      </c>
      <c r="R500">
        <f t="shared" si="105"/>
        <v>108533.49299636744</v>
      </c>
      <c r="S500">
        <f t="shared" si="106"/>
        <v>5.0355637803862328</v>
      </c>
      <c r="T500">
        <v>0</v>
      </c>
      <c r="U500">
        <f t="shared" si="107"/>
        <v>1.0853349299636743</v>
      </c>
      <c r="V500">
        <f t="shared" si="108"/>
        <v>572.43425068309557</v>
      </c>
      <c r="W500">
        <f t="shared" si="109"/>
        <v>1</v>
      </c>
    </row>
    <row r="501" spans="8:23" x14ac:dyDescent="0.25">
      <c r="H501">
        <v>137</v>
      </c>
      <c r="I501">
        <f t="shared" si="99"/>
        <v>7.6210387585003758E-2</v>
      </c>
      <c r="J501">
        <f t="shared" si="110"/>
        <v>2.6882794805645205E-4</v>
      </c>
      <c r="K501">
        <f t="shared" si="100"/>
        <v>1.9355612260064546E-3</v>
      </c>
      <c r="L501">
        <f t="shared" si="111"/>
        <v>-5.9604739864271838E-5</v>
      </c>
      <c r="M501">
        <f t="shared" si="101"/>
        <v>-4.2915412702275723E-4</v>
      </c>
      <c r="N501">
        <f t="shared" si="102"/>
        <v>4.1282941901224583E-4</v>
      </c>
      <c r="O501">
        <f t="shared" si="103"/>
        <v>-3.3842293616244712</v>
      </c>
      <c r="P501">
        <f t="shared" si="104"/>
        <v>412.82941901224581</v>
      </c>
      <c r="Q501">
        <f t="shared" si="98"/>
        <v>1.0808335379358527</v>
      </c>
      <c r="R501">
        <f t="shared" si="105"/>
        <v>108083.35379358527</v>
      </c>
      <c r="S501">
        <f t="shared" si="106"/>
        <v>5.0337588122487018</v>
      </c>
      <c r="T501">
        <v>0</v>
      </c>
      <c r="U501">
        <f t="shared" si="107"/>
        <v>1.0808335379358527</v>
      </c>
      <c r="V501">
        <f t="shared" si="108"/>
        <v>572.14720147205685</v>
      </c>
      <c r="W501">
        <f t="shared" si="109"/>
        <v>1</v>
      </c>
    </row>
    <row r="502" spans="8:23" x14ac:dyDescent="0.25">
      <c r="H502">
        <v>138</v>
      </c>
      <c r="I502">
        <f t="shared" si="99"/>
        <v>7.6471052472172896E-2</v>
      </c>
      <c r="J502">
        <f t="shared" si="110"/>
        <v>2.6066488716913749E-4</v>
      </c>
      <c r="K502">
        <f t="shared" si="100"/>
        <v>1.8767871876177898E-3</v>
      </c>
      <c r="L502">
        <f t="shared" si="111"/>
        <v>-5.8774038388664795E-5</v>
      </c>
      <c r="M502">
        <f t="shared" si="101"/>
        <v>-4.2317307639838653E-4</v>
      </c>
      <c r="N502">
        <f t="shared" si="102"/>
        <v>4.1410711225351327E-4</v>
      </c>
      <c r="O502">
        <f t="shared" si="103"/>
        <v>-3.3828873104637425</v>
      </c>
      <c r="P502">
        <f t="shared" si="104"/>
        <v>414.10711225351326</v>
      </c>
      <c r="Q502">
        <f t="shared" si="98"/>
        <v>1.0765002765776639</v>
      </c>
      <c r="R502">
        <f t="shared" si="105"/>
        <v>107650.02765776639</v>
      </c>
      <c r="S502">
        <f t="shared" si="106"/>
        <v>5.0320141457397547</v>
      </c>
      <c r="T502">
        <v>0</v>
      </c>
      <c r="U502">
        <f t="shared" si="107"/>
        <v>1.0765002765776639</v>
      </c>
      <c r="V502">
        <f t="shared" si="108"/>
        <v>571.87000374320314</v>
      </c>
      <c r="W502">
        <f t="shared" si="109"/>
        <v>1</v>
      </c>
    </row>
    <row r="503" spans="8:23" x14ac:dyDescent="0.25">
      <c r="H503">
        <v>139</v>
      </c>
      <c r="I503">
        <f t="shared" si="99"/>
        <v>7.6723670039791608E-2</v>
      </c>
      <c r="J503">
        <f t="shared" si="110"/>
        <v>2.5261756761871257E-4</v>
      </c>
      <c r="K503">
        <f t="shared" si="100"/>
        <v>1.8188464868547304E-3</v>
      </c>
      <c r="L503">
        <f t="shared" si="111"/>
        <v>-5.7940700763059374E-5</v>
      </c>
      <c r="M503">
        <f t="shared" si="101"/>
        <v>-4.1717304549402745E-4</v>
      </c>
      <c r="N503">
        <f t="shared" si="102"/>
        <v>4.1534536019046086E-4</v>
      </c>
      <c r="O503">
        <f t="shared" si="103"/>
        <v>-3.3815906366612092</v>
      </c>
      <c r="P503">
        <f t="shared" si="104"/>
        <v>415.34536019046084</v>
      </c>
      <c r="Q503">
        <f t="shared" si="98"/>
        <v>1.0723300336163366</v>
      </c>
      <c r="R503">
        <f t="shared" si="105"/>
        <v>107233.00336163366</v>
      </c>
      <c r="S503">
        <f t="shared" si="106"/>
        <v>5.0303284697964621</v>
      </c>
      <c r="T503">
        <v>0</v>
      </c>
      <c r="U503">
        <f t="shared" si="107"/>
        <v>1.0723300336163366</v>
      </c>
      <c r="V503">
        <f t="shared" si="108"/>
        <v>571.60242258913138</v>
      </c>
      <c r="W503">
        <f t="shared" si="109"/>
        <v>1</v>
      </c>
    </row>
    <row r="504" spans="8:23" x14ac:dyDescent="0.25">
      <c r="H504">
        <v>140</v>
      </c>
      <c r="I504">
        <f t="shared" si="99"/>
        <v>7.6968356156211226E-2</v>
      </c>
      <c r="J504">
        <f t="shared" si="110"/>
        <v>2.4468611641961791E-4</v>
      </c>
      <c r="K504">
        <f t="shared" si="100"/>
        <v>1.7617400382212488E-3</v>
      </c>
      <c r="L504">
        <f t="shared" si="111"/>
        <v>-5.710644863348162E-5</v>
      </c>
      <c r="M504">
        <f t="shared" si="101"/>
        <v>-4.1116643016106765E-4</v>
      </c>
      <c r="N504">
        <f t="shared" si="102"/>
        <v>4.1654473077150302E-4</v>
      </c>
      <c r="O504">
        <f t="shared" si="103"/>
        <v>-3.3803383549195058</v>
      </c>
      <c r="P504">
        <f t="shared" si="104"/>
        <v>416.544730771503</v>
      </c>
      <c r="Q504">
        <f t="shared" si="98"/>
        <v>1.0683178959109556</v>
      </c>
      <c r="R504">
        <f t="shared" si="105"/>
        <v>106831.78959109556</v>
      </c>
      <c r="S504">
        <f t="shared" si="106"/>
        <v>5.0287005035322476</v>
      </c>
      <c r="T504">
        <v>0</v>
      </c>
      <c r="U504">
        <f t="shared" si="107"/>
        <v>1.0683178959109556</v>
      </c>
      <c r="V504">
        <f t="shared" si="108"/>
        <v>571.34422957339848</v>
      </c>
      <c r="W504">
        <f t="shared" si="109"/>
        <v>1</v>
      </c>
    </row>
    <row r="505" spans="8:23" x14ac:dyDescent="0.25">
      <c r="H505">
        <v>141</v>
      </c>
      <c r="I505">
        <f t="shared" si="99"/>
        <v>7.7205226585608092E-2</v>
      </c>
      <c r="J505">
        <f t="shared" si="110"/>
        <v>2.3687042939686542E-4</v>
      </c>
      <c r="K505">
        <f t="shared" si="100"/>
        <v>1.705467091657431E-3</v>
      </c>
      <c r="L505">
        <f t="shared" si="111"/>
        <v>-5.6272946563817785E-5</v>
      </c>
      <c r="M505">
        <f t="shared" si="101"/>
        <v>-4.0516521525948805E-4</v>
      </c>
      <c r="N505">
        <f t="shared" si="102"/>
        <v>4.1770579143442276E-4</v>
      </c>
      <c r="O505">
        <f t="shared" si="103"/>
        <v>-3.379129503258758</v>
      </c>
      <c r="P505">
        <f t="shared" si="104"/>
        <v>417.70579143442274</v>
      </c>
      <c r="Q505">
        <f t="shared" si="98"/>
        <v>1.0644591423846346</v>
      </c>
      <c r="R505">
        <f t="shared" si="105"/>
        <v>106445.91423846346</v>
      </c>
      <c r="S505">
        <f t="shared" si="106"/>
        <v>5.0271289963732748</v>
      </c>
      <c r="T505">
        <v>0</v>
      </c>
      <c r="U505">
        <f t="shared" si="107"/>
        <v>1.0644591423846346</v>
      </c>
      <c r="V505">
        <f t="shared" si="108"/>
        <v>571.09520266204891</v>
      </c>
      <c r="W505">
        <f t="shared" si="109"/>
        <v>1</v>
      </c>
    </row>
    <row r="506" spans="8:23" x14ac:dyDescent="0.25">
      <c r="H506">
        <v>142</v>
      </c>
      <c r="I506">
        <f t="shared" si="99"/>
        <v>7.7434396764748947E-2</v>
      </c>
      <c r="J506">
        <f t="shared" si="110"/>
        <v>2.2917017914085569E-4</v>
      </c>
      <c r="K506">
        <f t="shared" si="100"/>
        <v>1.6500252898141608E-3</v>
      </c>
      <c r="L506">
        <f t="shared" si="111"/>
        <v>-5.5441801843270208E-5</v>
      </c>
      <c r="M506">
        <f t="shared" si="101"/>
        <v>-3.9918097327154545E-4</v>
      </c>
      <c r="N506">
        <f t="shared" si="102"/>
        <v>4.1882910801214937E-4</v>
      </c>
      <c r="O506">
        <f t="shared" si="103"/>
        <v>-3.3779631431112365</v>
      </c>
      <c r="P506">
        <f t="shared" si="104"/>
        <v>418.82910801214939</v>
      </c>
      <c r="Q506">
        <f t="shared" si="98"/>
        <v>1.0607492373224312</v>
      </c>
      <c r="R506">
        <f t="shared" si="105"/>
        <v>106074.92373224311</v>
      </c>
      <c r="S506">
        <f t="shared" si="106"/>
        <v>5.0256127281814971</v>
      </c>
      <c r="T506">
        <v>0</v>
      </c>
      <c r="U506">
        <f t="shared" si="107"/>
        <v>1.0607492373224312</v>
      </c>
      <c r="V506">
        <f t="shared" si="108"/>
        <v>570.85512615700463</v>
      </c>
      <c r="W506">
        <f t="shared" si="109"/>
        <v>1</v>
      </c>
    </row>
    <row r="507" spans="8:23" x14ac:dyDescent="0.25">
      <c r="H507">
        <v>143</v>
      </c>
      <c r="I507">
        <f t="shared" si="99"/>
        <v>7.7655981587713793E-2</v>
      </c>
      <c r="J507">
        <f t="shared" si="110"/>
        <v>2.2158482296484594E-4</v>
      </c>
      <c r="K507">
        <f t="shared" si="100"/>
        <v>1.5954107253468906E-3</v>
      </c>
      <c r="L507">
        <f t="shared" si="111"/>
        <v>-5.4614564467270156E-5</v>
      </c>
      <c r="M507">
        <f t="shared" si="101"/>
        <v>-3.9322486416434508E-4</v>
      </c>
      <c r="N507">
        <f t="shared" si="102"/>
        <v>4.199152436775408E-4</v>
      </c>
      <c r="O507">
        <f t="shared" si="103"/>
        <v>-3.3768383594061779</v>
      </c>
      <c r="P507">
        <f t="shared" si="104"/>
        <v>419.91524367754079</v>
      </c>
      <c r="Q507">
        <f t="shared" si="98"/>
        <v>1.0571838240163789</v>
      </c>
      <c r="R507">
        <f t="shared" si="105"/>
        <v>105718.38240163789</v>
      </c>
      <c r="S507">
        <f t="shared" si="106"/>
        <v>5.0241505093649206</v>
      </c>
      <c r="T507">
        <v>0</v>
      </c>
      <c r="U507">
        <f t="shared" si="107"/>
        <v>1.0571838240163789</v>
      </c>
      <c r="V507">
        <f t="shared" si="108"/>
        <v>570.62379063127605</v>
      </c>
      <c r="W507">
        <f t="shared" si="109"/>
        <v>1</v>
      </c>
    </row>
    <row r="508" spans="8:23" x14ac:dyDescent="0.25">
      <c r="H508">
        <v>144</v>
      </c>
      <c r="I508">
        <f t="shared" si="99"/>
        <v>7.7870095198552564E-2</v>
      </c>
      <c r="J508">
        <f t="shared" si="110"/>
        <v>2.1411361083877034E-4</v>
      </c>
      <c r="K508">
        <f t="shared" si="100"/>
        <v>1.5416179980391465E-3</v>
      </c>
      <c r="L508">
        <f t="shared" si="111"/>
        <v>-5.3792727307744185E-5</v>
      </c>
      <c r="M508">
        <f t="shared" si="101"/>
        <v>-3.8730763661575809E-4</v>
      </c>
      <c r="N508">
        <f t="shared" si="102"/>
        <v>4.2096475792705517E-4</v>
      </c>
      <c r="O508">
        <f t="shared" si="103"/>
        <v>-3.3757542606452309</v>
      </c>
      <c r="P508">
        <f t="shared" si="104"/>
        <v>420.96475792705519</v>
      </c>
      <c r="Q508">
        <f t="shared" si="98"/>
        <v>1.0537587187401498</v>
      </c>
      <c r="R508">
        <f t="shared" si="105"/>
        <v>105375.87187401498</v>
      </c>
      <c r="S508">
        <f t="shared" si="106"/>
        <v>5.0227411809756894</v>
      </c>
      <c r="T508">
        <v>0</v>
      </c>
      <c r="U508">
        <f t="shared" si="107"/>
        <v>1.0537587187401498</v>
      </c>
      <c r="V508">
        <f t="shared" si="108"/>
        <v>570.40099286596171</v>
      </c>
      <c r="W508">
        <f t="shared" si="109"/>
        <v>1</v>
      </c>
    </row>
    <row r="509" spans="8:23" x14ac:dyDescent="0.25">
      <c r="H509">
        <v>145</v>
      </c>
      <c r="I509">
        <f t="shared" si="99"/>
        <v>7.807685079183091E-2</v>
      </c>
      <c r="J509">
        <f t="shared" si="110"/>
        <v>2.0675559327834603E-4</v>
      </c>
      <c r="K509">
        <f t="shared" si="100"/>
        <v>1.4886402716040913E-3</v>
      </c>
      <c r="L509">
        <f t="shared" si="111"/>
        <v>-5.297772643505518E-5</v>
      </c>
      <c r="M509">
        <f t="shared" si="101"/>
        <v>-3.814396303323973E-4</v>
      </c>
      <c r="N509">
        <f t="shared" si="102"/>
        <v>4.2197820560309211E-4</v>
      </c>
      <c r="O509">
        <f t="shared" si="103"/>
        <v>-3.3747099789689874</v>
      </c>
      <c r="P509">
        <f t="shared" si="104"/>
        <v>421.97820560309208</v>
      </c>
      <c r="Q509">
        <f t="shared" si="98"/>
        <v>1.0504699050368711</v>
      </c>
      <c r="R509">
        <f t="shared" si="105"/>
        <v>105046.99050368711</v>
      </c>
      <c r="S509">
        <f t="shared" si="106"/>
        <v>5.0213836147965729</v>
      </c>
      <c r="T509">
        <v>0</v>
      </c>
      <c r="U509">
        <f t="shared" si="107"/>
        <v>1.0504699050368711</v>
      </c>
      <c r="V509">
        <f t="shared" si="108"/>
        <v>570.18653578900876</v>
      </c>
      <c r="W509">
        <f t="shared" si="109"/>
        <v>1</v>
      </c>
    </row>
    <row r="510" spans="8:23" x14ac:dyDescent="0.25">
      <c r="H510">
        <v>146</v>
      </c>
      <c r="I510">
        <f t="shared" si="99"/>
        <v>7.8276360420998822E-2</v>
      </c>
      <c r="J510">
        <f t="shared" si="110"/>
        <v>1.9950962916791271E-4</v>
      </c>
      <c r="K510">
        <f t="shared" si="100"/>
        <v>1.4364693300089714E-3</v>
      </c>
      <c r="L510">
        <f t="shared" si="111"/>
        <v>-5.2170941595119837E-5</v>
      </c>
      <c r="M510">
        <f t="shared" si="101"/>
        <v>-3.7563077948486279E-4</v>
      </c>
      <c r="N510">
        <f t="shared" si="102"/>
        <v>4.2295613595467877E-4</v>
      </c>
      <c r="O510">
        <f t="shared" si="103"/>
        <v>-3.3737046702150746</v>
      </c>
      <c r="P510">
        <f t="shared" si="104"/>
        <v>422.95613595467876</v>
      </c>
      <c r="Q510">
        <f t="shared" si="98"/>
        <v>1.0473135283046076</v>
      </c>
      <c r="R510">
        <f t="shared" si="105"/>
        <v>104731.35283046076</v>
      </c>
      <c r="S510">
        <f t="shared" si="106"/>
        <v>5.0200767134164863</v>
      </c>
      <c r="T510">
        <v>0</v>
      </c>
      <c r="U510">
        <f t="shared" si="107"/>
        <v>1.0473135283046076</v>
      </c>
      <c r="V510">
        <f t="shared" si="108"/>
        <v>569.98022841570878</v>
      </c>
      <c r="W510">
        <f t="shared" si="109"/>
        <v>1</v>
      </c>
    </row>
    <row r="511" spans="8:23" x14ac:dyDescent="0.25">
      <c r="H511">
        <v>147</v>
      </c>
      <c r="I511">
        <f t="shared" si="99"/>
        <v>7.8468734814498148E-2</v>
      </c>
      <c r="J511">
        <f t="shared" si="110"/>
        <v>1.923743934993255E-4</v>
      </c>
      <c r="K511">
        <f t="shared" si="100"/>
        <v>1.3850956331951435E-3</v>
      </c>
      <c r="L511">
        <f t="shared" si="111"/>
        <v>-5.1373696813827949E-5</v>
      </c>
      <c r="M511">
        <f t="shared" si="101"/>
        <v>-3.6989061705956121E-4</v>
      </c>
      <c r="N511">
        <f t="shared" si="102"/>
        <v>4.238990917360899E-4</v>
      </c>
      <c r="O511">
        <f t="shared" si="103"/>
        <v>-3.3727375139682896</v>
      </c>
      <c r="P511">
        <f t="shared" si="104"/>
        <v>423.89909173608993</v>
      </c>
      <c r="Q511">
        <f t="shared" si="98"/>
        <v>1.0442858906649237</v>
      </c>
      <c r="R511">
        <f t="shared" si="105"/>
        <v>104428.58906649238</v>
      </c>
      <c r="S511">
        <f t="shared" si="106"/>
        <v>5.0188194102956665</v>
      </c>
      <c r="T511">
        <v>0</v>
      </c>
      <c r="U511">
        <f t="shared" si="107"/>
        <v>1.0442858906649237</v>
      </c>
      <c r="V511">
        <f t="shared" si="108"/>
        <v>569.78188579091307</v>
      </c>
      <c r="W511">
        <f t="shared" si="109"/>
        <v>1</v>
      </c>
    </row>
    <row r="512" spans="8:23" x14ac:dyDescent="0.25">
      <c r="H512">
        <v>148</v>
      </c>
      <c r="I512">
        <f t="shared" si="99"/>
        <v>7.8654083199509048E-2</v>
      </c>
      <c r="J512">
        <f t="shared" si="110"/>
        <v>1.8534838501090001E-4</v>
      </c>
      <c r="K512">
        <f t="shared" si="100"/>
        <v>1.3345083720784801E-3</v>
      </c>
      <c r="L512">
        <f t="shared" si="111"/>
        <v>-5.0587261116663389E-5</v>
      </c>
      <c r="M512">
        <f t="shared" si="101"/>
        <v>-3.6422828003997637E-4</v>
      </c>
      <c r="N512">
        <f t="shared" si="102"/>
        <v>4.2480760834291085E-4</v>
      </c>
      <c r="O512">
        <f t="shared" si="103"/>
        <v>-3.3718077136032525</v>
      </c>
      <c r="P512">
        <f t="shared" si="104"/>
        <v>424.80760834291084</v>
      </c>
      <c r="Q512">
        <f t="shared" si="98"/>
        <v>1.0413834461007838</v>
      </c>
      <c r="R512">
        <f t="shared" si="105"/>
        <v>104138.34461007838</v>
      </c>
      <c r="S512">
        <f t="shared" si="106"/>
        <v>5.017610669821118</v>
      </c>
      <c r="T512">
        <v>0</v>
      </c>
      <c r="U512">
        <f t="shared" si="107"/>
        <v>1.0413834461007838</v>
      </c>
      <c r="V512">
        <f t="shared" si="108"/>
        <v>569.59132893294816</v>
      </c>
      <c r="W512">
        <f t="shared" si="109"/>
        <v>1</v>
      </c>
    </row>
    <row r="513" spans="8:23" x14ac:dyDescent="0.25">
      <c r="H513">
        <v>149</v>
      </c>
      <c r="I513">
        <f t="shared" si="99"/>
        <v>7.8832513133219956E-2</v>
      </c>
      <c r="J513">
        <f t="shared" si="110"/>
        <v>1.7842993371090798E-4</v>
      </c>
      <c r="K513">
        <f t="shared" si="100"/>
        <v>1.2846955227185375E-3</v>
      </c>
      <c r="L513">
        <f t="shared" si="111"/>
        <v>-4.9812849359942611E-5</v>
      </c>
      <c r="M513">
        <f t="shared" si="101"/>
        <v>-3.5865251539158677E-4</v>
      </c>
      <c r="N513">
        <f t="shared" si="102"/>
        <v>4.2568221298497876E-4</v>
      </c>
      <c r="O513">
        <f t="shared" si="103"/>
        <v>-3.370914496320069</v>
      </c>
      <c r="P513">
        <f t="shared" si="104"/>
        <v>425.68221298497878</v>
      </c>
      <c r="Q513">
        <f t="shared" si="98"/>
        <v>1.0386027958508639</v>
      </c>
      <c r="R513">
        <f t="shared" si="105"/>
        <v>103860.27958508639</v>
      </c>
      <c r="S513">
        <f t="shared" si="106"/>
        <v>5.016449487352979</v>
      </c>
      <c r="T513">
        <v>0</v>
      </c>
      <c r="U513">
        <f t="shared" si="107"/>
        <v>1.0386027958508639</v>
      </c>
      <c r="V513">
        <f t="shared" si="108"/>
        <v>569.4083847792192</v>
      </c>
      <c r="W513">
        <f t="shared" si="109"/>
        <v>1</v>
      </c>
    </row>
    <row r="514" spans="8:23" x14ac:dyDescent="0.25">
      <c r="H514">
        <v>150</v>
      </c>
      <c r="I514">
        <f t="shared" si="99"/>
        <v>7.9004130341493756E-2</v>
      </c>
      <c r="J514">
        <f t="shared" si="110"/>
        <v>1.7161720827379989E-4</v>
      </c>
      <c r="K514">
        <f t="shared" si="100"/>
        <v>1.2356438995713593E-3</v>
      </c>
      <c r="L514">
        <f t="shared" si="111"/>
        <v>-4.9051623147178215E-5</v>
      </c>
      <c r="M514">
        <f t="shared" si="101"/>
        <v>-3.5317168665968316E-4</v>
      </c>
      <c r="N514">
        <f t="shared" si="102"/>
        <v>4.2652342389557733E-4</v>
      </c>
      <c r="O514">
        <f t="shared" si="103"/>
        <v>-3.3700571131734782</v>
      </c>
      <c r="P514">
        <f t="shared" si="104"/>
        <v>426.52342389557731</v>
      </c>
      <c r="Q514">
        <f t="shared" si="98"/>
        <v>1.0359406840480943</v>
      </c>
      <c r="R514">
        <f t="shared" si="105"/>
        <v>103594.06840480943</v>
      </c>
      <c r="S514">
        <f t="shared" si="106"/>
        <v>5.0153348892624114</v>
      </c>
      <c r="T514">
        <v>0</v>
      </c>
      <c r="U514">
        <f t="shared" si="107"/>
        <v>1.0359406840480943</v>
      </c>
      <c r="V514">
        <f t="shared" si="108"/>
        <v>569.23288613349314</v>
      </c>
      <c r="W514">
        <f t="shared" si="109"/>
        <v>1</v>
      </c>
    </row>
    <row r="515" spans="8:23" x14ac:dyDescent="0.25">
      <c r="H515">
        <v>151</v>
      </c>
      <c r="I515">
        <f t="shared" si="99"/>
        <v>7.9169038564792266E-2</v>
      </c>
      <c r="J515">
        <f t="shared" si="110"/>
        <v>1.6490822329850996E-4</v>
      </c>
      <c r="K515">
        <f t="shared" si="100"/>
        <v>1.1873392077492717E-3</v>
      </c>
      <c r="L515">
        <f t="shared" si="111"/>
        <v>-4.8304691822087563E-5</v>
      </c>
      <c r="M515">
        <f t="shared" si="101"/>
        <v>-3.4779378111903046E-4</v>
      </c>
      <c r="N515">
        <f t="shared" si="102"/>
        <v>4.2733174957620962E-4</v>
      </c>
      <c r="O515">
        <f t="shared" si="103"/>
        <v>-3.3692348390959608</v>
      </c>
      <c r="P515">
        <f t="shared" si="104"/>
        <v>427.33174957620963</v>
      </c>
      <c r="Q515">
        <f t="shared" si="98"/>
        <v>1.0333939935909493</v>
      </c>
      <c r="R515">
        <f t="shared" si="105"/>
        <v>103339.39935909492</v>
      </c>
      <c r="S515">
        <f t="shared" si="106"/>
        <v>5.0142659329616386</v>
      </c>
      <c r="T515">
        <v>0</v>
      </c>
      <c r="U515">
        <f t="shared" si="107"/>
        <v>1.0333939935909493</v>
      </c>
      <c r="V515">
        <f t="shared" si="108"/>
        <v>569.06467161484977</v>
      </c>
      <c r="W515">
        <f t="shared" si="109"/>
        <v>1</v>
      </c>
    </row>
    <row r="516" spans="8:23" x14ac:dyDescent="0.25">
      <c r="H516">
        <v>152</v>
      </c>
      <c r="I516">
        <f t="shared" si="99"/>
        <v>7.9327339411210673E-2</v>
      </c>
      <c r="J516">
        <f t="shared" si="110"/>
        <v>1.5830084641840769E-4</v>
      </c>
      <c r="K516">
        <f t="shared" si="100"/>
        <v>1.1397660942125353E-3</v>
      </c>
      <c r="L516">
        <f t="shared" si="111"/>
        <v>-4.7573113536736409E-5</v>
      </c>
      <c r="M516">
        <f t="shared" si="101"/>
        <v>-3.4252641746450216E-4</v>
      </c>
      <c r="N516">
        <f t="shared" si="102"/>
        <v>4.2810768807622122E-4</v>
      </c>
      <c r="O516">
        <f t="shared" si="103"/>
        <v>-3.3684469729152848</v>
      </c>
      <c r="P516">
        <f t="shared" si="104"/>
        <v>428.10768807622122</v>
      </c>
      <c r="Q516">
        <f t="shared" ref="Q516:Q579" si="112">$C$23*(($C$38/N516)^1.3)</f>
        <v>1.0309597422366852</v>
      </c>
      <c r="R516">
        <f t="shared" si="105"/>
        <v>103095.97422366851</v>
      </c>
      <c r="S516">
        <f t="shared" si="106"/>
        <v>5.0132417069267596</v>
      </c>
      <c r="T516">
        <v>0</v>
      </c>
      <c r="U516">
        <f t="shared" si="107"/>
        <v>1.0309597422366852</v>
      </c>
      <c r="V516">
        <f t="shared" si="108"/>
        <v>568.90358560829577</v>
      </c>
      <c r="W516">
        <f t="shared" si="109"/>
        <v>1</v>
      </c>
    </row>
    <row r="517" spans="8:23" x14ac:dyDescent="0.25">
      <c r="H517">
        <v>153</v>
      </c>
      <c r="I517">
        <f t="shared" ref="I517:I580" si="113">($C$9+(0.5*$C$5)-(0.5*$C$5*COS(RADIANS(H517))+(($C$9^2)-(0.5*$C$5^2)*((SIN(RADIANS(H517))))*(SIN(RADIANS(H517))))^0.5))</f>
        <v>7.9479132216467629E-2</v>
      </c>
      <c r="J517">
        <f t="shared" si="110"/>
        <v>1.5179280525695615E-4</v>
      </c>
      <c r="K517">
        <f t="shared" ref="K517:K580" si="114">J517/$C$34</f>
        <v>1.0929081978500843E-3</v>
      </c>
      <c r="L517">
        <f t="shared" si="111"/>
        <v>-4.6857896362451036E-5</v>
      </c>
      <c r="M517">
        <f t="shared" ref="M517:M580" si="115">L517/$C$34</f>
        <v>-3.3737685380964746E-4</v>
      </c>
      <c r="N517">
        <f t="shared" ref="N517:N580" si="116">$E$6+((PI()*(($C$4/2)^2)*I517))</f>
        <v>4.2885172630651803E-4</v>
      </c>
      <c r="O517">
        <f t="shared" ref="O517:O580" si="117">LOG(N517)</f>
        <v>-3.3676928373669388</v>
      </c>
      <c r="P517">
        <f t="shared" ref="P517:P580" si="118">N517*100^3</f>
        <v>428.851726306518</v>
      </c>
      <c r="Q517">
        <f t="shared" si="112"/>
        <v>1.028635078906339</v>
      </c>
      <c r="R517">
        <f t="shared" ref="R517:R580" si="119">Q517*100000</f>
        <v>102863.5078906339</v>
      </c>
      <c r="S517">
        <f t="shared" ref="S517:S580" si="120">LOG(R517)</f>
        <v>5.0122613307139101</v>
      </c>
      <c r="T517">
        <v>0</v>
      </c>
      <c r="U517">
        <f t="shared" ref="U517:U580" si="121">Q517</f>
        <v>1.028635078906339</v>
      </c>
      <c r="V517">
        <f t="shared" ref="V517:V580" si="122">(R517*N517)/(($C$19+$C$21)*$C$33)+273</f>
        <v>568.74947821703699</v>
      </c>
      <c r="W517">
        <f t="shared" ref="W517:W580" si="123">(1-(EXP(-($C$13*((H517-$C$40)/($C$41-$C$40))^($C$14+1)))))</f>
        <v>1</v>
      </c>
    </row>
    <row r="518" spans="8:23" x14ac:dyDescent="0.25">
      <c r="H518">
        <v>154</v>
      </c>
      <c r="I518">
        <f t="shared" si="113"/>
        <v>7.9624513910689199E-2</v>
      </c>
      <c r="J518">
        <f t="shared" ref="J518:J581" si="124">I518-I517</f>
        <v>1.453816942215691E-4</v>
      </c>
      <c r="K518">
        <f t="shared" si="114"/>
        <v>1.0467481983952975E-3</v>
      </c>
      <c r="L518">
        <f t="shared" ref="L518:L581" si="125">K518-K517</f>
        <v>-4.6159999454786771E-5</v>
      </c>
      <c r="M518">
        <f t="shared" si="115"/>
        <v>-3.3235199607446476E-4</v>
      </c>
      <c r="N518">
        <f t="shared" si="116"/>
        <v>4.2956433938658503E-4</v>
      </c>
      <c r="O518">
        <f t="shared" si="117"/>
        <v>-3.3669717791019154</v>
      </c>
      <c r="P518">
        <f t="shared" si="118"/>
        <v>429.56433938658506</v>
      </c>
      <c r="Q518">
        <f t="shared" si="112"/>
        <v>1.0264172801918952</v>
      </c>
      <c r="R518">
        <f t="shared" si="119"/>
        <v>102641.72801918951</v>
      </c>
      <c r="S518">
        <f t="shared" si="120"/>
        <v>5.0113239549693791</v>
      </c>
      <c r="T518">
        <v>0</v>
      </c>
      <c r="U518">
        <f t="shared" si="121"/>
        <v>1.0264172801918952</v>
      </c>
      <c r="V518">
        <f t="shared" si="122"/>
        <v>568.60220521640235</v>
      </c>
      <c r="W518">
        <f t="shared" si="123"/>
        <v>1</v>
      </c>
    </row>
    <row r="519" spans="8:23" x14ac:dyDescent="0.25">
      <c r="H519">
        <v>155</v>
      </c>
      <c r="I519">
        <f t="shared" si="113"/>
        <v>7.9763578891820897E-2</v>
      </c>
      <c r="J519">
        <f t="shared" si="124"/>
        <v>1.3906498113169796E-4</v>
      </c>
      <c r="K519">
        <f t="shared" si="114"/>
        <v>1.0012678641482253E-3</v>
      </c>
      <c r="L519">
        <f t="shared" si="125"/>
        <v>-4.5480334247072164E-5</v>
      </c>
      <c r="M519">
        <f t="shared" si="115"/>
        <v>-3.2745840657891955E-4</v>
      </c>
      <c r="N519">
        <f t="shared" si="116"/>
        <v>4.3024599002399394E-4</v>
      </c>
      <c r="O519">
        <f t="shared" si="117"/>
        <v>-3.3662831686902743</v>
      </c>
      <c r="P519">
        <f t="shared" si="118"/>
        <v>430.24599002399395</v>
      </c>
      <c r="Q519">
        <f t="shared" si="112"/>
        <v>1.0243037470565928</v>
      </c>
      <c r="R519">
        <f t="shared" si="119"/>
        <v>102430.37470565928</v>
      </c>
      <c r="S519">
        <f t="shared" si="120"/>
        <v>5.0104287614342464</v>
      </c>
      <c r="T519">
        <v>0</v>
      </c>
      <c r="U519">
        <f t="shared" si="121"/>
        <v>1.0243037470565928</v>
      </c>
      <c r="V519">
        <f t="shared" si="122"/>
        <v>568.46162800941875</v>
      </c>
      <c r="W519">
        <f t="shared" si="123"/>
        <v>1</v>
      </c>
    </row>
    <row r="520" spans="8:23" x14ac:dyDescent="0.25">
      <c r="H520">
        <v>156</v>
      </c>
      <c r="I520">
        <f t="shared" si="113"/>
        <v>7.9896418905498687E-2</v>
      </c>
      <c r="J520">
        <f t="shared" si="124"/>
        <v>1.3284001367779019E-4</v>
      </c>
      <c r="K520">
        <f t="shared" si="114"/>
        <v>9.5644809848008936E-4</v>
      </c>
      <c r="L520">
        <f t="shared" si="125"/>
        <v>-4.4819765668135969E-5</v>
      </c>
      <c r="M520">
        <f t="shared" si="115"/>
        <v>-3.2270231281057894E-4</v>
      </c>
      <c r="N520">
        <f t="shared" si="116"/>
        <v>4.3089712792557044E-4</v>
      </c>
      <c r="O520">
        <f t="shared" si="117"/>
        <v>-3.3656264006209229</v>
      </c>
      <c r="P520">
        <f t="shared" si="118"/>
        <v>430.89712792557043</v>
      </c>
      <c r="Q520">
        <f t="shared" si="112"/>
        <v>1.02229200171986</v>
      </c>
      <c r="R520">
        <f t="shared" si="119"/>
        <v>102229.200171986</v>
      </c>
      <c r="S520">
        <f t="shared" si="120"/>
        <v>5.0095749629440895</v>
      </c>
      <c r="T520">
        <v>0</v>
      </c>
      <c r="U520">
        <f t="shared" si="121"/>
        <v>1.02229200171986</v>
      </c>
      <c r="V520">
        <f t="shared" si="122"/>
        <v>568.32761358403172</v>
      </c>
      <c r="W520">
        <f t="shared" si="123"/>
        <v>1</v>
      </c>
    </row>
    <row r="521" spans="8:23" x14ac:dyDescent="0.25">
      <c r="H521">
        <v>157</v>
      </c>
      <c r="I521">
        <f t="shared" si="113"/>
        <v>8.0023122931207197E-2</v>
      </c>
      <c r="J521">
        <f t="shared" si="124"/>
        <v>1.2670402570851003E-4</v>
      </c>
      <c r="K521">
        <f t="shared" si="114"/>
        <v>9.1226898510127219E-4</v>
      </c>
      <c r="L521">
        <f t="shared" si="125"/>
        <v>-4.417911337881717E-5</v>
      </c>
      <c r="M521">
        <f t="shared" si="115"/>
        <v>-3.1808961632748359E-4</v>
      </c>
      <c r="N521">
        <f t="shared" si="116"/>
        <v>4.3151818923937941E-4</v>
      </c>
      <c r="O521">
        <f t="shared" si="117"/>
        <v>-3.3650008932980144</v>
      </c>
      <c r="P521">
        <f t="shared" si="118"/>
        <v>431.51818923937941</v>
      </c>
      <c r="Q521">
        <f t="shared" si="112"/>
        <v>1.0203796847188782</v>
      </c>
      <c r="R521">
        <f t="shared" si="119"/>
        <v>102037.96847188781</v>
      </c>
      <c r="S521">
        <f t="shared" si="120"/>
        <v>5.0087618034243091</v>
      </c>
      <c r="T521">
        <v>0</v>
      </c>
      <c r="U521">
        <f t="shared" si="121"/>
        <v>1.0203796847188782</v>
      </c>
      <c r="V521">
        <f t="shared" si="122"/>
        <v>568.20003447197178</v>
      </c>
      <c r="W521">
        <f t="shared" si="123"/>
        <v>1</v>
      </c>
    </row>
    <row r="522" spans="8:23" x14ac:dyDescent="0.25">
      <c r="H522">
        <v>158</v>
      </c>
      <c r="I522">
        <f t="shared" si="113"/>
        <v>8.0143777074553141E-2</v>
      </c>
      <c r="J522">
        <f t="shared" si="124"/>
        <v>1.2065414334594404E-4</v>
      </c>
      <c r="K522">
        <f t="shared" si="114"/>
        <v>8.6870983209079704E-4</v>
      </c>
      <c r="L522">
        <f t="shared" si="125"/>
        <v>-4.3559153010475147E-5</v>
      </c>
      <c r="M522">
        <f t="shared" si="115"/>
        <v>-3.1362590167542106E-4</v>
      </c>
      <c r="N522">
        <f t="shared" si="116"/>
        <v>4.3210959602668484E-4</v>
      </c>
      <c r="O522">
        <f t="shared" si="117"/>
        <v>-3.3644060890343788</v>
      </c>
      <c r="P522">
        <f t="shared" si="118"/>
        <v>432.10959602668487</v>
      </c>
      <c r="Q522">
        <f t="shared" si="112"/>
        <v>1.0185645521392326</v>
      </c>
      <c r="R522">
        <f t="shared" si="119"/>
        <v>101856.45521392325</v>
      </c>
      <c r="S522">
        <f t="shared" si="120"/>
        <v>5.0079885578815819</v>
      </c>
      <c r="T522">
        <v>0</v>
      </c>
      <c r="U522">
        <f t="shared" si="121"/>
        <v>1.0185645521392326</v>
      </c>
      <c r="V522">
        <f t="shared" si="122"/>
        <v>568.07876870926123</v>
      </c>
      <c r="W522">
        <f t="shared" si="123"/>
        <v>1</v>
      </c>
    </row>
    <row r="523" spans="8:23" x14ac:dyDescent="0.25">
      <c r="H523">
        <v>159</v>
      </c>
      <c r="I523">
        <f t="shared" si="113"/>
        <v>8.0258464465481336E-2</v>
      </c>
      <c r="J523">
        <f t="shared" si="124"/>
        <v>1.146873909281948E-4</v>
      </c>
      <c r="K523">
        <f t="shared" si="114"/>
        <v>8.2574921468300247E-4</v>
      </c>
      <c r="L523">
        <f t="shared" si="125"/>
        <v>-4.2960617407794576E-5</v>
      </c>
      <c r="M523">
        <f t="shared" si="115"/>
        <v>-3.0931644533612092E-4</v>
      </c>
      <c r="N523">
        <f t="shared" si="116"/>
        <v>4.3267175576303812E-4</v>
      </c>
      <c r="O523">
        <f t="shared" si="117"/>
        <v>-3.363841454042352</v>
      </c>
      <c r="P523">
        <f t="shared" si="118"/>
        <v>432.67175576303811</v>
      </c>
      <c r="Q523">
        <f t="shared" si="112"/>
        <v>1.0168444730075772</v>
      </c>
      <c r="R523">
        <f t="shared" si="119"/>
        <v>101684.44730075772</v>
      </c>
      <c r="S523">
        <f t="shared" si="120"/>
        <v>5.007254532391948</v>
      </c>
      <c r="T523">
        <v>0</v>
      </c>
      <c r="U523">
        <f t="shared" si="121"/>
        <v>1.0168444730075772</v>
      </c>
      <c r="V523">
        <f t="shared" si="122"/>
        <v>567.96369979836322</v>
      </c>
      <c r="W523">
        <f t="shared" si="123"/>
        <v>1</v>
      </c>
    </row>
    <row r="524" spans="8:23" x14ac:dyDescent="0.25">
      <c r="H524">
        <v>160</v>
      </c>
      <c r="I524">
        <f t="shared" si="113"/>
        <v>8.0367265162262599E-2</v>
      </c>
      <c r="J524">
        <f t="shared" si="124"/>
        <v>1.0880069678126381E-4</v>
      </c>
      <c r="K524">
        <f t="shared" si="114"/>
        <v>7.8336501682509932E-4</v>
      </c>
      <c r="L524">
        <f t="shared" si="125"/>
        <v>-4.238419785790315E-5</v>
      </c>
      <c r="M524">
        <f t="shared" si="115"/>
        <v>-3.0516622457690265E-4</v>
      </c>
      <c r="N524">
        <f t="shared" si="116"/>
        <v>4.3320506086765855E-4</v>
      </c>
      <c r="O524">
        <f t="shared" si="117"/>
        <v>-3.3633064784223885</v>
      </c>
      <c r="P524">
        <f t="shared" si="118"/>
        <v>433.20506086765857</v>
      </c>
      <c r="Q524">
        <f t="shared" si="112"/>
        <v>1.0152174268396439</v>
      </c>
      <c r="R524">
        <f t="shared" si="119"/>
        <v>101521.74268396439</v>
      </c>
      <c r="S524">
        <f t="shared" si="120"/>
        <v>5.0065590640859945</v>
      </c>
      <c r="T524">
        <v>0</v>
      </c>
      <c r="U524">
        <f t="shared" si="121"/>
        <v>1.0152174268396439</v>
      </c>
      <c r="V524">
        <f t="shared" si="122"/>
        <v>567.85471667196794</v>
      </c>
      <c r="W524">
        <f t="shared" si="123"/>
        <v>1</v>
      </c>
    </row>
    <row r="525" spans="8:23" x14ac:dyDescent="0.25">
      <c r="H525">
        <v>161</v>
      </c>
      <c r="I525">
        <f t="shared" si="113"/>
        <v>8.0470256061084017E-2</v>
      </c>
      <c r="J525">
        <f t="shared" si="124"/>
        <v>1.0299089882141732E-4</v>
      </c>
      <c r="K525">
        <f t="shared" si="114"/>
        <v>7.4153447151420471E-4</v>
      </c>
      <c r="L525">
        <f t="shared" si="125"/>
        <v>-4.1830545310894609E-5</v>
      </c>
      <c r="M525">
        <f t="shared" si="115"/>
        <v>-3.0117992623844119E-4</v>
      </c>
      <c r="N525">
        <f t="shared" si="116"/>
        <v>4.3370988826027475E-4</v>
      </c>
      <c r="O525">
        <f t="shared" si="117"/>
        <v>-3.3628006761497904</v>
      </c>
      <c r="P525">
        <f t="shared" si="118"/>
        <v>433.70988826027474</v>
      </c>
      <c r="Q525">
        <f t="shared" si="112"/>
        <v>1.013681501337355</v>
      </c>
      <c r="R525">
        <f t="shared" si="119"/>
        <v>101368.1501337355</v>
      </c>
      <c r="S525">
        <f t="shared" si="120"/>
        <v>5.0059015211316176</v>
      </c>
      <c r="T525">
        <v>0</v>
      </c>
      <c r="U525">
        <f t="shared" si="121"/>
        <v>1.013681501337355</v>
      </c>
      <c r="V525">
        <f t="shared" si="122"/>
        <v>567.75171365841652</v>
      </c>
      <c r="W525">
        <f t="shared" si="123"/>
        <v>1</v>
      </c>
    </row>
    <row r="526" spans="8:23" x14ac:dyDescent="0.25">
      <c r="H526">
        <v>162</v>
      </c>
      <c r="I526">
        <f t="shared" si="113"/>
        <v>8.0567510811075521E-2</v>
      </c>
      <c r="J526">
        <f t="shared" si="124"/>
        <v>9.7254749991504408E-5</v>
      </c>
      <c r="K526">
        <f t="shared" si="114"/>
        <v>7.0023419993883176E-4</v>
      </c>
      <c r="L526">
        <f t="shared" si="125"/>
        <v>-4.1300271575372949E-5</v>
      </c>
      <c r="M526">
        <f t="shared" si="115"/>
        <v>-2.9736195534268522E-4</v>
      </c>
      <c r="N526">
        <f t="shared" si="116"/>
        <v>4.341865989446128E-4</v>
      </c>
      <c r="O526">
        <f t="shared" si="117"/>
        <v>-3.362323585059908</v>
      </c>
      <c r="P526">
        <f t="shared" si="118"/>
        <v>434.1865989446128</v>
      </c>
      <c r="Q526">
        <f t="shared" si="112"/>
        <v>1.01223489022917</v>
      </c>
      <c r="R526">
        <f t="shared" si="119"/>
        <v>101223.489022917</v>
      </c>
      <c r="S526">
        <f t="shared" si="120"/>
        <v>5.0052813027147698</v>
      </c>
      <c r="T526">
        <v>0</v>
      </c>
      <c r="U526">
        <f t="shared" si="121"/>
        <v>1.01223489022917</v>
      </c>
      <c r="V526">
        <f t="shared" si="122"/>
        <v>567.65459044875729</v>
      </c>
      <c r="W526">
        <f t="shared" si="123"/>
        <v>1</v>
      </c>
    </row>
    <row r="527" spans="8:23" x14ac:dyDescent="0.25">
      <c r="H527">
        <v>163</v>
      </c>
      <c r="I527">
        <f t="shared" si="113"/>
        <v>8.0659099734610384E-2</v>
      </c>
      <c r="J527">
        <f t="shared" si="124"/>
        <v>9.1588923534863254E-5</v>
      </c>
      <c r="K527">
        <f t="shared" si="114"/>
        <v>6.5944024945101536E-4</v>
      </c>
      <c r="L527">
        <f t="shared" si="125"/>
        <v>-4.0793950487816397E-5</v>
      </c>
      <c r="M527">
        <f t="shared" si="115"/>
        <v>-2.9371644351227803E-4</v>
      </c>
      <c r="N527">
        <f t="shared" si="116"/>
        <v>4.3463553761773576E-4</v>
      </c>
      <c r="O527">
        <f t="shared" si="117"/>
        <v>-3.3618747668321078</v>
      </c>
      <c r="P527">
        <f t="shared" si="118"/>
        <v>434.63553761773574</v>
      </c>
      <c r="Q527">
        <f t="shared" si="112"/>
        <v>1.0108758912481759</v>
      </c>
      <c r="R527">
        <f t="shared" si="119"/>
        <v>101087.58912481759</v>
      </c>
      <c r="S527">
        <f t="shared" si="120"/>
        <v>5.0046978390186299</v>
      </c>
      <c r="T527">
        <v>0</v>
      </c>
      <c r="U527">
        <f t="shared" si="121"/>
        <v>1.0108758912481759</v>
      </c>
      <c r="V527">
        <f t="shared" si="122"/>
        <v>567.5632520654367</v>
      </c>
      <c r="W527">
        <f t="shared" si="123"/>
        <v>1</v>
      </c>
    </row>
    <row r="528" spans="8:23" x14ac:dyDescent="0.25">
      <c r="H528">
        <v>164</v>
      </c>
      <c r="I528">
        <f t="shared" si="113"/>
        <v>8.0745089752720961E-2</v>
      </c>
      <c r="J528">
        <f t="shared" si="124"/>
        <v>8.5990018110576605E-5</v>
      </c>
      <c r="K528">
        <f t="shared" si="114"/>
        <v>6.1912813039615149E-4</v>
      </c>
      <c r="L528">
        <f t="shared" si="125"/>
        <v>-4.0312119054863871E-5</v>
      </c>
      <c r="M528">
        <f t="shared" si="115"/>
        <v>-2.9024725719501988E-4</v>
      </c>
      <c r="N528">
        <f t="shared" si="116"/>
        <v>4.3505703230445613E-4</v>
      </c>
      <c r="O528">
        <f t="shared" si="117"/>
        <v>-3.3614538069728264</v>
      </c>
      <c r="P528">
        <f t="shared" si="118"/>
        <v>435.05703230445613</v>
      </c>
      <c r="Q528">
        <f t="shared" si="112"/>
        <v>1.0096029042427799</v>
      </c>
      <c r="R528">
        <f t="shared" si="119"/>
        <v>100960.29042427799</v>
      </c>
      <c r="S528">
        <f t="shared" si="120"/>
        <v>5.0041505912015642</v>
      </c>
      <c r="T528">
        <v>0</v>
      </c>
      <c r="U528">
        <f t="shared" si="121"/>
        <v>1.0096029042427799</v>
      </c>
      <c r="V528">
        <f t="shared" si="122"/>
        <v>567.4776088326189</v>
      </c>
      <c r="W528">
        <f t="shared" si="123"/>
        <v>1</v>
      </c>
    </row>
    <row r="529" spans="8:23" x14ac:dyDescent="0.25">
      <c r="H529">
        <v>165</v>
      </c>
      <c r="I529">
        <f t="shared" si="113"/>
        <v>8.0825544315477088E-2</v>
      </c>
      <c r="J529">
        <f t="shared" si="124"/>
        <v>8.0454562756127057E-5</v>
      </c>
      <c r="K529">
        <f t="shared" si="114"/>
        <v>5.7927285184411481E-4</v>
      </c>
      <c r="L529">
        <f t="shared" si="125"/>
        <v>-3.9855278552036679E-5</v>
      </c>
      <c r="M529">
        <f t="shared" si="115"/>
        <v>-2.8695800557466407E-4</v>
      </c>
      <c r="N529">
        <f t="shared" si="116"/>
        <v>4.3545139401607373E-4</v>
      </c>
      <c r="O529">
        <f t="shared" si="117"/>
        <v>-3.3610603147979834</v>
      </c>
      <c r="P529">
        <f t="shared" si="118"/>
        <v>435.45139401607372</v>
      </c>
      <c r="Q529">
        <f t="shared" si="112"/>
        <v>1.0084144294152062</v>
      </c>
      <c r="R529">
        <f t="shared" si="119"/>
        <v>100841.44294152063</v>
      </c>
      <c r="S529">
        <f t="shared" si="120"/>
        <v>5.0036390513742681</v>
      </c>
      <c r="T529">
        <v>0</v>
      </c>
      <c r="U529">
        <f t="shared" si="121"/>
        <v>1.0084144294152062</v>
      </c>
      <c r="V529">
        <f t="shared" si="122"/>
        <v>567.39757634813316</v>
      </c>
      <c r="W529">
        <f t="shared" si="123"/>
        <v>1</v>
      </c>
    </row>
    <row r="530" spans="8:23" x14ac:dyDescent="0.25">
      <c r="H530">
        <v>166</v>
      </c>
      <c r="I530">
        <f t="shared" si="113"/>
        <v>8.0900523337179037E-2</v>
      </c>
      <c r="J530">
        <f t="shared" si="124"/>
        <v>7.4979021701948589E-5</v>
      </c>
      <c r="K530">
        <f t="shared" si="114"/>
        <v>5.3984895625402984E-4</v>
      </c>
      <c r="L530">
        <f t="shared" si="125"/>
        <v>-3.9423895590084967E-5</v>
      </c>
      <c r="M530">
        <f t="shared" si="115"/>
        <v>-2.8385204824861178E-4</v>
      </c>
      <c r="N530">
        <f t="shared" si="116"/>
        <v>4.3581891643271306E-4</v>
      </c>
      <c r="O530">
        <f t="shared" si="117"/>
        <v>-3.3606939234150222</v>
      </c>
      <c r="P530">
        <f t="shared" si="118"/>
        <v>435.81891643271308</v>
      </c>
      <c r="Q530">
        <f t="shared" si="112"/>
        <v>1.0073090656833192</v>
      </c>
      <c r="R530">
        <f t="shared" si="119"/>
        <v>100730.90656833192</v>
      </c>
      <c r="S530">
        <f t="shared" si="120"/>
        <v>5.0031627425764187</v>
      </c>
      <c r="T530">
        <v>0</v>
      </c>
      <c r="U530">
        <f t="shared" si="121"/>
        <v>1.0073090656833192</v>
      </c>
      <c r="V530">
        <f t="shared" si="122"/>
        <v>567.32307545704566</v>
      </c>
      <c r="W530">
        <f t="shared" si="123"/>
        <v>1</v>
      </c>
    </row>
    <row r="531" spans="8:23" x14ac:dyDescent="0.25">
      <c r="H531">
        <v>167</v>
      </c>
      <c r="I531">
        <f t="shared" si="113"/>
        <v>8.0970083136223669E-2</v>
      </c>
      <c r="J531">
        <f t="shared" si="124"/>
        <v>6.9559799044632831E-5</v>
      </c>
      <c r="K531">
        <f t="shared" si="114"/>
        <v>5.008305531213564E-4</v>
      </c>
      <c r="L531">
        <f t="shared" si="125"/>
        <v>-3.9018403132673441E-5</v>
      </c>
      <c r="M531">
        <f t="shared" si="115"/>
        <v>-2.8093250255524879E-4</v>
      </c>
      <c r="N531">
        <f t="shared" si="116"/>
        <v>4.3615987560856703E-4</v>
      </c>
      <c r="O531">
        <f t="shared" si="117"/>
        <v>-3.3603542897048313</v>
      </c>
      <c r="P531">
        <f t="shared" si="118"/>
        <v>436.15987560856701</v>
      </c>
      <c r="Q531">
        <f t="shared" si="112"/>
        <v>1.006285509161617</v>
      </c>
      <c r="R531">
        <f t="shared" si="119"/>
        <v>100628.55091616169</v>
      </c>
      <c r="S531">
        <f t="shared" si="120"/>
        <v>5.0027212187531704</v>
      </c>
      <c r="T531">
        <v>0</v>
      </c>
      <c r="U531">
        <f t="shared" si="121"/>
        <v>1.006285509161617</v>
      </c>
      <c r="V531">
        <f t="shared" si="122"/>
        <v>567.25403222685429</v>
      </c>
      <c r="W531">
        <f t="shared" si="123"/>
        <v>1</v>
      </c>
    </row>
    <row r="532" spans="8:23" x14ac:dyDescent="0.25">
      <c r="H532">
        <v>168</v>
      </c>
      <c r="I532">
        <f t="shared" si="113"/>
        <v>8.1034276379509024E-2</v>
      </c>
      <c r="J532">
        <f t="shared" si="124"/>
        <v>6.4193243285354251E-5</v>
      </c>
      <c r="K532">
        <f t="shared" si="114"/>
        <v>4.6219135165455057E-4</v>
      </c>
      <c r="L532">
        <f t="shared" si="125"/>
        <v>-3.8639201466805838E-5</v>
      </c>
      <c r="M532">
        <f t="shared" si="115"/>
        <v>-2.7820225056100203E-4</v>
      </c>
      <c r="N532">
        <f t="shared" si="116"/>
        <v>4.3647452969938636E-4</v>
      </c>
      <c r="O532">
        <f t="shared" si="117"/>
        <v>-3.360041094303774</v>
      </c>
      <c r="P532">
        <f t="shared" si="118"/>
        <v>436.47452969938638</v>
      </c>
      <c r="Q532">
        <f t="shared" si="112"/>
        <v>1.0053425517575361</v>
      </c>
      <c r="R532">
        <f t="shared" si="119"/>
        <v>100534.25517575361</v>
      </c>
      <c r="S532">
        <f t="shared" si="120"/>
        <v>5.0023140647317952</v>
      </c>
      <c r="T532">
        <v>0</v>
      </c>
      <c r="U532">
        <f t="shared" si="121"/>
        <v>1.0053425517575361</v>
      </c>
      <c r="V532">
        <f t="shared" si="122"/>
        <v>567.19037792430231</v>
      </c>
      <c r="W532">
        <f t="shared" si="123"/>
        <v>1</v>
      </c>
    </row>
    <row r="533" spans="8:23" x14ac:dyDescent="0.25">
      <c r="H533">
        <v>169</v>
      </c>
      <c r="I533">
        <f t="shared" si="113"/>
        <v>8.1093152031249338E-2</v>
      </c>
      <c r="J533">
        <f t="shared" si="124"/>
        <v>5.8875651740314394E-5</v>
      </c>
      <c r="K533">
        <f t="shared" si="114"/>
        <v>4.2390469253026362E-4</v>
      </c>
      <c r="L533">
        <f t="shared" si="125"/>
        <v>-3.8286659124286949E-5</v>
      </c>
      <c r="M533">
        <f t="shared" si="115"/>
        <v>-2.75663945694866E-4</v>
      </c>
      <c r="N533">
        <f t="shared" si="116"/>
        <v>4.3676311871158809E-4</v>
      </c>
      <c r="O533">
        <f t="shared" si="117"/>
        <v>-3.3597540415860445</v>
      </c>
      <c r="P533">
        <f t="shared" si="118"/>
        <v>436.76311871158811</v>
      </c>
      <c r="Q533">
        <f t="shared" si="112"/>
        <v>1.0044790798794971</v>
      </c>
      <c r="R533">
        <f t="shared" si="119"/>
        <v>100447.90798794971</v>
      </c>
      <c r="S533">
        <f t="shared" si="120"/>
        <v>5.0019408961987475</v>
      </c>
      <c r="T533">
        <v>0</v>
      </c>
      <c r="U533">
        <f t="shared" si="121"/>
        <v>1.0044790798794971</v>
      </c>
      <c r="V533">
        <f t="shared" si="122"/>
        <v>567.13204899380753</v>
      </c>
      <c r="W533">
        <f t="shared" si="123"/>
        <v>1</v>
      </c>
    </row>
    <row r="534" spans="8:23" x14ac:dyDescent="0.25">
      <c r="H534">
        <v>170</v>
      </c>
      <c r="I534">
        <f t="shared" si="113"/>
        <v>8.1146755306080093E-2</v>
      </c>
      <c r="J534">
        <f t="shared" si="124"/>
        <v>5.3603274830754666E-5</v>
      </c>
      <c r="K534">
        <f t="shared" si="114"/>
        <v>3.8594357878143356E-4</v>
      </c>
      <c r="L534">
        <f t="shared" si="125"/>
        <v>-3.7961113748830055E-5</v>
      </c>
      <c r="M534">
        <f t="shared" si="115"/>
        <v>-2.733200189915764E-4</v>
      </c>
      <c r="N534">
        <f t="shared" si="116"/>
        <v>4.3702586427239168E-4</v>
      </c>
      <c r="O534">
        <f t="shared" si="117"/>
        <v>-3.3594928596465534</v>
      </c>
      <c r="P534">
        <f t="shared" si="118"/>
        <v>437.02586427239169</v>
      </c>
      <c r="Q534">
        <f t="shared" si="112"/>
        <v>1.0036940732534161</v>
      </c>
      <c r="R534">
        <f t="shared" si="119"/>
        <v>100369.40732534161</v>
      </c>
      <c r="S534">
        <f t="shared" si="120"/>
        <v>5.0016013596774087</v>
      </c>
      <c r="T534">
        <v>0</v>
      </c>
      <c r="U534">
        <f t="shared" si="121"/>
        <v>1.0036940732534161</v>
      </c>
      <c r="V534">
        <f t="shared" si="122"/>
        <v>567.07898703750629</v>
      </c>
      <c r="W534">
        <f t="shared" si="123"/>
        <v>1</v>
      </c>
    </row>
    <row r="535" spans="8:23" x14ac:dyDescent="0.25">
      <c r="H535">
        <v>171</v>
      </c>
      <c r="I535">
        <f t="shared" si="113"/>
        <v>8.1195127626340402E-2</v>
      </c>
      <c r="J535">
        <f t="shared" si="124"/>
        <v>4.8372320260309243E-5</v>
      </c>
      <c r="K535">
        <f t="shared" si="114"/>
        <v>3.4828070587422655E-4</v>
      </c>
      <c r="L535">
        <f t="shared" si="125"/>
        <v>-3.7662872907207013E-5</v>
      </c>
      <c r="M535">
        <f t="shared" si="115"/>
        <v>-2.7117268493189047E-4</v>
      </c>
      <c r="N535">
        <f t="shared" si="116"/>
        <v>4.3726296942043152E-4</v>
      </c>
      <c r="O535">
        <f t="shared" si="117"/>
        <v>-3.3592573002845194</v>
      </c>
      <c r="P535">
        <f t="shared" si="118"/>
        <v>437.26296942043155</v>
      </c>
      <c r="Q535">
        <f t="shared" si="112"/>
        <v>1.0029866038446626</v>
      </c>
      <c r="R535">
        <f t="shared" si="119"/>
        <v>100298.66038446626</v>
      </c>
      <c r="S535">
        <f t="shared" si="120"/>
        <v>5.0012951325067654</v>
      </c>
      <c r="T535">
        <v>0</v>
      </c>
      <c r="U535">
        <f t="shared" si="121"/>
        <v>1.0029866038446626</v>
      </c>
      <c r="V535">
        <f t="shared" si="122"/>
        <v>567.03113879690659</v>
      </c>
      <c r="W535">
        <f t="shared" si="123"/>
        <v>1</v>
      </c>
    </row>
    <row r="536" spans="8:23" x14ac:dyDescent="0.25">
      <c r="H536">
        <v>172</v>
      </c>
      <c r="I536">
        <f t="shared" si="113"/>
        <v>8.1238306583427844E-2</v>
      </c>
      <c r="J536">
        <f t="shared" si="124"/>
        <v>4.3178957087441905E-5</v>
      </c>
      <c r="K536">
        <f t="shared" si="114"/>
        <v>3.1088849102958168E-4</v>
      </c>
      <c r="L536">
        <f t="shared" si="125"/>
        <v>-3.7392214844644866E-5</v>
      </c>
      <c r="M536">
        <f t="shared" si="115"/>
        <v>-2.6922394688144301E-4</v>
      </c>
      <c r="N536">
        <f t="shared" si="116"/>
        <v>4.3747461841633098E-4</v>
      </c>
      <c r="O536">
        <f t="shared" si="117"/>
        <v>-3.3590471389879402</v>
      </c>
      <c r="P536">
        <f t="shared" si="118"/>
        <v>437.474618416331</v>
      </c>
      <c r="Q536">
        <f t="shared" si="112"/>
        <v>1.0023558348827346</v>
      </c>
      <c r="R536">
        <f t="shared" si="119"/>
        <v>100235.58348827346</v>
      </c>
      <c r="S536">
        <f t="shared" si="120"/>
        <v>5.0010219228212121</v>
      </c>
      <c r="T536">
        <v>0</v>
      </c>
      <c r="U536">
        <f t="shared" si="121"/>
        <v>1.0023558348827346</v>
      </c>
      <c r="V536">
        <f t="shared" si="122"/>
        <v>566.98845613614844</v>
      </c>
      <c r="W536">
        <f t="shared" si="123"/>
        <v>1</v>
      </c>
    </row>
    <row r="537" spans="8:23" x14ac:dyDescent="0.25">
      <c r="H537">
        <v>173</v>
      </c>
      <c r="I537">
        <f t="shared" si="113"/>
        <v>8.1276325903129693E-2</v>
      </c>
      <c r="J537">
        <f t="shared" si="124"/>
        <v>3.8019319701848575E-5</v>
      </c>
      <c r="K537">
        <f t="shared" si="114"/>
        <v>2.7373910185330975E-4</v>
      </c>
      <c r="L537">
        <f t="shared" si="125"/>
        <v>-3.7149389176271931E-5</v>
      </c>
      <c r="M537">
        <f t="shared" si="115"/>
        <v>-2.6747560206915791E-4</v>
      </c>
      <c r="N537">
        <f t="shared" si="116"/>
        <v>4.3766097657276778E-4</v>
      </c>
      <c r="O537">
        <f t="shared" si="117"/>
        <v>-3.3588621749190919</v>
      </c>
      <c r="P537">
        <f t="shared" si="118"/>
        <v>437.66097657276777</v>
      </c>
      <c r="Q537">
        <f t="shared" si="112"/>
        <v>1.0018010199861578</v>
      </c>
      <c r="R537">
        <f t="shared" si="119"/>
        <v>100180.10199861578</v>
      </c>
      <c r="S537">
        <f t="shared" si="120"/>
        <v>5.0007814695317094</v>
      </c>
      <c r="T537">
        <v>0</v>
      </c>
      <c r="U537">
        <f t="shared" si="121"/>
        <v>1.0018010199861578</v>
      </c>
      <c r="V537">
        <f t="shared" si="122"/>
        <v>566.95089602686926</v>
      </c>
      <c r="W537">
        <f t="shared" si="123"/>
        <v>1</v>
      </c>
    </row>
    <row r="538" spans="8:23" x14ac:dyDescent="0.25">
      <c r="H538">
        <v>174</v>
      </c>
      <c r="I538">
        <f t="shared" si="113"/>
        <v>8.1309215414842734E-2</v>
      </c>
      <c r="J538">
        <f t="shared" si="124"/>
        <v>3.288951171304122E-5</v>
      </c>
      <c r="K538">
        <f t="shared" si="114"/>
        <v>2.3680448433389676E-4</v>
      </c>
      <c r="L538">
        <f t="shared" si="125"/>
        <v>-3.6934617519412987E-5</v>
      </c>
      <c r="M538">
        <f t="shared" si="115"/>
        <v>-2.6592924613977347E-4</v>
      </c>
      <c r="N538">
        <f t="shared" si="116"/>
        <v>4.378221901035993E-4</v>
      </c>
      <c r="O538">
        <f t="shared" si="117"/>
        <v>-3.3587022309011951</v>
      </c>
      <c r="P538">
        <f t="shared" si="118"/>
        <v>437.82219010359927</v>
      </c>
      <c r="Q538">
        <f t="shared" si="112"/>
        <v>1.0013215023853852</v>
      </c>
      <c r="R538">
        <f t="shared" si="119"/>
        <v>100132.15023853852</v>
      </c>
      <c r="S538">
        <f t="shared" si="120"/>
        <v>5.0005735423084436</v>
      </c>
      <c r="T538">
        <v>0</v>
      </c>
      <c r="U538">
        <f t="shared" si="121"/>
        <v>1.0013215023853852</v>
      </c>
      <c r="V538">
        <f t="shared" si="122"/>
        <v>566.91842053467053</v>
      </c>
      <c r="W538">
        <f t="shared" si="123"/>
        <v>1</v>
      </c>
    </row>
    <row r="539" spans="8:23" x14ac:dyDescent="0.25">
      <c r="H539">
        <v>175</v>
      </c>
      <c r="I539">
        <f t="shared" si="113"/>
        <v>8.1337001024602076E-2</v>
      </c>
      <c r="J539">
        <f t="shared" si="124"/>
        <v>2.7785609759342633E-5</v>
      </c>
      <c r="K539">
        <f t="shared" si="114"/>
        <v>2.0005639026726696E-4</v>
      </c>
      <c r="L539">
        <f t="shared" si="125"/>
        <v>-3.6748094066629805E-5</v>
      </c>
      <c r="M539">
        <f t="shared" si="115"/>
        <v>-2.6458627727973458E-4</v>
      </c>
      <c r="N539">
        <f t="shared" si="116"/>
        <v>4.3795838599165911E-4</v>
      </c>
      <c r="O539">
        <f t="shared" si="117"/>
        <v>-3.358567153406367</v>
      </c>
      <c r="P539">
        <f t="shared" si="118"/>
        <v>437.9583859916591</v>
      </c>
      <c r="Q539">
        <f t="shared" si="112"/>
        <v>1.0009167142417206</v>
      </c>
      <c r="R539">
        <f t="shared" si="119"/>
        <v>100091.67142417206</v>
      </c>
      <c r="S539">
        <f t="shared" si="120"/>
        <v>5.0003979415651667</v>
      </c>
      <c r="T539">
        <v>0</v>
      </c>
      <c r="U539">
        <f t="shared" si="121"/>
        <v>1.0009167142417206</v>
      </c>
      <c r="V539">
        <f t="shared" si="122"/>
        <v>566.890996807183</v>
      </c>
      <c r="W539">
        <f t="shared" si="123"/>
        <v>1</v>
      </c>
    </row>
    <row r="540" spans="8:23" x14ac:dyDescent="0.25">
      <c r="H540">
        <v>176</v>
      </c>
      <c r="I540">
        <f t="shared" si="113"/>
        <v>8.1359704691849638E-2</v>
      </c>
      <c r="J540">
        <f t="shared" si="124"/>
        <v>2.2703667247561676E-5</v>
      </c>
      <c r="K540">
        <f t="shared" si="114"/>
        <v>1.6346640418244407E-4</v>
      </c>
      <c r="L540">
        <f t="shared" si="125"/>
        <v>-3.6589986084822884E-5</v>
      </c>
      <c r="M540">
        <f t="shared" si="115"/>
        <v>-2.6344789981072478E-4</v>
      </c>
      <c r="N540">
        <f t="shared" si="116"/>
        <v>4.3806967187488344E-4</v>
      </c>
      <c r="O540">
        <f t="shared" si="117"/>
        <v>-3.3584568125449663</v>
      </c>
      <c r="P540">
        <f t="shared" si="118"/>
        <v>438.06967187488345</v>
      </c>
      <c r="Q540">
        <f t="shared" si="112"/>
        <v>1.0005861760605226</v>
      </c>
      <c r="R540">
        <f t="shared" si="119"/>
        <v>100058.61760605226</v>
      </c>
      <c r="S540">
        <f t="shared" si="120"/>
        <v>5.0002544984453454</v>
      </c>
      <c r="T540">
        <v>0</v>
      </c>
      <c r="U540">
        <f t="shared" si="121"/>
        <v>1.0005861760605226</v>
      </c>
      <c r="V540">
        <f t="shared" si="122"/>
        <v>566.86859706372957</v>
      </c>
      <c r="W540">
        <f t="shared" si="123"/>
        <v>1</v>
      </c>
    </row>
    <row r="541" spans="8:23" x14ac:dyDescent="0.25">
      <c r="H541">
        <v>177</v>
      </c>
      <c r="I541">
        <f t="shared" si="113"/>
        <v>8.1377344409880398E-2</v>
      </c>
      <c r="J541">
        <f t="shared" si="124"/>
        <v>1.7639718030759699E-5</v>
      </c>
      <c r="K541">
        <f t="shared" si="114"/>
        <v>1.2700596982146982E-4</v>
      </c>
      <c r="L541">
        <f t="shared" si="125"/>
        <v>-3.6460434360974258E-5</v>
      </c>
      <c r="M541">
        <f t="shared" si="115"/>
        <v>-2.6251512739901463E-4</v>
      </c>
      <c r="N541">
        <f t="shared" si="116"/>
        <v>4.3815613595046544E-4</v>
      </c>
      <c r="O541">
        <f t="shared" si="117"/>
        <v>-3.3583711020564264</v>
      </c>
      <c r="P541">
        <f t="shared" si="118"/>
        <v>438.15613595046545</v>
      </c>
      <c r="Q541">
        <f t="shared" si="112"/>
        <v>1.0003294961972011</v>
      </c>
      <c r="R541">
        <f t="shared" si="119"/>
        <v>100032.94961972011</v>
      </c>
      <c r="S541">
        <f t="shared" si="120"/>
        <v>5.0001430748102438</v>
      </c>
      <c r="T541">
        <v>0</v>
      </c>
      <c r="U541">
        <f t="shared" si="121"/>
        <v>1.0003294961972011</v>
      </c>
      <c r="V541">
        <f t="shared" si="122"/>
        <v>566.85119858658072</v>
      </c>
      <c r="W541">
        <f t="shared" si="123"/>
        <v>1</v>
      </c>
    </row>
    <row r="542" spans="8:23" x14ac:dyDescent="0.25">
      <c r="H542">
        <v>178</v>
      </c>
      <c r="I542">
        <f t="shared" si="113"/>
        <v>8.1389934189915331E-2</v>
      </c>
      <c r="J542">
        <f t="shared" si="124"/>
        <v>1.2589780034932829E-5</v>
      </c>
      <c r="K542">
        <f t="shared" si="114"/>
        <v>9.0646416251516368E-5</v>
      </c>
      <c r="L542">
        <f t="shared" si="125"/>
        <v>-3.6359553569953449E-5</v>
      </c>
      <c r="M542">
        <f t="shared" si="115"/>
        <v>-2.6178878570366483E-4</v>
      </c>
      <c r="N542">
        <f t="shared" si="116"/>
        <v>4.3821784689678574E-4</v>
      </c>
      <c r="O542">
        <f t="shared" si="117"/>
        <v>-3.3583099393016465</v>
      </c>
      <c r="P542">
        <f t="shared" si="118"/>
        <v>438.21784689678572</v>
      </c>
      <c r="Q542">
        <f t="shared" si="112"/>
        <v>1.0001463704547364</v>
      </c>
      <c r="R542">
        <f t="shared" si="119"/>
        <v>100014.63704547365</v>
      </c>
      <c r="S542">
        <f t="shared" si="120"/>
        <v>5.0000635632290296</v>
      </c>
      <c r="T542">
        <v>0</v>
      </c>
      <c r="U542">
        <f t="shared" si="121"/>
        <v>1.0001463704547364</v>
      </c>
      <c r="V542">
        <f t="shared" si="122"/>
        <v>566.83878371380433</v>
      </c>
      <c r="W542">
        <f t="shared" si="123"/>
        <v>1</v>
      </c>
    </row>
    <row r="543" spans="8:23" x14ac:dyDescent="0.25">
      <c r="H543">
        <v>179</v>
      </c>
      <c r="I543">
        <f t="shared" si="113"/>
        <v>8.1397484048757685E-2</v>
      </c>
      <c r="J543">
        <f t="shared" si="124"/>
        <v>7.5498588423539292E-6</v>
      </c>
      <c r="K543">
        <f t="shared" si="114"/>
        <v>5.4358983664948286E-5</v>
      </c>
      <c r="L543">
        <f t="shared" si="125"/>
        <v>-3.6287432586568082E-5</v>
      </c>
      <c r="M543">
        <f t="shared" si="115"/>
        <v>-2.6126951462329017E-4</v>
      </c>
      <c r="N543">
        <f t="shared" si="116"/>
        <v>4.382548538129077E-4</v>
      </c>
      <c r="O543">
        <f t="shared" si="117"/>
        <v>-3.3582732652570115</v>
      </c>
      <c r="P543">
        <f t="shared" si="118"/>
        <v>438.2548538129077</v>
      </c>
      <c r="Q543">
        <f t="shared" si="112"/>
        <v>1.0000365817717041</v>
      </c>
      <c r="R543">
        <f t="shared" si="119"/>
        <v>100003.65817717041</v>
      </c>
      <c r="S543">
        <f t="shared" si="120"/>
        <v>5.0000158869710045</v>
      </c>
      <c r="T543">
        <v>0</v>
      </c>
      <c r="U543">
        <f t="shared" si="121"/>
        <v>1.0000365817717041</v>
      </c>
      <c r="V543">
        <f t="shared" si="122"/>
        <v>566.83133983370499</v>
      </c>
      <c r="W543">
        <f t="shared" si="123"/>
        <v>1</v>
      </c>
    </row>
    <row r="544" spans="8:23" x14ac:dyDescent="0.25">
      <c r="H544">
        <v>180</v>
      </c>
      <c r="I544">
        <f t="shared" si="113"/>
        <v>8.1400000000000014E-2</v>
      </c>
      <c r="J544">
        <f t="shared" si="124"/>
        <v>2.5159512423295061E-6</v>
      </c>
      <c r="K544">
        <f t="shared" si="114"/>
        <v>1.8114848944772444E-5</v>
      </c>
      <c r="L544">
        <f t="shared" si="125"/>
        <v>-3.6244134720175839E-5</v>
      </c>
      <c r="M544">
        <f t="shared" si="115"/>
        <v>-2.6095776998526601E-4</v>
      </c>
      <c r="N544">
        <f t="shared" si="116"/>
        <v>4.382671861754771E-4</v>
      </c>
      <c r="O544">
        <f t="shared" si="117"/>
        <v>-3.3582610445100851</v>
      </c>
      <c r="P544">
        <f t="shared" si="118"/>
        <v>438.26718617547709</v>
      </c>
      <c r="Q544">
        <f t="shared" si="112"/>
        <v>1</v>
      </c>
      <c r="R544">
        <f t="shared" si="119"/>
        <v>100000</v>
      </c>
      <c r="S544">
        <f t="shared" si="120"/>
        <v>5</v>
      </c>
      <c r="T544">
        <v>0</v>
      </c>
      <c r="U544">
        <f t="shared" si="121"/>
        <v>1</v>
      </c>
      <c r="V544">
        <f t="shared" si="122"/>
        <v>566.8288593808536</v>
      </c>
      <c r="W544">
        <f t="shared" si="123"/>
        <v>1</v>
      </c>
    </row>
    <row r="545" spans="8:23" x14ac:dyDescent="0.25">
      <c r="H545">
        <v>181</v>
      </c>
      <c r="I545">
        <f t="shared" si="113"/>
        <v>8.1397484048757685E-2</v>
      </c>
      <c r="J545">
        <f t="shared" si="124"/>
        <v>-2.5159512423295061E-6</v>
      </c>
      <c r="K545">
        <f t="shared" si="114"/>
        <v>-1.8114848944772444E-5</v>
      </c>
      <c r="L545">
        <f t="shared" si="125"/>
        <v>-3.6229697889544889E-5</v>
      </c>
      <c r="M545">
        <f t="shared" si="115"/>
        <v>-2.6085382480472318E-4</v>
      </c>
      <c r="N545">
        <f t="shared" si="116"/>
        <v>4.382548538129077E-4</v>
      </c>
      <c r="O545">
        <f t="shared" si="117"/>
        <v>-3.3582732652570115</v>
      </c>
      <c r="P545">
        <f t="shared" si="118"/>
        <v>438.2548538129077</v>
      </c>
      <c r="Q545">
        <f t="shared" si="112"/>
        <v>1.0000365817717041</v>
      </c>
      <c r="R545">
        <f t="shared" si="119"/>
        <v>100003.65817717041</v>
      </c>
      <c r="S545">
        <f t="shared" si="120"/>
        <v>5.0000158869710045</v>
      </c>
      <c r="T545">
        <v>0</v>
      </c>
      <c r="U545">
        <f t="shared" si="121"/>
        <v>1.0000365817717041</v>
      </c>
      <c r="V545">
        <f t="shared" si="122"/>
        <v>566.83133983370499</v>
      </c>
      <c r="W545">
        <f t="shared" si="123"/>
        <v>1</v>
      </c>
    </row>
    <row r="546" spans="8:23" x14ac:dyDescent="0.25">
      <c r="H546">
        <v>182</v>
      </c>
      <c r="I546">
        <f t="shared" si="113"/>
        <v>8.1389934189915331E-2</v>
      </c>
      <c r="J546">
        <f t="shared" si="124"/>
        <v>-7.5498588423539292E-6</v>
      </c>
      <c r="K546">
        <f t="shared" si="114"/>
        <v>-5.4358983664948286E-5</v>
      </c>
      <c r="L546">
        <f t="shared" si="125"/>
        <v>-3.6244134720175839E-5</v>
      </c>
      <c r="M546">
        <f t="shared" si="115"/>
        <v>-2.6095776998526601E-4</v>
      </c>
      <c r="N546">
        <f t="shared" si="116"/>
        <v>4.3821784689678574E-4</v>
      </c>
      <c r="O546">
        <f t="shared" si="117"/>
        <v>-3.3583099393016465</v>
      </c>
      <c r="P546">
        <f t="shared" si="118"/>
        <v>438.21784689678572</v>
      </c>
      <c r="Q546">
        <f t="shared" si="112"/>
        <v>1.0001463704547364</v>
      </c>
      <c r="R546">
        <f t="shared" si="119"/>
        <v>100014.63704547365</v>
      </c>
      <c r="S546">
        <f t="shared" si="120"/>
        <v>5.0000635632290296</v>
      </c>
      <c r="T546">
        <v>0</v>
      </c>
      <c r="U546">
        <f t="shared" si="121"/>
        <v>1.0001463704547364</v>
      </c>
      <c r="V546">
        <f t="shared" si="122"/>
        <v>566.83878371380433</v>
      </c>
      <c r="W546">
        <f t="shared" si="123"/>
        <v>1</v>
      </c>
    </row>
    <row r="547" spans="8:23" x14ac:dyDescent="0.25">
      <c r="H547">
        <v>183</v>
      </c>
      <c r="I547">
        <f t="shared" si="113"/>
        <v>8.1377344409880398E-2</v>
      </c>
      <c r="J547">
        <f t="shared" si="124"/>
        <v>-1.2589780034932829E-5</v>
      </c>
      <c r="K547">
        <f t="shared" si="114"/>
        <v>-9.0646416251516368E-5</v>
      </c>
      <c r="L547">
        <f t="shared" si="125"/>
        <v>-3.6287432586568082E-5</v>
      </c>
      <c r="M547">
        <f t="shared" si="115"/>
        <v>-2.6126951462329017E-4</v>
      </c>
      <c r="N547">
        <f t="shared" si="116"/>
        <v>4.3815613595046544E-4</v>
      </c>
      <c r="O547">
        <f t="shared" si="117"/>
        <v>-3.3583711020564264</v>
      </c>
      <c r="P547">
        <f t="shared" si="118"/>
        <v>438.15613595046545</v>
      </c>
      <c r="Q547">
        <f t="shared" si="112"/>
        <v>1.0003294961972011</v>
      </c>
      <c r="R547">
        <f t="shared" si="119"/>
        <v>100032.94961972011</v>
      </c>
      <c r="S547">
        <f t="shared" si="120"/>
        <v>5.0001430748102438</v>
      </c>
      <c r="T547">
        <v>0</v>
      </c>
      <c r="U547">
        <f t="shared" si="121"/>
        <v>1.0003294961972011</v>
      </c>
      <c r="V547">
        <f t="shared" si="122"/>
        <v>566.85119858658072</v>
      </c>
      <c r="W547">
        <f t="shared" si="123"/>
        <v>1</v>
      </c>
    </row>
    <row r="548" spans="8:23" x14ac:dyDescent="0.25">
      <c r="H548">
        <v>184</v>
      </c>
      <c r="I548">
        <f t="shared" si="113"/>
        <v>8.1359704691849638E-2</v>
      </c>
      <c r="J548">
        <f t="shared" si="124"/>
        <v>-1.7639718030759699E-5</v>
      </c>
      <c r="K548">
        <f t="shared" si="114"/>
        <v>-1.2700596982146982E-4</v>
      </c>
      <c r="L548">
        <f t="shared" si="125"/>
        <v>-3.6359553569953449E-5</v>
      </c>
      <c r="M548">
        <f t="shared" si="115"/>
        <v>-2.6178878570366483E-4</v>
      </c>
      <c r="N548">
        <f t="shared" si="116"/>
        <v>4.3806967187488344E-4</v>
      </c>
      <c r="O548">
        <f t="shared" si="117"/>
        <v>-3.3584568125449663</v>
      </c>
      <c r="P548">
        <f t="shared" si="118"/>
        <v>438.06967187488345</v>
      </c>
      <c r="Q548">
        <f t="shared" si="112"/>
        <v>1.0005861760605226</v>
      </c>
      <c r="R548">
        <f t="shared" si="119"/>
        <v>100058.61760605226</v>
      </c>
      <c r="S548">
        <f t="shared" si="120"/>
        <v>5.0002544984453454</v>
      </c>
      <c r="T548">
        <v>0</v>
      </c>
      <c r="U548">
        <f t="shared" si="121"/>
        <v>1.0005861760605226</v>
      </c>
      <c r="V548">
        <f t="shared" si="122"/>
        <v>566.86859706372957</v>
      </c>
      <c r="W548">
        <f t="shared" si="123"/>
        <v>1</v>
      </c>
    </row>
    <row r="549" spans="8:23" x14ac:dyDescent="0.25">
      <c r="H549">
        <v>185</v>
      </c>
      <c r="I549">
        <f t="shared" si="113"/>
        <v>8.1337001024602076E-2</v>
      </c>
      <c r="J549">
        <f t="shared" si="124"/>
        <v>-2.2703667247561676E-5</v>
      </c>
      <c r="K549">
        <f t="shared" si="114"/>
        <v>-1.6346640418244407E-4</v>
      </c>
      <c r="L549">
        <f t="shared" si="125"/>
        <v>-3.6460434360974258E-5</v>
      </c>
      <c r="M549">
        <f t="shared" si="115"/>
        <v>-2.6251512739901463E-4</v>
      </c>
      <c r="N549">
        <f t="shared" si="116"/>
        <v>4.3795838599165911E-4</v>
      </c>
      <c r="O549">
        <f t="shared" si="117"/>
        <v>-3.358567153406367</v>
      </c>
      <c r="P549">
        <f t="shared" si="118"/>
        <v>437.9583859916591</v>
      </c>
      <c r="Q549">
        <f t="shared" si="112"/>
        <v>1.0009167142417206</v>
      </c>
      <c r="R549">
        <f t="shared" si="119"/>
        <v>100091.67142417206</v>
      </c>
      <c r="S549">
        <f t="shared" si="120"/>
        <v>5.0003979415651667</v>
      </c>
      <c r="T549">
        <v>0</v>
      </c>
      <c r="U549">
        <f t="shared" si="121"/>
        <v>1.0009167142417206</v>
      </c>
      <c r="V549">
        <f t="shared" si="122"/>
        <v>566.890996807183</v>
      </c>
      <c r="W549">
        <f t="shared" si="123"/>
        <v>1</v>
      </c>
    </row>
    <row r="550" spans="8:23" x14ac:dyDescent="0.25">
      <c r="H550">
        <v>186</v>
      </c>
      <c r="I550">
        <f t="shared" si="113"/>
        <v>8.1309215414842734E-2</v>
      </c>
      <c r="J550">
        <f t="shared" si="124"/>
        <v>-2.7785609759342633E-5</v>
      </c>
      <c r="K550">
        <f t="shared" si="114"/>
        <v>-2.0005639026726696E-4</v>
      </c>
      <c r="L550">
        <f t="shared" si="125"/>
        <v>-3.6589986084822884E-5</v>
      </c>
      <c r="M550">
        <f t="shared" si="115"/>
        <v>-2.6344789981072478E-4</v>
      </c>
      <c r="N550">
        <f t="shared" si="116"/>
        <v>4.378221901035993E-4</v>
      </c>
      <c r="O550">
        <f t="shared" si="117"/>
        <v>-3.3587022309011951</v>
      </c>
      <c r="P550">
        <f t="shared" si="118"/>
        <v>437.82219010359927</v>
      </c>
      <c r="Q550">
        <f t="shared" si="112"/>
        <v>1.0013215023853852</v>
      </c>
      <c r="R550">
        <f t="shared" si="119"/>
        <v>100132.15023853852</v>
      </c>
      <c r="S550">
        <f t="shared" si="120"/>
        <v>5.0005735423084436</v>
      </c>
      <c r="T550">
        <v>0</v>
      </c>
      <c r="U550">
        <f t="shared" si="121"/>
        <v>1.0013215023853852</v>
      </c>
      <c r="V550">
        <f t="shared" si="122"/>
        <v>566.91842053467053</v>
      </c>
      <c r="W550">
        <f t="shared" si="123"/>
        <v>1</v>
      </c>
    </row>
    <row r="551" spans="8:23" x14ac:dyDescent="0.25">
      <c r="H551">
        <v>187</v>
      </c>
      <c r="I551">
        <f t="shared" si="113"/>
        <v>8.1276325903129693E-2</v>
      </c>
      <c r="J551">
        <f t="shared" si="124"/>
        <v>-3.288951171304122E-5</v>
      </c>
      <c r="K551">
        <f t="shared" si="114"/>
        <v>-2.3680448433389676E-4</v>
      </c>
      <c r="L551">
        <f t="shared" si="125"/>
        <v>-3.6748094066629805E-5</v>
      </c>
      <c r="M551">
        <f t="shared" si="115"/>
        <v>-2.6458627727973458E-4</v>
      </c>
      <c r="N551">
        <f t="shared" si="116"/>
        <v>4.3766097657276778E-4</v>
      </c>
      <c r="O551">
        <f t="shared" si="117"/>
        <v>-3.3588621749190919</v>
      </c>
      <c r="P551">
        <f t="shared" si="118"/>
        <v>437.66097657276777</v>
      </c>
      <c r="Q551">
        <f t="shared" si="112"/>
        <v>1.0018010199861578</v>
      </c>
      <c r="R551">
        <f t="shared" si="119"/>
        <v>100180.10199861578</v>
      </c>
      <c r="S551">
        <f t="shared" si="120"/>
        <v>5.0007814695317094</v>
      </c>
      <c r="T551">
        <v>0</v>
      </c>
      <c r="U551">
        <f t="shared" si="121"/>
        <v>1.0018010199861578</v>
      </c>
      <c r="V551">
        <f t="shared" si="122"/>
        <v>566.95089602686926</v>
      </c>
      <c r="W551">
        <f t="shared" si="123"/>
        <v>1</v>
      </c>
    </row>
    <row r="552" spans="8:23" x14ac:dyDescent="0.25">
      <c r="H552">
        <v>188</v>
      </c>
      <c r="I552">
        <f t="shared" si="113"/>
        <v>8.1238306583427844E-2</v>
      </c>
      <c r="J552">
        <f t="shared" si="124"/>
        <v>-3.8019319701848575E-5</v>
      </c>
      <c r="K552">
        <f t="shared" si="114"/>
        <v>-2.7373910185330975E-4</v>
      </c>
      <c r="L552">
        <f t="shared" si="125"/>
        <v>-3.6934617519412987E-5</v>
      </c>
      <c r="M552">
        <f t="shared" si="115"/>
        <v>-2.6592924613977347E-4</v>
      </c>
      <c r="N552">
        <f t="shared" si="116"/>
        <v>4.3747461841633098E-4</v>
      </c>
      <c r="O552">
        <f t="shared" si="117"/>
        <v>-3.3590471389879402</v>
      </c>
      <c r="P552">
        <f t="shared" si="118"/>
        <v>437.474618416331</v>
      </c>
      <c r="Q552">
        <f t="shared" si="112"/>
        <v>1.0023558348827346</v>
      </c>
      <c r="R552">
        <f t="shared" si="119"/>
        <v>100235.58348827346</v>
      </c>
      <c r="S552">
        <f t="shared" si="120"/>
        <v>5.0010219228212121</v>
      </c>
      <c r="T552">
        <v>0</v>
      </c>
      <c r="U552">
        <f t="shared" si="121"/>
        <v>1.0023558348827346</v>
      </c>
      <c r="V552">
        <f t="shared" si="122"/>
        <v>566.98845613614844</v>
      </c>
      <c r="W552">
        <f t="shared" si="123"/>
        <v>1</v>
      </c>
    </row>
    <row r="553" spans="8:23" x14ac:dyDescent="0.25">
      <c r="H553">
        <v>189</v>
      </c>
      <c r="I553">
        <f t="shared" si="113"/>
        <v>8.1195127626340416E-2</v>
      </c>
      <c r="J553">
        <f t="shared" si="124"/>
        <v>-4.3178957087428027E-5</v>
      </c>
      <c r="K553">
        <f t="shared" si="114"/>
        <v>-3.1088849102948177E-4</v>
      </c>
      <c r="L553">
        <f t="shared" si="125"/>
        <v>-3.7149389176172022E-5</v>
      </c>
      <c r="M553">
        <f t="shared" si="115"/>
        <v>-2.6747560206843854E-4</v>
      </c>
      <c r="N553">
        <f t="shared" si="116"/>
        <v>4.3726296942043157E-4</v>
      </c>
      <c r="O553">
        <f t="shared" si="117"/>
        <v>-3.3592573002845194</v>
      </c>
      <c r="P553">
        <f t="shared" si="118"/>
        <v>437.26296942043155</v>
      </c>
      <c r="Q553">
        <f t="shared" si="112"/>
        <v>1.0029866038446626</v>
      </c>
      <c r="R553">
        <f t="shared" si="119"/>
        <v>100298.66038446626</v>
      </c>
      <c r="S553">
        <f t="shared" si="120"/>
        <v>5.0012951325067654</v>
      </c>
      <c r="T553">
        <v>0</v>
      </c>
      <c r="U553">
        <f t="shared" si="121"/>
        <v>1.0029866038446626</v>
      </c>
      <c r="V553">
        <f t="shared" si="122"/>
        <v>567.03113879690659</v>
      </c>
      <c r="W553">
        <f t="shared" si="123"/>
        <v>1</v>
      </c>
    </row>
    <row r="554" spans="8:23" x14ac:dyDescent="0.25">
      <c r="H554">
        <v>190</v>
      </c>
      <c r="I554">
        <f t="shared" si="113"/>
        <v>8.1146755306080093E-2</v>
      </c>
      <c r="J554">
        <f t="shared" si="124"/>
        <v>-4.8372320260323121E-5</v>
      </c>
      <c r="K554">
        <f t="shared" si="114"/>
        <v>-3.4828070587432646E-4</v>
      </c>
      <c r="L554">
        <f t="shared" si="125"/>
        <v>-3.7392214844844684E-5</v>
      </c>
      <c r="M554">
        <f t="shared" si="115"/>
        <v>-2.6922394688288169E-4</v>
      </c>
      <c r="N554">
        <f t="shared" si="116"/>
        <v>4.3702586427239168E-4</v>
      </c>
      <c r="O554">
        <f t="shared" si="117"/>
        <v>-3.3594928596465534</v>
      </c>
      <c r="P554">
        <f t="shared" si="118"/>
        <v>437.02586427239169</v>
      </c>
      <c r="Q554">
        <f t="shared" si="112"/>
        <v>1.0036940732534161</v>
      </c>
      <c r="R554">
        <f t="shared" si="119"/>
        <v>100369.40732534161</v>
      </c>
      <c r="S554">
        <f t="shared" si="120"/>
        <v>5.0016013596774087</v>
      </c>
      <c r="T554">
        <v>0</v>
      </c>
      <c r="U554">
        <f t="shared" si="121"/>
        <v>1.0036940732534161</v>
      </c>
      <c r="V554">
        <f t="shared" si="122"/>
        <v>567.07898703750629</v>
      </c>
      <c r="W554">
        <f t="shared" si="123"/>
        <v>1</v>
      </c>
    </row>
    <row r="555" spans="8:23" x14ac:dyDescent="0.25">
      <c r="H555">
        <v>191</v>
      </c>
      <c r="I555">
        <f t="shared" si="113"/>
        <v>8.1093152031249338E-2</v>
      </c>
      <c r="J555">
        <f t="shared" si="124"/>
        <v>-5.3603274830754666E-5</v>
      </c>
      <c r="K555">
        <f t="shared" si="114"/>
        <v>-3.8594357878143356E-4</v>
      </c>
      <c r="L555">
        <f t="shared" si="125"/>
        <v>-3.7662872907107104E-5</v>
      </c>
      <c r="M555">
        <f t="shared" si="115"/>
        <v>-2.7117268493117116E-4</v>
      </c>
      <c r="N555">
        <f t="shared" si="116"/>
        <v>4.3676311871158809E-4</v>
      </c>
      <c r="O555">
        <f t="shared" si="117"/>
        <v>-3.3597540415860445</v>
      </c>
      <c r="P555">
        <f t="shared" si="118"/>
        <v>436.76311871158811</v>
      </c>
      <c r="Q555">
        <f t="shared" si="112"/>
        <v>1.0044790798794971</v>
      </c>
      <c r="R555">
        <f t="shared" si="119"/>
        <v>100447.90798794971</v>
      </c>
      <c r="S555">
        <f t="shared" si="120"/>
        <v>5.0019408961987475</v>
      </c>
      <c r="T555">
        <v>0</v>
      </c>
      <c r="U555">
        <f t="shared" si="121"/>
        <v>1.0044790798794971</v>
      </c>
      <c r="V555">
        <f t="shared" si="122"/>
        <v>567.13204899380753</v>
      </c>
      <c r="W555">
        <f t="shared" si="123"/>
        <v>1</v>
      </c>
    </row>
    <row r="556" spans="8:23" x14ac:dyDescent="0.25">
      <c r="H556">
        <v>192</v>
      </c>
      <c r="I556">
        <f t="shared" si="113"/>
        <v>8.1034276379509024E-2</v>
      </c>
      <c r="J556">
        <f t="shared" si="124"/>
        <v>-5.8875651740314394E-5</v>
      </c>
      <c r="K556">
        <f t="shared" si="114"/>
        <v>-4.2390469253026362E-4</v>
      </c>
      <c r="L556">
        <f t="shared" si="125"/>
        <v>-3.7961113748830055E-5</v>
      </c>
      <c r="M556">
        <f t="shared" si="115"/>
        <v>-2.733200189915764E-4</v>
      </c>
      <c r="N556">
        <f t="shared" si="116"/>
        <v>4.3647452969938636E-4</v>
      </c>
      <c r="O556">
        <f t="shared" si="117"/>
        <v>-3.360041094303774</v>
      </c>
      <c r="P556">
        <f t="shared" si="118"/>
        <v>436.47452969938638</v>
      </c>
      <c r="Q556">
        <f t="shared" si="112"/>
        <v>1.0053425517575361</v>
      </c>
      <c r="R556">
        <f t="shared" si="119"/>
        <v>100534.25517575361</v>
      </c>
      <c r="S556">
        <f t="shared" si="120"/>
        <v>5.0023140647317952</v>
      </c>
      <c r="T556">
        <v>0</v>
      </c>
      <c r="U556">
        <f t="shared" si="121"/>
        <v>1.0053425517575361</v>
      </c>
      <c r="V556">
        <f t="shared" si="122"/>
        <v>567.19037792430231</v>
      </c>
      <c r="W556">
        <f t="shared" si="123"/>
        <v>1</v>
      </c>
    </row>
    <row r="557" spans="8:23" x14ac:dyDescent="0.25">
      <c r="H557">
        <v>193</v>
      </c>
      <c r="I557">
        <f t="shared" si="113"/>
        <v>8.0970083136223669E-2</v>
      </c>
      <c r="J557">
        <f t="shared" si="124"/>
        <v>-6.4193243285354251E-5</v>
      </c>
      <c r="K557">
        <f t="shared" si="114"/>
        <v>-4.6219135165455057E-4</v>
      </c>
      <c r="L557">
        <f t="shared" si="125"/>
        <v>-3.8286659124286949E-5</v>
      </c>
      <c r="M557">
        <f t="shared" si="115"/>
        <v>-2.75663945694866E-4</v>
      </c>
      <c r="N557">
        <f t="shared" si="116"/>
        <v>4.3615987560856703E-4</v>
      </c>
      <c r="O557">
        <f t="shared" si="117"/>
        <v>-3.3603542897048313</v>
      </c>
      <c r="P557">
        <f t="shared" si="118"/>
        <v>436.15987560856701</v>
      </c>
      <c r="Q557">
        <f t="shared" si="112"/>
        <v>1.006285509161617</v>
      </c>
      <c r="R557">
        <f t="shared" si="119"/>
        <v>100628.55091616169</v>
      </c>
      <c r="S557">
        <f t="shared" si="120"/>
        <v>5.0027212187531704</v>
      </c>
      <c r="T557">
        <v>0</v>
      </c>
      <c r="U557">
        <f t="shared" si="121"/>
        <v>1.006285509161617</v>
      </c>
      <c r="V557">
        <f t="shared" si="122"/>
        <v>567.25403222685429</v>
      </c>
      <c r="W557">
        <f t="shared" si="123"/>
        <v>1</v>
      </c>
    </row>
    <row r="558" spans="8:23" x14ac:dyDescent="0.25">
      <c r="H558">
        <v>194</v>
      </c>
      <c r="I558">
        <f t="shared" si="113"/>
        <v>8.0900523337179037E-2</v>
      </c>
      <c r="J558">
        <f t="shared" si="124"/>
        <v>-6.9559799044632831E-5</v>
      </c>
      <c r="K558">
        <f t="shared" si="114"/>
        <v>-5.008305531213564E-4</v>
      </c>
      <c r="L558">
        <f t="shared" si="125"/>
        <v>-3.8639201466805838E-5</v>
      </c>
      <c r="M558">
        <f t="shared" si="115"/>
        <v>-2.7820225056100203E-4</v>
      </c>
      <c r="N558">
        <f t="shared" si="116"/>
        <v>4.3581891643271306E-4</v>
      </c>
      <c r="O558">
        <f t="shared" si="117"/>
        <v>-3.3606939234150222</v>
      </c>
      <c r="P558">
        <f t="shared" si="118"/>
        <v>435.81891643271308</v>
      </c>
      <c r="Q558">
        <f t="shared" si="112"/>
        <v>1.0073090656833192</v>
      </c>
      <c r="R558">
        <f t="shared" si="119"/>
        <v>100730.90656833192</v>
      </c>
      <c r="S558">
        <f t="shared" si="120"/>
        <v>5.0031627425764187</v>
      </c>
      <c r="T558">
        <v>0</v>
      </c>
      <c r="U558">
        <f t="shared" si="121"/>
        <v>1.0073090656833192</v>
      </c>
      <c r="V558">
        <f t="shared" si="122"/>
        <v>567.32307545704566</v>
      </c>
      <c r="W558">
        <f t="shared" si="123"/>
        <v>1</v>
      </c>
    </row>
    <row r="559" spans="8:23" x14ac:dyDescent="0.25">
      <c r="H559">
        <v>195</v>
      </c>
      <c r="I559">
        <f t="shared" si="113"/>
        <v>8.0825544315477102E-2</v>
      </c>
      <c r="J559">
        <f t="shared" si="124"/>
        <v>-7.4979021701934712E-5</v>
      </c>
      <c r="K559">
        <f t="shared" si="114"/>
        <v>-5.3984895625392988E-4</v>
      </c>
      <c r="L559">
        <f t="shared" si="125"/>
        <v>-3.9018403132573477E-5</v>
      </c>
      <c r="M559">
        <f t="shared" si="115"/>
        <v>-2.8093250255452904E-4</v>
      </c>
      <c r="N559">
        <f t="shared" si="116"/>
        <v>4.3545139401607378E-4</v>
      </c>
      <c r="O559">
        <f t="shared" si="117"/>
        <v>-3.3610603147979834</v>
      </c>
      <c r="P559">
        <f t="shared" si="118"/>
        <v>435.45139401607378</v>
      </c>
      <c r="Q559">
        <f t="shared" si="112"/>
        <v>1.0084144294152062</v>
      </c>
      <c r="R559">
        <f t="shared" si="119"/>
        <v>100841.44294152063</v>
      </c>
      <c r="S559">
        <f t="shared" si="120"/>
        <v>5.0036390513742681</v>
      </c>
      <c r="T559">
        <v>0</v>
      </c>
      <c r="U559">
        <f t="shared" si="121"/>
        <v>1.0084144294152062</v>
      </c>
      <c r="V559">
        <f t="shared" si="122"/>
        <v>567.39757634813327</v>
      </c>
      <c r="W559">
        <f t="shared" si="123"/>
        <v>1</v>
      </c>
    </row>
    <row r="560" spans="8:23" x14ac:dyDescent="0.25">
      <c r="H560">
        <v>196</v>
      </c>
      <c r="I560">
        <f t="shared" si="113"/>
        <v>8.0745089752720961E-2</v>
      </c>
      <c r="J560">
        <f t="shared" si="124"/>
        <v>-8.0454562756140935E-5</v>
      </c>
      <c r="K560">
        <f t="shared" si="114"/>
        <v>-5.7927285184421467E-4</v>
      </c>
      <c r="L560">
        <f t="shared" si="125"/>
        <v>-3.9423895590284786E-5</v>
      </c>
      <c r="M560">
        <f t="shared" si="115"/>
        <v>-2.8385204825005046E-4</v>
      </c>
      <c r="N560">
        <f t="shared" si="116"/>
        <v>4.3505703230445613E-4</v>
      </c>
      <c r="O560">
        <f t="shared" si="117"/>
        <v>-3.3614538069728264</v>
      </c>
      <c r="P560">
        <f t="shared" si="118"/>
        <v>435.05703230445613</v>
      </c>
      <c r="Q560">
        <f t="shared" si="112"/>
        <v>1.0096029042427799</v>
      </c>
      <c r="R560">
        <f t="shared" si="119"/>
        <v>100960.29042427799</v>
      </c>
      <c r="S560">
        <f t="shared" si="120"/>
        <v>5.0041505912015642</v>
      </c>
      <c r="T560">
        <v>0</v>
      </c>
      <c r="U560">
        <f t="shared" si="121"/>
        <v>1.0096029042427799</v>
      </c>
      <c r="V560">
        <f t="shared" si="122"/>
        <v>567.4776088326189</v>
      </c>
      <c r="W560">
        <f t="shared" si="123"/>
        <v>1</v>
      </c>
    </row>
    <row r="561" spans="8:23" x14ac:dyDescent="0.25">
      <c r="H561">
        <v>197</v>
      </c>
      <c r="I561">
        <f t="shared" si="113"/>
        <v>8.0659099734610371E-2</v>
      </c>
      <c r="J561">
        <f t="shared" si="124"/>
        <v>-8.5990018110590483E-5</v>
      </c>
      <c r="K561">
        <f t="shared" si="114"/>
        <v>-6.1912813039625145E-4</v>
      </c>
      <c r="L561">
        <f t="shared" si="125"/>
        <v>-3.9855278552036787E-5</v>
      </c>
      <c r="M561">
        <f t="shared" si="115"/>
        <v>-2.8695800557466483E-4</v>
      </c>
      <c r="N561">
        <f t="shared" si="116"/>
        <v>4.346355376177357E-4</v>
      </c>
      <c r="O561">
        <f t="shared" si="117"/>
        <v>-3.3618747668321078</v>
      </c>
      <c r="P561">
        <f t="shared" si="118"/>
        <v>434.63553761773568</v>
      </c>
      <c r="Q561">
        <f t="shared" si="112"/>
        <v>1.0108758912481759</v>
      </c>
      <c r="R561">
        <f t="shared" si="119"/>
        <v>101087.58912481759</v>
      </c>
      <c r="S561">
        <f t="shared" si="120"/>
        <v>5.0046978390186299</v>
      </c>
      <c r="T561">
        <v>0</v>
      </c>
      <c r="U561">
        <f t="shared" si="121"/>
        <v>1.0108758912481759</v>
      </c>
      <c r="V561">
        <f t="shared" si="122"/>
        <v>567.5632520654367</v>
      </c>
      <c r="W561">
        <f t="shared" si="123"/>
        <v>1</v>
      </c>
    </row>
    <row r="562" spans="8:23" x14ac:dyDescent="0.25">
      <c r="H562">
        <v>198</v>
      </c>
      <c r="I562">
        <f t="shared" si="113"/>
        <v>8.0567510811075521E-2</v>
      </c>
      <c r="J562">
        <f t="shared" si="124"/>
        <v>-9.1588923534849376E-5</v>
      </c>
      <c r="K562">
        <f t="shared" si="114"/>
        <v>-6.5944024945091551E-4</v>
      </c>
      <c r="L562">
        <f t="shared" si="125"/>
        <v>-4.0312119054664052E-5</v>
      </c>
      <c r="M562">
        <f t="shared" si="115"/>
        <v>-2.9024725719358114E-4</v>
      </c>
      <c r="N562">
        <f t="shared" si="116"/>
        <v>4.341865989446128E-4</v>
      </c>
      <c r="O562">
        <f t="shared" si="117"/>
        <v>-3.362323585059908</v>
      </c>
      <c r="P562">
        <f t="shared" si="118"/>
        <v>434.1865989446128</v>
      </c>
      <c r="Q562">
        <f t="shared" si="112"/>
        <v>1.01223489022917</v>
      </c>
      <c r="R562">
        <f t="shared" si="119"/>
        <v>101223.489022917</v>
      </c>
      <c r="S562">
        <f t="shared" si="120"/>
        <v>5.0052813027147698</v>
      </c>
      <c r="T562">
        <v>0</v>
      </c>
      <c r="U562">
        <f t="shared" si="121"/>
        <v>1.01223489022917</v>
      </c>
      <c r="V562">
        <f t="shared" si="122"/>
        <v>567.65459044875729</v>
      </c>
      <c r="W562">
        <f t="shared" si="123"/>
        <v>1</v>
      </c>
    </row>
    <row r="563" spans="8:23" x14ac:dyDescent="0.25">
      <c r="H563">
        <v>199</v>
      </c>
      <c r="I563">
        <f t="shared" si="113"/>
        <v>8.0470256061084017E-2</v>
      </c>
      <c r="J563">
        <f t="shared" si="124"/>
        <v>-9.7254749991504408E-5</v>
      </c>
      <c r="K563">
        <f t="shared" si="114"/>
        <v>-7.0023419993883176E-4</v>
      </c>
      <c r="L563">
        <f t="shared" si="125"/>
        <v>-4.0793950487916252E-5</v>
      </c>
      <c r="M563">
        <f t="shared" si="115"/>
        <v>-2.9371644351299702E-4</v>
      </c>
      <c r="N563">
        <f t="shared" si="116"/>
        <v>4.3370988826027475E-4</v>
      </c>
      <c r="O563">
        <f t="shared" si="117"/>
        <v>-3.3628006761497904</v>
      </c>
      <c r="P563">
        <f t="shared" si="118"/>
        <v>433.70988826027474</v>
      </c>
      <c r="Q563">
        <f t="shared" si="112"/>
        <v>1.013681501337355</v>
      </c>
      <c r="R563">
        <f t="shared" si="119"/>
        <v>101368.1501337355</v>
      </c>
      <c r="S563">
        <f t="shared" si="120"/>
        <v>5.0059015211316176</v>
      </c>
      <c r="T563">
        <v>0</v>
      </c>
      <c r="U563">
        <f t="shared" si="121"/>
        <v>1.013681501337355</v>
      </c>
      <c r="V563">
        <f t="shared" si="122"/>
        <v>567.75171365841652</v>
      </c>
      <c r="W563">
        <f t="shared" si="123"/>
        <v>1</v>
      </c>
    </row>
    <row r="564" spans="8:23" x14ac:dyDescent="0.25">
      <c r="H564">
        <v>200</v>
      </c>
      <c r="I564">
        <f t="shared" si="113"/>
        <v>8.0367265162262586E-2</v>
      </c>
      <c r="J564">
        <f t="shared" si="124"/>
        <v>-1.029908988214312E-4</v>
      </c>
      <c r="K564">
        <f t="shared" si="114"/>
        <v>-7.4153447151430456E-4</v>
      </c>
      <c r="L564">
        <f t="shared" si="125"/>
        <v>-4.1300271575472804E-5</v>
      </c>
      <c r="M564">
        <f t="shared" si="115"/>
        <v>-2.9736195534340416E-4</v>
      </c>
      <c r="N564">
        <f t="shared" si="116"/>
        <v>4.332050608676585E-4</v>
      </c>
      <c r="O564">
        <f t="shared" si="117"/>
        <v>-3.3633064784223885</v>
      </c>
      <c r="P564">
        <f t="shared" si="118"/>
        <v>433.20506086765852</v>
      </c>
      <c r="Q564">
        <f t="shared" si="112"/>
        <v>1.0152174268396443</v>
      </c>
      <c r="R564">
        <f t="shared" si="119"/>
        <v>101521.74268396443</v>
      </c>
      <c r="S564">
        <f t="shared" si="120"/>
        <v>5.0065590640859945</v>
      </c>
      <c r="T564">
        <v>0</v>
      </c>
      <c r="U564">
        <f t="shared" si="121"/>
        <v>1.0152174268396443</v>
      </c>
      <c r="V564">
        <f t="shared" si="122"/>
        <v>567.85471667196816</v>
      </c>
      <c r="W564">
        <f t="shared" si="123"/>
        <v>1</v>
      </c>
    </row>
    <row r="565" spans="8:23" x14ac:dyDescent="0.25">
      <c r="H565">
        <v>201</v>
      </c>
      <c r="I565">
        <f t="shared" si="113"/>
        <v>8.0258464465481336E-2</v>
      </c>
      <c r="J565">
        <f t="shared" si="124"/>
        <v>-1.0880069678124993E-4</v>
      </c>
      <c r="K565">
        <f t="shared" si="114"/>
        <v>-7.8336501682499946E-4</v>
      </c>
      <c r="L565">
        <f t="shared" si="125"/>
        <v>-4.1830545310694899E-5</v>
      </c>
      <c r="M565">
        <f t="shared" si="115"/>
        <v>-3.0117992623700327E-4</v>
      </c>
      <c r="N565">
        <f t="shared" si="116"/>
        <v>4.3267175576303812E-4</v>
      </c>
      <c r="O565">
        <f t="shared" si="117"/>
        <v>-3.363841454042352</v>
      </c>
      <c r="P565">
        <f t="shared" si="118"/>
        <v>432.67175576303811</v>
      </c>
      <c r="Q565">
        <f t="shared" si="112"/>
        <v>1.0168444730075772</v>
      </c>
      <c r="R565">
        <f t="shared" si="119"/>
        <v>101684.44730075772</v>
      </c>
      <c r="S565">
        <f t="shared" si="120"/>
        <v>5.007254532391948</v>
      </c>
      <c r="T565">
        <v>0</v>
      </c>
      <c r="U565">
        <f t="shared" si="121"/>
        <v>1.0168444730075772</v>
      </c>
      <c r="V565">
        <f t="shared" si="122"/>
        <v>567.96369979836322</v>
      </c>
      <c r="W565">
        <f t="shared" si="123"/>
        <v>1</v>
      </c>
    </row>
    <row r="566" spans="8:23" x14ac:dyDescent="0.25">
      <c r="H566">
        <v>202</v>
      </c>
      <c r="I566">
        <f t="shared" si="113"/>
        <v>8.0143777074553141E-2</v>
      </c>
      <c r="J566">
        <f t="shared" si="124"/>
        <v>-1.146873909281948E-4</v>
      </c>
      <c r="K566">
        <f t="shared" si="114"/>
        <v>-8.2574921468300247E-4</v>
      </c>
      <c r="L566">
        <f t="shared" si="125"/>
        <v>-4.2384197858003005E-5</v>
      </c>
      <c r="M566">
        <f t="shared" si="115"/>
        <v>-3.0516622457762163E-4</v>
      </c>
      <c r="N566">
        <f t="shared" si="116"/>
        <v>4.3210959602668484E-4</v>
      </c>
      <c r="O566">
        <f t="shared" si="117"/>
        <v>-3.3644060890343788</v>
      </c>
      <c r="P566">
        <f t="shared" si="118"/>
        <v>432.10959602668487</v>
      </c>
      <c r="Q566">
        <f t="shared" si="112"/>
        <v>1.0185645521392326</v>
      </c>
      <c r="R566">
        <f t="shared" si="119"/>
        <v>101856.45521392325</v>
      </c>
      <c r="S566">
        <f t="shared" si="120"/>
        <v>5.0079885578815819</v>
      </c>
      <c r="T566">
        <v>0</v>
      </c>
      <c r="U566">
        <f t="shared" si="121"/>
        <v>1.0185645521392326</v>
      </c>
      <c r="V566">
        <f t="shared" si="122"/>
        <v>568.07876870926123</v>
      </c>
      <c r="W566">
        <f t="shared" si="123"/>
        <v>1</v>
      </c>
    </row>
    <row r="567" spans="8:23" x14ac:dyDescent="0.25">
      <c r="H567">
        <v>203</v>
      </c>
      <c r="I567">
        <f t="shared" si="113"/>
        <v>8.0023122931207197E-2</v>
      </c>
      <c r="J567">
        <f t="shared" si="124"/>
        <v>-1.2065414334594404E-4</v>
      </c>
      <c r="K567">
        <f t="shared" si="114"/>
        <v>-8.6870983209079704E-4</v>
      </c>
      <c r="L567">
        <f t="shared" si="125"/>
        <v>-4.2960617407794576E-5</v>
      </c>
      <c r="M567">
        <f t="shared" si="115"/>
        <v>-3.0931644533612092E-4</v>
      </c>
      <c r="N567">
        <f t="shared" si="116"/>
        <v>4.3151818923937941E-4</v>
      </c>
      <c r="O567">
        <f t="shared" si="117"/>
        <v>-3.3650008932980144</v>
      </c>
      <c r="P567">
        <f t="shared" si="118"/>
        <v>431.51818923937941</v>
      </c>
      <c r="Q567">
        <f t="shared" si="112"/>
        <v>1.0203796847188782</v>
      </c>
      <c r="R567">
        <f t="shared" si="119"/>
        <v>102037.96847188781</v>
      </c>
      <c r="S567">
        <f t="shared" si="120"/>
        <v>5.0087618034243091</v>
      </c>
      <c r="T567">
        <v>0</v>
      </c>
      <c r="U567">
        <f t="shared" si="121"/>
        <v>1.0203796847188782</v>
      </c>
      <c r="V567">
        <f t="shared" si="122"/>
        <v>568.20003447197178</v>
      </c>
      <c r="W567">
        <f t="shared" si="123"/>
        <v>1</v>
      </c>
    </row>
    <row r="568" spans="8:23" x14ac:dyDescent="0.25">
      <c r="H568">
        <v>204</v>
      </c>
      <c r="I568">
        <f t="shared" si="113"/>
        <v>7.9896418905498701E-2</v>
      </c>
      <c r="J568">
        <f t="shared" si="124"/>
        <v>-1.2670402570849615E-4</v>
      </c>
      <c r="K568">
        <f t="shared" si="114"/>
        <v>-9.1226898510117223E-4</v>
      </c>
      <c r="L568">
        <f t="shared" si="125"/>
        <v>-4.3559153010375184E-5</v>
      </c>
      <c r="M568">
        <f t="shared" si="115"/>
        <v>-3.1362590167470131E-4</v>
      </c>
      <c r="N568">
        <f t="shared" si="116"/>
        <v>4.3089712792557049E-4</v>
      </c>
      <c r="O568">
        <f t="shared" si="117"/>
        <v>-3.3656264006209229</v>
      </c>
      <c r="P568">
        <f t="shared" si="118"/>
        <v>430.89712792557049</v>
      </c>
      <c r="Q568">
        <f t="shared" si="112"/>
        <v>1.0222920017198598</v>
      </c>
      <c r="R568">
        <f t="shared" si="119"/>
        <v>102229.20017198598</v>
      </c>
      <c r="S568">
        <f t="shared" si="120"/>
        <v>5.0095749629440895</v>
      </c>
      <c r="T568">
        <v>0</v>
      </c>
      <c r="U568">
        <f t="shared" si="121"/>
        <v>1.0222920017198598</v>
      </c>
      <c r="V568">
        <f t="shared" si="122"/>
        <v>568.32761358403172</v>
      </c>
      <c r="W568">
        <f t="shared" si="123"/>
        <v>1</v>
      </c>
    </row>
    <row r="569" spans="8:23" x14ac:dyDescent="0.25">
      <c r="H569">
        <v>205</v>
      </c>
      <c r="I569">
        <f t="shared" si="113"/>
        <v>7.976357889182091E-2</v>
      </c>
      <c r="J569">
        <f t="shared" si="124"/>
        <v>-1.3284001367779019E-4</v>
      </c>
      <c r="K569">
        <f t="shared" si="114"/>
        <v>-9.5644809848008936E-4</v>
      </c>
      <c r="L569">
        <f t="shared" si="125"/>
        <v>-4.4179113378917134E-5</v>
      </c>
      <c r="M569">
        <f t="shared" si="115"/>
        <v>-3.1808961632820334E-4</v>
      </c>
      <c r="N569">
        <f t="shared" si="116"/>
        <v>4.3024599002399399E-4</v>
      </c>
      <c r="O569">
        <f t="shared" si="117"/>
        <v>-3.3662831686902743</v>
      </c>
      <c r="P569">
        <f t="shared" si="118"/>
        <v>430.24599002399401</v>
      </c>
      <c r="Q569">
        <f t="shared" si="112"/>
        <v>1.0243037470565926</v>
      </c>
      <c r="R569">
        <f t="shared" si="119"/>
        <v>102430.37470565925</v>
      </c>
      <c r="S569">
        <f t="shared" si="120"/>
        <v>5.0104287614342464</v>
      </c>
      <c r="T569">
        <v>0</v>
      </c>
      <c r="U569">
        <f t="shared" si="121"/>
        <v>1.0243037470565926</v>
      </c>
      <c r="V569">
        <f t="shared" si="122"/>
        <v>568.46162800941875</v>
      </c>
      <c r="W569">
        <f t="shared" si="123"/>
        <v>1</v>
      </c>
    </row>
    <row r="570" spans="8:23" x14ac:dyDescent="0.25">
      <c r="H570">
        <v>206</v>
      </c>
      <c r="I570">
        <f t="shared" si="113"/>
        <v>7.9624513910689199E-2</v>
      </c>
      <c r="J570">
        <f t="shared" si="124"/>
        <v>-1.3906498113171184E-4</v>
      </c>
      <c r="K570">
        <f t="shared" si="114"/>
        <v>-1.0012678641483253E-3</v>
      </c>
      <c r="L570">
        <f t="shared" si="125"/>
        <v>-4.4819765668235932E-5</v>
      </c>
      <c r="M570">
        <f t="shared" si="115"/>
        <v>-3.2270231281129869E-4</v>
      </c>
      <c r="N570">
        <f t="shared" si="116"/>
        <v>4.2956433938658503E-4</v>
      </c>
      <c r="O570">
        <f t="shared" si="117"/>
        <v>-3.3669717791019154</v>
      </c>
      <c r="P570">
        <f t="shared" si="118"/>
        <v>429.56433938658506</v>
      </c>
      <c r="Q570">
        <f t="shared" si="112"/>
        <v>1.0264172801918952</v>
      </c>
      <c r="R570">
        <f t="shared" si="119"/>
        <v>102641.72801918951</v>
      </c>
      <c r="S570">
        <f t="shared" si="120"/>
        <v>5.0113239549693791</v>
      </c>
      <c r="T570">
        <v>0</v>
      </c>
      <c r="U570">
        <f t="shared" si="121"/>
        <v>1.0264172801918952</v>
      </c>
      <c r="V570">
        <f t="shared" si="122"/>
        <v>568.60220521640235</v>
      </c>
      <c r="W570">
        <f t="shared" si="123"/>
        <v>1</v>
      </c>
    </row>
    <row r="571" spans="8:23" x14ac:dyDescent="0.25">
      <c r="H571">
        <v>207</v>
      </c>
      <c r="I571">
        <f t="shared" si="113"/>
        <v>7.9479132216467629E-2</v>
      </c>
      <c r="J571">
        <f t="shared" si="124"/>
        <v>-1.453816942215691E-4</v>
      </c>
      <c r="K571">
        <f t="shared" si="114"/>
        <v>-1.0467481983952975E-3</v>
      </c>
      <c r="L571">
        <f t="shared" si="125"/>
        <v>-4.54803342469722E-5</v>
      </c>
      <c r="M571">
        <f t="shared" si="115"/>
        <v>-3.2745840657819985E-4</v>
      </c>
      <c r="N571">
        <f t="shared" si="116"/>
        <v>4.2885172630651803E-4</v>
      </c>
      <c r="O571">
        <f t="shared" si="117"/>
        <v>-3.3676928373669388</v>
      </c>
      <c r="P571">
        <f t="shared" si="118"/>
        <v>428.851726306518</v>
      </c>
      <c r="Q571">
        <f t="shared" si="112"/>
        <v>1.028635078906339</v>
      </c>
      <c r="R571">
        <f t="shared" si="119"/>
        <v>102863.5078906339</v>
      </c>
      <c r="S571">
        <f t="shared" si="120"/>
        <v>5.0122613307139101</v>
      </c>
      <c r="T571">
        <v>0</v>
      </c>
      <c r="U571">
        <f t="shared" si="121"/>
        <v>1.028635078906339</v>
      </c>
      <c r="V571">
        <f t="shared" si="122"/>
        <v>568.74947821703699</v>
      </c>
      <c r="W571">
        <f t="shared" si="123"/>
        <v>1</v>
      </c>
    </row>
    <row r="572" spans="8:23" x14ac:dyDescent="0.25">
      <c r="H572">
        <v>208</v>
      </c>
      <c r="I572">
        <f t="shared" si="113"/>
        <v>7.9327339411210659E-2</v>
      </c>
      <c r="J572">
        <f t="shared" si="124"/>
        <v>-1.5179280525697003E-4</v>
      </c>
      <c r="K572">
        <f t="shared" si="114"/>
        <v>-1.0929081978501842E-3</v>
      </c>
      <c r="L572">
        <f t="shared" si="125"/>
        <v>-4.6159999454886734E-5</v>
      </c>
      <c r="M572">
        <f t="shared" si="115"/>
        <v>-3.3235199607518445E-4</v>
      </c>
      <c r="N572">
        <f t="shared" si="116"/>
        <v>4.2810768807622116E-4</v>
      </c>
      <c r="O572">
        <f t="shared" si="117"/>
        <v>-3.3684469729152848</v>
      </c>
      <c r="P572">
        <f t="shared" si="118"/>
        <v>428.10768807622117</v>
      </c>
      <c r="Q572">
        <f t="shared" si="112"/>
        <v>1.0309597422366852</v>
      </c>
      <c r="R572">
        <f t="shared" si="119"/>
        <v>103095.97422366851</v>
      </c>
      <c r="S572">
        <f t="shared" si="120"/>
        <v>5.0132417069267596</v>
      </c>
      <c r="T572">
        <v>0</v>
      </c>
      <c r="U572">
        <f t="shared" si="121"/>
        <v>1.0309597422366852</v>
      </c>
      <c r="V572">
        <f t="shared" si="122"/>
        <v>568.90358560829577</v>
      </c>
      <c r="W572">
        <f t="shared" si="123"/>
        <v>1</v>
      </c>
    </row>
    <row r="573" spans="8:23" x14ac:dyDescent="0.25">
      <c r="H573">
        <v>209</v>
      </c>
      <c r="I573">
        <f t="shared" si="113"/>
        <v>7.9169038564792266E-2</v>
      </c>
      <c r="J573">
        <f t="shared" si="124"/>
        <v>-1.5830084641839381E-4</v>
      </c>
      <c r="K573">
        <f t="shared" si="114"/>
        <v>-1.1397660942124353E-3</v>
      </c>
      <c r="L573">
        <f t="shared" si="125"/>
        <v>-4.6857896362251109E-5</v>
      </c>
      <c r="M573">
        <f t="shared" si="115"/>
        <v>-3.3737685380820796E-4</v>
      </c>
      <c r="N573">
        <f t="shared" si="116"/>
        <v>4.2733174957620962E-4</v>
      </c>
      <c r="O573">
        <f t="shared" si="117"/>
        <v>-3.3692348390959608</v>
      </c>
      <c r="P573">
        <f t="shared" si="118"/>
        <v>427.33174957620963</v>
      </c>
      <c r="Q573">
        <f t="shared" si="112"/>
        <v>1.0333939935909493</v>
      </c>
      <c r="R573">
        <f t="shared" si="119"/>
        <v>103339.39935909492</v>
      </c>
      <c r="S573">
        <f t="shared" si="120"/>
        <v>5.0142659329616386</v>
      </c>
      <c r="T573">
        <v>0</v>
      </c>
      <c r="U573">
        <f t="shared" si="121"/>
        <v>1.0333939935909493</v>
      </c>
      <c r="V573">
        <f t="shared" si="122"/>
        <v>569.06467161484977</v>
      </c>
      <c r="W573">
        <f t="shared" si="123"/>
        <v>1</v>
      </c>
    </row>
    <row r="574" spans="8:23" x14ac:dyDescent="0.25">
      <c r="H574">
        <v>210</v>
      </c>
      <c r="I574">
        <f t="shared" si="113"/>
        <v>7.9004130341493756E-2</v>
      </c>
      <c r="J574">
        <f t="shared" si="124"/>
        <v>-1.6490822329850996E-4</v>
      </c>
      <c r="K574">
        <f t="shared" si="114"/>
        <v>-1.1873392077492717E-3</v>
      </c>
      <c r="L574">
        <f t="shared" si="125"/>
        <v>-4.7573113536836372E-5</v>
      </c>
      <c r="M574">
        <f t="shared" si="115"/>
        <v>-3.4252641746522185E-4</v>
      </c>
      <c r="N574">
        <f t="shared" si="116"/>
        <v>4.2652342389557733E-4</v>
      </c>
      <c r="O574">
        <f t="shared" si="117"/>
        <v>-3.3700571131734782</v>
      </c>
      <c r="P574">
        <f t="shared" si="118"/>
        <v>426.52342389557731</v>
      </c>
      <c r="Q574">
        <f t="shared" si="112"/>
        <v>1.0359406840480943</v>
      </c>
      <c r="R574">
        <f t="shared" si="119"/>
        <v>103594.06840480943</v>
      </c>
      <c r="S574">
        <f t="shared" si="120"/>
        <v>5.0153348892624114</v>
      </c>
      <c r="T574">
        <v>0</v>
      </c>
      <c r="U574">
        <f t="shared" si="121"/>
        <v>1.0359406840480943</v>
      </c>
      <c r="V574">
        <f t="shared" si="122"/>
        <v>569.23288613349314</v>
      </c>
      <c r="W574">
        <f t="shared" si="123"/>
        <v>1</v>
      </c>
    </row>
    <row r="575" spans="8:23" x14ac:dyDescent="0.25">
      <c r="H575">
        <v>211</v>
      </c>
      <c r="I575">
        <f t="shared" si="113"/>
        <v>7.8832513133219956E-2</v>
      </c>
      <c r="J575">
        <f t="shared" si="124"/>
        <v>-1.7161720827379989E-4</v>
      </c>
      <c r="K575">
        <f t="shared" si="114"/>
        <v>-1.2356438995713593E-3</v>
      </c>
      <c r="L575">
        <f t="shared" si="125"/>
        <v>-4.8304691822087563E-5</v>
      </c>
      <c r="M575">
        <f t="shared" si="115"/>
        <v>-3.4779378111903046E-4</v>
      </c>
      <c r="N575">
        <f t="shared" si="116"/>
        <v>4.2568221298497876E-4</v>
      </c>
      <c r="O575">
        <f t="shared" si="117"/>
        <v>-3.370914496320069</v>
      </c>
      <c r="P575">
        <f t="shared" si="118"/>
        <v>425.68221298497878</v>
      </c>
      <c r="Q575">
        <f t="shared" si="112"/>
        <v>1.0386027958508639</v>
      </c>
      <c r="R575">
        <f t="shared" si="119"/>
        <v>103860.27958508639</v>
      </c>
      <c r="S575">
        <f t="shared" si="120"/>
        <v>5.016449487352979</v>
      </c>
      <c r="T575">
        <v>0</v>
      </c>
      <c r="U575">
        <f t="shared" si="121"/>
        <v>1.0386027958508639</v>
      </c>
      <c r="V575">
        <f t="shared" si="122"/>
        <v>569.4083847792192</v>
      </c>
      <c r="W575">
        <f t="shared" si="123"/>
        <v>1</v>
      </c>
    </row>
    <row r="576" spans="8:23" x14ac:dyDescent="0.25">
      <c r="H576">
        <v>212</v>
      </c>
      <c r="I576">
        <f t="shared" si="113"/>
        <v>7.8654083199509048E-2</v>
      </c>
      <c r="J576">
        <f t="shared" si="124"/>
        <v>-1.7842993371090798E-4</v>
      </c>
      <c r="K576">
        <f t="shared" si="114"/>
        <v>-1.2846955227185375E-3</v>
      </c>
      <c r="L576">
        <f t="shared" si="125"/>
        <v>-4.9051623147178215E-5</v>
      </c>
      <c r="M576">
        <f t="shared" si="115"/>
        <v>-3.5317168665968316E-4</v>
      </c>
      <c r="N576">
        <f t="shared" si="116"/>
        <v>4.2480760834291085E-4</v>
      </c>
      <c r="O576">
        <f t="shared" si="117"/>
        <v>-3.3718077136032525</v>
      </c>
      <c r="P576">
        <f t="shared" si="118"/>
        <v>424.80760834291084</v>
      </c>
      <c r="Q576">
        <f t="shared" si="112"/>
        <v>1.0413834461007838</v>
      </c>
      <c r="R576">
        <f t="shared" si="119"/>
        <v>104138.34461007838</v>
      </c>
      <c r="S576">
        <f t="shared" si="120"/>
        <v>5.017610669821118</v>
      </c>
      <c r="T576">
        <v>0</v>
      </c>
      <c r="U576">
        <f t="shared" si="121"/>
        <v>1.0413834461007838</v>
      </c>
      <c r="V576">
        <f t="shared" si="122"/>
        <v>569.59132893294816</v>
      </c>
      <c r="W576">
        <f t="shared" si="123"/>
        <v>1</v>
      </c>
    </row>
    <row r="577" spans="8:23" x14ac:dyDescent="0.25">
      <c r="H577">
        <v>213</v>
      </c>
      <c r="I577">
        <f t="shared" si="113"/>
        <v>7.8468734814498148E-2</v>
      </c>
      <c r="J577">
        <f t="shared" si="124"/>
        <v>-1.8534838501090001E-4</v>
      </c>
      <c r="K577">
        <f t="shared" si="114"/>
        <v>-1.3345083720784801E-3</v>
      </c>
      <c r="L577">
        <f t="shared" si="125"/>
        <v>-4.9812849359942611E-5</v>
      </c>
      <c r="M577">
        <f t="shared" si="115"/>
        <v>-3.5865251539158677E-4</v>
      </c>
      <c r="N577">
        <f t="shared" si="116"/>
        <v>4.238990917360899E-4</v>
      </c>
      <c r="O577">
        <f t="shared" si="117"/>
        <v>-3.3727375139682896</v>
      </c>
      <c r="P577">
        <f t="shared" si="118"/>
        <v>423.89909173608993</v>
      </c>
      <c r="Q577">
        <f t="shared" si="112"/>
        <v>1.0442858906649237</v>
      </c>
      <c r="R577">
        <f t="shared" si="119"/>
        <v>104428.58906649238</v>
      </c>
      <c r="S577">
        <f t="shared" si="120"/>
        <v>5.0188194102956665</v>
      </c>
      <c r="T577">
        <v>0</v>
      </c>
      <c r="U577">
        <f t="shared" si="121"/>
        <v>1.0442858906649237</v>
      </c>
      <c r="V577">
        <f t="shared" si="122"/>
        <v>569.78188579091307</v>
      </c>
      <c r="W577">
        <f t="shared" si="123"/>
        <v>1</v>
      </c>
    </row>
    <row r="578" spans="8:23" x14ac:dyDescent="0.25">
      <c r="H578">
        <v>214</v>
      </c>
      <c r="I578">
        <f t="shared" si="113"/>
        <v>7.8276360420998836E-2</v>
      </c>
      <c r="J578">
        <f t="shared" si="124"/>
        <v>-1.9237439349931162E-4</v>
      </c>
      <c r="K578">
        <f t="shared" si="114"/>
        <v>-1.3850956331950437E-3</v>
      </c>
      <c r="L578">
        <f t="shared" si="125"/>
        <v>-5.0587261116563642E-5</v>
      </c>
      <c r="M578">
        <f t="shared" si="115"/>
        <v>-3.6422828003925819E-4</v>
      </c>
      <c r="N578">
        <f t="shared" si="116"/>
        <v>4.2295613595467888E-4</v>
      </c>
      <c r="O578">
        <f t="shared" si="117"/>
        <v>-3.3737046702150746</v>
      </c>
      <c r="P578">
        <f t="shared" si="118"/>
        <v>422.95613595467887</v>
      </c>
      <c r="Q578">
        <f t="shared" si="112"/>
        <v>1.0473135283046073</v>
      </c>
      <c r="R578">
        <f t="shared" si="119"/>
        <v>104731.35283046073</v>
      </c>
      <c r="S578">
        <f t="shared" si="120"/>
        <v>5.0200767134164863</v>
      </c>
      <c r="T578">
        <v>0</v>
      </c>
      <c r="U578">
        <f t="shared" si="121"/>
        <v>1.0473135283046073</v>
      </c>
      <c r="V578">
        <f t="shared" si="122"/>
        <v>569.98022841570878</v>
      </c>
      <c r="W578">
        <f t="shared" si="123"/>
        <v>1</v>
      </c>
    </row>
    <row r="579" spans="8:23" x14ac:dyDescent="0.25">
      <c r="H579">
        <v>215</v>
      </c>
      <c r="I579">
        <f t="shared" si="113"/>
        <v>7.807685079183091E-2</v>
      </c>
      <c r="J579">
        <f t="shared" si="124"/>
        <v>-1.9950962916792658E-4</v>
      </c>
      <c r="K579">
        <f t="shared" si="114"/>
        <v>-1.4364693300090714E-3</v>
      </c>
      <c r="L579">
        <f t="shared" si="125"/>
        <v>-5.1373696814027659E-5</v>
      </c>
      <c r="M579">
        <f t="shared" si="115"/>
        <v>-3.6989061706099914E-4</v>
      </c>
      <c r="N579">
        <f t="shared" si="116"/>
        <v>4.2197820560309211E-4</v>
      </c>
      <c r="O579">
        <f t="shared" si="117"/>
        <v>-3.3747099789689874</v>
      </c>
      <c r="P579">
        <f t="shared" si="118"/>
        <v>421.97820560309208</v>
      </c>
      <c r="Q579">
        <f t="shared" si="112"/>
        <v>1.0504699050368711</v>
      </c>
      <c r="R579">
        <f t="shared" si="119"/>
        <v>105046.99050368711</v>
      </c>
      <c r="S579">
        <f t="shared" si="120"/>
        <v>5.0213836147965729</v>
      </c>
      <c r="T579">
        <v>0</v>
      </c>
      <c r="U579">
        <f t="shared" si="121"/>
        <v>1.0504699050368711</v>
      </c>
      <c r="V579">
        <f t="shared" si="122"/>
        <v>570.18653578900876</v>
      </c>
      <c r="W579">
        <f t="shared" si="123"/>
        <v>1</v>
      </c>
    </row>
    <row r="580" spans="8:23" x14ac:dyDescent="0.25">
      <c r="H580">
        <v>216</v>
      </c>
      <c r="I580">
        <f t="shared" si="113"/>
        <v>7.7870095198552564E-2</v>
      </c>
      <c r="J580">
        <f t="shared" si="124"/>
        <v>-2.0675559327834603E-4</v>
      </c>
      <c r="K580">
        <f t="shared" si="114"/>
        <v>-1.4886402716040913E-3</v>
      </c>
      <c r="L580">
        <f t="shared" si="125"/>
        <v>-5.2170941595019874E-5</v>
      </c>
      <c r="M580">
        <f t="shared" si="115"/>
        <v>-3.7563077948414309E-4</v>
      </c>
      <c r="N580">
        <f t="shared" si="116"/>
        <v>4.2096475792705517E-4</v>
      </c>
      <c r="O580">
        <f t="shared" si="117"/>
        <v>-3.3757542606452309</v>
      </c>
      <c r="P580">
        <f t="shared" si="118"/>
        <v>420.96475792705519</v>
      </c>
      <c r="Q580">
        <f t="shared" ref="Q580:Q643" si="126">$C$23*(($C$38/N580)^1.3)</f>
        <v>1.0537587187401498</v>
      </c>
      <c r="R580">
        <f t="shared" si="119"/>
        <v>105375.87187401498</v>
      </c>
      <c r="S580">
        <f t="shared" si="120"/>
        <v>5.0227411809756894</v>
      </c>
      <c r="T580">
        <v>0</v>
      </c>
      <c r="U580">
        <f t="shared" si="121"/>
        <v>1.0537587187401498</v>
      </c>
      <c r="V580">
        <f t="shared" si="122"/>
        <v>570.40099286596171</v>
      </c>
      <c r="W580">
        <f t="shared" si="123"/>
        <v>1</v>
      </c>
    </row>
    <row r="581" spans="8:23" x14ac:dyDescent="0.25">
      <c r="H581">
        <v>217</v>
      </c>
      <c r="I581">
        <f t="shared" ref="I581:I644" si="127">($C$9+(0.5*$C$5)-(0.5*$C$5*COS(RADIANS(H581))+(($C$9^2)-(0.5*$C$5^2)*((SIN(RADIANS(H581))))*(SIN(RADIANS(H581))))^0.5))</f>
        <v>7.7655981587713779E-2</v>
      </c>
      <c r="J581">
        <f t="shared" si="124"/>
        <v>-2.1411361083878422E-4</v>
      </c>
      <c r="K581">
        <f t="shared" ref="K581:K644" si="128">J581/$C$34</f>
        <v>-1.5416179980392462E-3</v>
      </c>
      <c r="L581">
        <f t="shared" si="125"/>
        <v>-5.2977726435154927E-5</v>
      </c>
      <c r="M581">
        <f t="shared" ref="M581:M644" si="129">L581/$C$34</f>
        <v>-3.8143963033311547E-4</v>
      </c>
      <c r="N581">
        <f t="shared" ref="N581:N644" si="130">$E$6+((PI()*(($C$4/2)^2)*I581))</f>
        <v>4.1991524367754069E-4</v>
      </c>
      <c r="O581">
        <f t="shared" ref="O581:O644" si="131">LOG(N581)</f>
        <v>-3.3768383594061779</v>
      </c>
      <c r="P581">
        <f t="shared" ref="P581:P644" si="132">N581*100^3</f>
        <v>419.91524367754067</v>
      </c>
      <c r="Q581">
        <f t="shared" si="126"/>
        <v>1.0571838240163791</v>
      </c>
      <c r="R581">
        <f t="shared" ref="R581:R644" si="133">Q581*100000</f>
        <v>105718.38240163791</v>
      </c>
      <c r="S581">
        <f t="shared" ref="S581:S644" si="134">LOG(R581)</f>
        <v>5.0241505093649206</v>
      </c>
      <c r="T581">
        <v>0</v>
      </c>
      <c r="U581">
        <f t="shared" ref="U581:U644" si="135">Q581</f>
        <v>1.0571838240163791</v>
      </c>
      <c r="V581">
        <f t="shared" ref="V581:V644" si="136">(R581*N581)/(($C$19+$C$21)*$C$33)+273</f>
        <v>570.62379063127605</v>
      </c>
      <c r="W581">
        <f t="shared" ref="W581:W644" si="137">(1-(EXP(-($C$13*((H581-$C$40)/($C$41-$C$40))^($C$14+1)))))</f>
        <v>1</v>
      </c>
    </row>
    <row r="582" spans="8:23" x14ac:dyDescent="0.25">
      <c r="H582">
        <v>218</v>
      </c>
      <c r="I582">
        <f t="shared" si="127"/>
        <v>7.7434396764748947E-2</v>
      </c>
      <c r="J582">
        <f t="shared" ref="J582:J645" si="138">I582-I581</f>
        <v>-2.2158482296483206E-4</v>
      </c>
      <c r="K582">
        <f t="shared" si="128"/>
        <v>-1.5954107253467907E-3</v>
      </c>
      <c r="L582">
        <f t="shared" ref="L582:L645" si="139">K582-K581</f>
        <v>-5.3792727307544475E-5</v>
      </c>
      <c r="M582">
        <f t="shared" si="129"/>
        <v>-3.8730763661432022E-4</v>
      </c>
      <c r="N582">
        <f t="shared" si="130"/>
        <v>4.1882910801214937E-4</v>
      </c>
      <c r="O582">
        <f t="shared" si="131"/>
        <v>-3.3779631431112365</v>
      </c>
      <c r="P582">
        <f t="shared" si="132"/>
        <v>418.82910801214939</v>
      </c>
      <c r="Q582">
        <f t="shared" si="126"/>
        <v>1.0607492373224312</v>
      </c>
      <c r="R582">
        <f t="shared" si="133"/>
        <v>106074.92373224311</v>
      </c>
      <c r="S582">
        <f t="shared" si="134"/>
        <v>5.0256127281814971</v>
      </c>
      <c r="T582">
        <v>0</v>
      </c>
      <c r="U582">
        <f t="shared" si="135"/>
        <v>1.0607492373224312</v>
      </c>
      <c r="V582">
        <f t="shared" si="136"/>
        <v>570.85512615700463</v>
      </c>
      <c r="W582">
        <f t="shared" si="137"/>
        <v>1</v>
      </c>
    </row>
    <row r="583" spans="8:23" x14ac:dyDescent="0.25">
      <c r="H583">
        <v>219</v>
      </c>
      <c r="I583">
        <f t="shared" si="127"/>
        <v>7.7205226585608092E-2</v>
      </c>
      <c r="J583">
        <f t="shared" si="138"/>
        <v>-2.2917017914085569E-4</v>
      </c>
      <c r="K583">
        <f t="shared" si="128"/>
        <v>-1.6500252898141608E-3</v>
      </c>
      <c r="L583">
        <f t="shared" si="139"/>
        <v>-5.4614564467370119E-5</v>
      </c>
      <c r="M583">
        <f t="shared" si="129"/>
        <v>-3.9322486416506483E-4</v>
      </c>
      <c r="N583">
        <f t="shared" si="130"/>
        <v>4.1770579143442276E-4</v>
      </c>
      <c r="O583">
        <f t="shared" si="131"/>
        <v>-3.379129503258758</v>
      </c>
      <c r="P583">
        <f t="shared" si="132"/>
        <v>417.70579143442274</v>
      </c>
      <c r="Q583">
        <f t="shared" si="126"/>
        <v>1.0644591423846346</v>
      </c>
      <c r="R583">
        <f t="shared" si="133"/>
        <v>106445.91423846346</v>
      </c>
      <c r="S583">
        <f t="shared" si="134"/>
        <v>5.0271289963732748</v>
      </c>
      <c r="T583">
        <v>0</v>
      </c>
      <c r="U583">
        <f t="shared" si="135"/>
        <v>1.0644591423846346</v>
      </c>
      <c r="V583">
        <f t="shared" si="136"/>
        <v>571.09520266204891</v>
      </c>
      <c r="W583">
        <f t="shared" si="137"/>
        <v>1</v>
      </c>
    </row>
    <row r="584" spans="8:23" x14ac:dyDescent="0.25">
      <c r="H584">
        <v>220</v>
      </c>
      <c r="I584">
        <f t="shared" si="127"/>
        <v>7.6968356156211226E-2</v>
      </c>
      <c r="J584">
        <f t="shared" si="138"/>
        <v>-2.3687042939686542E-4</v>
      </c>
      <c r="K584">
        <f t="shared" si="128"/>
        <v>-1.705467091657431E-3</v>
      </c>
      <c r="L584">
        <f t="shared" si="139"/>
        <v>-5.5441801843270208E-5</v>
      </c>
      <c r="M584">
        <f t="shared" si="129"/>
        <v>-3.9918097327154545E-4</v>
      </c>
      <c r="N584">
        <f t="shared" si="130"/>
        <v>4.1654473077150302E-4</v>
      </c>
      <c r="O584">
        <f t="shared" si="131"/>
        <v>-3.3803383549195058</v>
      </c>
      <c r="P584">
        <f t="shared" si="132"/>
        <v>416.544730771503</v>
      </c>
      <c r="Q584">
        <f t="shared" si="126"/>
        <v>1.0683178959109556</v>
      </c>
      <c r="R584">
        <f t="shared" si="133"/>
        <v>106831.78959109556</v>
      </c>
      <c r="S584">
        <f t="shared" si="134"/>
        <v>5.0287005035322476</v>
      </c>
      <c r="T584">
        <v>0</v>
      </c>
      <c r="U584">
        <f t="shared" si="135"/>
        <v>1.0683178959109556</v>
      </c>
      <c r="V584">
        <f t="shared" si="136"/>
        <v>571.34422957339848</v>
      </c>
      <c r="W584">
        <f t="shared" si="137"/>
        <v>1</v>
      </c>
    </row>
    <row r="585" spans="8:23" x14ac:dyDescent="0.25">
      <c r="H585">
        <v>221</v>
      </c>
      <c r="I585">
        <f t="shared" si="127"/>
        <v>7.6723670039791608E-2</v>
      </c>
      <c r="J585">
        <f t="shared" si="138"/>
        <v>-2.4468611641961791E-4</v>
      </c>
      <c r="K585">
        <f t="shared" si="128"/>
        <v>-1.7617400382212488E-3</v>
      </c>
      <c r="L585">
        <f t="shared" si="139"/>
        <v>-5.6272946563817785E-5</v>
      </c>
      <c r="M585">
        <f t="shared" si="129"/>
        <v>-4.0516521525948805E-4</v>
      </c>
      <c r="N585">
        <f t="shared" si="130"/>
        <v>4.1534536019046086E-4</v>
      </c>
      <c r="O585">
        <f t="shared" si="131"/>
        <v>-3.3815906366612092</v>
      </c>
      <c r="P585">
        <f t="shared" si="132"/>
        <v>415.34536019046084</v>
      </c>
      <c r="Q585">
        <f t="shared" si="126"/>
        <v>1.0723300336163366</v>
      </c>
      <c r="R585">
        <f t="shared" si="133"/>
        <v>107233.00336163366</v>
      </c>
      <c r="S585">
        <f t="shared" si="134"/>
        <v>5.0303284697964621</v>
      </c>
      <c r="T585">
        <v>0</v>
      </c>
      <c r="U585">
        <f t="shared" si="135"/>
        <v>1.0723300336163366</v>
      </c>
      <c r="V585">
        <f t="shared" si="136"/>
        <v>571.60242258913138</v>
      </c>
      <c r="W585">
        <f t="shared" si="137"/>
        <v>1</v>
      </c>
    </row>
    <row r="586" spans="8:23" x14ac:dyDescent="0.25">
      <c r="H586">
        <v>222</v>
      </c>
      <c r="I586">
        <f t="shared" si="127"/>
        <v>7.647105247217291E-2</v>
      </c>
      <c r="J586">
        <f t="shared" si="138"/>
        <v>-2.5261756761869869E-4</v>
      </c>
      <c r="K586">
        <f t="shared" si="128"/>
        <v>-1.8188464868546304E-3</v>
      </c>
      <c r="L586">
        <f t="shared" si="139"/>
        <v>-5.7106448633381657E-5</v>
      </c>
      <c r="M586">
        <f t="shared" si="129"/>
        <v>-4.1116643016034791E-4</v>
      </c>
      <c r="N586">
        <f t="shared" si="130"/>
        <v>4.1410711225351338E-4</v>
      </c>
      <c r="O586">
        <f t="shared" si="131"/>
        <v>-3.3828873104637425</v>
      </c>
      <c r="P586">
        <f t="shared" si="132"/>
        <v>414.10711225351338</v>
      </c>
      <c r="Q586">
        <f t="shared" si="126"/>
        <v>1.0765002765776632</v>
      </c>
      <c r="R586">
        <f t="shared" si="133"/>
        <v>107650.02765776632</v>
      </c>
      <c r="S586">
        <f t="shared" si="134"/>
        <v>5.0320141457397547</v>
      </c>
      <c r="T586">
        <v>0</v>
      </c>
      <c r="U586">
        <f t="shared" si="135"/>
        <v>1.0765002765776632</v>
      </c>
      <c r="V586">
        <f t="shared" si="136"/>
        <v>571.87000374320291</v>
      </c>
      <c r="W586">
        <f t="shared" si="137"/>
        <v>1</v>
      </c>
    </row>
    <row r="587" spans="8:23" x14ac:dyDescent="0.25">
      <c r="H587">
        <v>223</v>
      </c>
      <c r="I587">
        <f t="shared" si="127"/>
        <v>7.621038758500373E-2</v>
      </c>
      <c r="J587">
        <f t="shared" si="138"/>
        <v>-2.6066488716917913E-4</v>
      </c>
      <c r="K587">
        <f t="shared" si="128"/>
        <v>-1.8767871876180897E-3</v>
      </c>
      <c r="L587">
        <f t="shared" si="139"/>
        <v>-5.7940700763459228E-5</v>
      </c>
      <c r="M587">
        <f t="shared" si="129"/>
        <v>-4.1717304549690644E-4</v>
      </c>
      <c r="N587">
        <f t="shared" si="130"/>
        <v>4.1282941901224572E-4</v>
      </c>
      <c r="O587">
        <f t="shared" si="131"/>
        <v>-3.3842293616244712</v>
      </c>
      <c r="P587">
        <f t="shared" si="132"/>
        <v>412.82941901224569</v>
      </c>
      <c r="Q587">
        <f t="shared" si="126"/>
        <v>1.0808335379358531</v>
      </c>
      <c r="R587">
        <f t="shared" si="133"/>
        <v>108083.35379358531</v>
      </c>
      <c r="S587">
        <f t="shared" si="134"/>
        <v>5.0337588122487018</v>
      </c>
      <c r="T587">
        <v>0</v>
      </c>
      <c r="U587">
        <f t="shared" si="135"/>
        <v>1.0808335379358531</v>
      </c>
      <c r="V587">
        <f t="shared" si="136"/>
        <v>572.14720147205685</v>
      </c>
      <c r="W587">
        <f t="shared" si="137"/>
        <v>1</v>
      </c>
    </row>
    <row r="588" spans="8:23" x14ac:dyDescent="0.25">
      <c r="H588">
        <v>224</v>
      </c>
      <c r="I588">
        <f t="shared" si="127"/>
        <v>7.5941559636947306E-2</v>
      </c>
      <c r="J588">
        <f t="shared" si="138"/>
        <v>-2.6882794805642429E-4</v>
      </c>
      <c r="K588">
        <f t="shared" si="128"/>
        <v>-1.9355612260062549E-3</v>
      </c>
      <c r="L588">
        <f t="shared" si="139"/>
        <v>-5.8774038388165195E-5</v>
      </c>
      <c r="M588">
        <f t="shared" si="129"/>
        <v>-4.2317307639478936E-4</v>
      </c>
      <c r="N588">
        <f t="shared" si="130"/>
        <v>4.1151171314082687E-4</v>
      </c>
      <c r="O588">
        <f t="shared" si="131"/>
        <v>-3.3856177986533407</v>
      </c>
      <c r="P588">
        <f t="shared" si="132"/>
        <v>411.51171314082688</v>
      </c>
      <c r="Q588">
        <f t="shared" si="126"/>
        <v>1.0853349299636743</v>
      </c>
      <c r="R588">
        <f t="shared" si="133"/>
        <v>108533.49299636744</v>
      </c>
      <c r="S588">
        <f t="shared" si="134"/>
        <v>5.0355637803862328</v>
      </c>
      <c r="T588">
        <v>0</v>
      </c>
      <c r="U588">
        <f t="shared" si="135"/>
        <v>1.0853349299636743</v>
      </c>
      <c r="V588">
        <f t="shared" si="136"/>
        <v>572.43425068309557</v>
      </c>
      <c r="W588">
        <f t="shared" si="137"/>
        <v>1</v>
      </c>
    </row>
    <row r="589" spans="8:23" x14ac:dyDescent="0.25">
      <c r="H589">
        <v>225</v>
      </c>
      <c r="I589">
        <f t="shared" si="127"/>
        <v>7.5664453252798608E-2</v>
      </c>
      <c r="J589">
        <f t="shared" si="138"/>
        <v>-2.7710638414869815E-4</v>
      </c>
      <c r="K589">
        <f t="shared" si="128"/>
        <v>-1.9951659658706267E-3</v>
      </c>
      <c r="L589">
        <f t="shared" si="139"/>
        <v>-5.9604739864371802E-5</v>
      </c>
      <c r="M589">
        <f t="shared" si="129"/>
        <v>-4.2915412702347697E-4</v>
      </c>
      <c r="N589">
        <f t="shared" si="130"/>
        <v>4.1015342910808285E-4</v>
      </c>
      <c r="O589">
        <f t="shared" si="131"/>
        <v>-3.3870536531572797</v>
      </c>
      <c r="P589">
        <f t="shared" si="132"/>
        <v>410.15342910808283</v>
      </c>
      <c r="Q589">
        <f t="shared" si="126"/>
        <v>1.090009771519082</v>
      </c>
      <c r="R589">
        <f t="shared" si="133"/>
        <v>109000.9771519082</v>
      </c>
      <c r="S589">
        <f t="shared" si="134"/>
        <v>5.0374303912413536</v>
      </c>
      <c r="T589">
        <v>0</v>
      </c>
      <c r="U589">
        <f t="shared" si="135"/>
        <v>1.090009771519082</v>
      </c>
      <c r="V589">
        <f t="shared" si="136"/>
        <v>572.73139282506008</v>
      </c>
      <c r="W589">
        <f t="shared" si="137"/>
        <v>1</v>
      </c>
    </row>
    <row r="590" spans="8:23" x14ac:dyDescent="0.25">
      <c r="H590">
        <v>226</v>
      </c>
      <c r="I590">
        <f t="shared" si="127"/>
        <v>7.5378953670471385E-2</v>
      </c>
      <c r="J590">
        <f t="shared" si="138"/>
        <v>-2.8549958232722272E-4</v>
      </c>
      <c r="K590">
        <f t="shared" si="128"/>
        <v>-2.0555969927560035E-3</v>
      </c>
      <c r="L590">
        <f t="shared" si="139"/>
        <v>-6.043102688537685E-5</v>
      </c>
      <c r="M590">
        <f t="shared" si="129"/>
        <v>-4.3510339357471329E-4</v>
      </c>
      <c r="N590">
        <f t="shared" si="130"/>
        <v>4.087540043881455E-4</v>
      </c>
      <c r="O590">
        <f t="shared" si="131"/>
        <v>-3.3885379797135378</v>
      </c>
      <c r="P590">
        <f t="shared" si="132"/>
        <v>408.75400438814552</v>
      </c>
      <c r="Q590">
        <f t="shared" si="126"/>
        <v>1.0948635959051209</v>
      </c>
      <c r="R590">
        <f t="shared" si="133"/>
        <v>109486.35959051209</v>
      </c>
      <c r="S590">
        <f t="shared" si="134"/>
        <v>5.0393600157644887</v>
      </c>
      <c r="T590">
        <v>0</v>
      </c>
      <c r="U590">
        <f t="shared" si="135"/>
        <v>1.0948635959051209</v>
      </c>
      <c r="V590">
        <f t="shared" si="136"/>
        <v>573.03887596036805</v>
      </c>
      <c r="W590">
        <f t="shared" si="137"/>
        <v>1</v>
      </c>
    </row>
    <row r="591" spans="8:23" x14ac:dyDescent="0.25">
      <c r="H591">
        <v>227</v>
      </c>
      <c r="I591">
        <f t="shared" si="127"/>
        <v>7.508494699576726E-2</v>
      </c>
      <c r="J591">
        <f t="shared" si="138"/>
        <v>-2.9400667470412534E-4</v>
      </c>
      <c r="K591">
        <f t="shared" si="128"/>
        <v>-2.1168480578697023E-3</v>
      </c>
      <c r="L591">
        <f t="shared" si="139"/>
        <v>-6.1251065113698735E-5</v>
      </c>
      <c r="M591">
        <f t="shared" si="129"/>
        <v>-4.4100766881863089E-4</v>
      </c>
      <c r="N591">
        <f t="shared" si="130"/>
        <v>4.0731288070924648E-4</v>
      </c>
      <c r="O591">
        <f t="shared" si="131"/>
        <v>-3.3900718557315908</v>
      </c>
      <c r="P591">
        <f t="shared" si="132"/>
        <v>407.31288070924649</v>
      </c>
      <c r="Q591">
        <f t="shared" si="126"/>
        <v>1.0999021591587896</v>
      </c>
      <c r="R591">
        <f t="shared" si="133"/>
        <v>109990.21591587896</v>
      </c>
      <c r="S591">
        <f t="shared" si="134"/>
        <v>5.0413540545879574</v>
      </c>
      <c r="T591">
        <v>0</v>
      </c>
      <c r="U591">
        <f t="shared" si="135"/>
        <v>1.0999021591587896</v>
      </c>
      <c r="V591">
        <f t="shared" si="136"/>
        <v>573.35695483947597</v>
      </c>
      <c r="W591">
        <f t="shared" si="137"/>
        <v>1</v>
      </c>
    </row>
    <row r="592" spans="8:23" x14ac:dyDescent="0.25">
      <c r="H592">
        <v>228</v>
      </c>
      <c r="I592">
        <f t="shared" si="127"/>
        <v>7.4782320464805596E-2</v>
      </c>
      <c r="J592">
        <f t="shared" si="138"/>
        <v>-3.0262653096166381E-4</v>
      </c>
      <c r="K592">
        <f t="shared" si="128"/>
        <v>-2.1789110229239795E-3</v>
      </c>
      <c r="L592">
        <f t="shared" si="139"/>
        <v>-6.2062965054277257E-5</v>
      </c>
      <c r="M592">
        <f t="shared" si="129"/>
        <v>-4.4685334839079623E-4</v>
      </c>
      <c r="N592">
        <f t="shared" si="130"/>
        <v>4.0582950534006203E-4</v>
      </c>
      <c r="O592">
        <f t="shared" si="131"/>
        <v>-3.3916563813032865</v>
      </c>
      <c r="P592">
        <f t="shared" si="132"/>
        <v>405.82950534006204</v>
      </c>
      <c r="Q592">
        <f t="shared" si="126"/>
        <v>1.1051314487927142</v>
      </c>
      <c r="R592">
        <f t="shared" si="133"/>
        <v>110513.14487927142</v>
      </c>
      <c r="S592">
        <f t="shared" si="134"/>
        <v>5.0434139378311622</v>
      </c>
      <c r="T592">
        <v>0</v>
      </c>
      <c r="U592">
        <f t="shared" si="135"/>
        <v>1.1051314487927142</v>
      </c>
      <c r="V592">
        <f t="shared" si="136"/>
        <v>573.68589097733343</v>
      </c>
      <c r="W592">
        <f t="shared" si="137"/>
        <v>1</v>
      </c>
    </row>
    <row r="593" spans="8:23" x14ac:dyDescent="0.25">
      <c r="H593">
        <v>229</v>
      </c>
      <c r="I593">
        <f t="shared" si="127"/>
        <v>7.447096271395752E-2</v>
      </c>
      <c r="J593">
        <f t="shared" si="138"/>
        <v>-3.1135775084807638E-4</v>
      </c>
      <c r="K593">
        <f t="shared" si="128"/>
        <v>-2.2417758061061498E-3</v>
      </c>
      <c r="L593">
        <f t="shared" si="139"/>
        <v>-6.2864783182170307E-5</v>
      </c>
      <c r="M593">
        <f t="shared" si="129"/>
        <v>-4.526264389116262E-4</v>
      </c>
      <c r="N593">
        <f t="shared" si="130"/>
        <v>4.0430333241284037E-4</v>
      </c>
      <c r="O593">
        <f t="shared" si="131"/>
        <v>-3.3932926790409397</v>
      </c>
      <c r="P593">
        <f t="shared" si="132"/>
        <v>404.30333241284035</v>
      </c>
      <c r="Q593">
        <f t="shared" si="126"/>
        <v>1.1105576930150225</v>
      </c>
      <c r="R593">
        <f t="shared" si="133"/>
        <v>111055.76930150225</v>
      </c>
      <c r="S593">
        <f t="shared" si="134"/>
        <v>5.0455411248901108</v>
      </c>
      <c r="T593">
        <v>0</v>
      </c>
      <c r="U593">
        <f t="shared" si="135"/>
        <v>1.1105576930150225</v>
      </c>
      <c r="V593">
        <f t="shared" si="136"/>
        <v>574.025952732012</v>
      </c>
      <c r="W593">
        <f t="shared" si="137"/>
        <v>1</v>
      </c>
    </row>
    <row r="594" spans="8:23" x14ac:dyDescent="0.25">
      <c r="H594">
        <v>230</v>
      </c>
      <c r="I594">
        <f t="shared" si="127"/>
        <v>7.4150764057091131E-2</v>
      </c>
      <c r="J594">
        <f t="shared" si="138"/>
        <v>-3.2019865686638838E-4</v>
      </c>
      <c r="K594">
        <f t="shared" si="128"/>
        <v>-2.3054303294379962E-3</v>
      </c>
      <c r="L594">
        <f t="shared" si="139"/>
        <v>-6.3654523331846402E-5</v>
      </c>
      <c r="M594">
        <f t="shared" si="129"/>
        <v>-4.5831256798929405E-4</v>
      </c>
      <c r="N594">
        <f t="shared" si="130"/>
        <v>4.0273382428236617E-4</v>
      </c>
      <c r="O594">
        <f t="shared" si="131"/>
        <v>-3.3949818939031244</v>
      </c>
      <c r="P594">
        <f t="shared" si="132"/>
        <v>402.73382428236619</v>
      </c>
      <c r="Q594">
        <f t="shared" si="126"/>
        <v>1.1161873704544589</v>
      </c>
      <c r="R594">
        <f t="shared" si="133"/>
        <v>111618.73704544589</v>
      </c>
      <c r="S594">
        <f t="shared" si="134"/>
        <v>5.0477371042109516</v>
      </c>
      <c r="T594">
        <v>0</v>
      </c>
      <c r="U594">
        <f t="shared" si="135"/>
        <v>1.1161873704544589</v>
      </c>
      <c r="V594">
        <f t="shared" si="136"/>
        <v>574.37741538560158</v>
      </c>
      <c r="W594">
        <f t="shared" si="137"/>
        <v>1</v>
      </c>
    </row>
    <row r="595" spans="8:23" x14ac:dyDescent="0.25">
      <c r="H595">
        <v>231</v>
      </c>
      <c r="I595">
        <f t="shared" si="127"/>
        <v>7.3821616769894516E-2</v>
      </c>
      <c r="J595">
        <f t="shared" si="138"/>
        <v>-3.2914728719661557E-4</v>
      </c>
      <c r="K595">
        <f t="shared" si="128"/>
        <v>-2.3698604678156318E-3</v>
      </c>
      <c r="L595">
        <f t="shared" si="139"/>
        <v>-6.4430138377635608E-5</v>
      </c>
      <c r="M595">
        <f t="shared" si="129"/>
        <v>-4.6389699631897637E-4</v>
      </c>
      <c r="N595">
        <f t="shared" si="130"/>
        <v>4.0112045291961808E-4</v>
      </c>
      <c r="O595">
        <f t="shared" si="131"/>
        <v>-3.3967251930079674</v>
      </c>
      <c r="P595">
        <f t="shared" si="132"/>
        <v>401.12045291961806</v>
      </c>
      <c r="Q595">
        <f t="shared" si="126"/>
        <v>1.1220272204195587</v>
      </c>
      <c r="R595">
        <f t="shared" si="133"/>
        <v>112202.72204195587</v>
      </c>
      <c r="S595">
        <f t="shared" si="134"/>
        <v>5.0500033930472474</v>
      </c>
      <c r="T595">
        <v>0</v>
      </c>
      <c r="U595">
        <f t="shared" si="135"/>
        <v>1.1220272204195587</v>
      </c>
      <c r="V595">
        <f t="shared" si="136"/>
        <v>574.74056122747686</v>
      </c>
      <c r="W595">
        <f t="shared" si="137"/>
        <v>1</v>
      </c>
    </row>
    <row r="596" spans="8:23" x14ac:dyDescent="0.25">
      <c r="H596">
        <v>232</v>
      </c>
      <c r="I596">
        <f t="shared" si="127"/>
        <v>7.3483415381003225E-2</v>
      </c>
      <c r="J596">
        <f t="shared" si="138"/>
        <v>-3.3820138889129048E-4</v>
      </c>
      <c r="K596">
        <f t="shared" si="128"/>
        <v>-2.4350500000172915E-3</v>
      </c>
      <c r="L596">
        <f t="shared" si="139"/>
        <v>-6.5189532201659697E-5</v>
      </c>
      <c r="M596">
        <f t="shared" si="129"/>
        <v>-4.6936463185194978E-4</v>
      </c>
      <c r="N596">
        <f t="shared" si="130"/>
        <v>3.9946270133877981E-4</v>
      </c>
      <c r="O596">
        <f t="shared" si="131"/>
        <v>-3.398523765433783</v>
      </c>
      <c r="P596">
        <f t="shared" si="132"/>
        <v>399.46270133877982</v>
      </c>
      <c r="Q596">
        <f t="shared" si="126"/>
        <v>1.1280842537226003</v>
      </c>
      <c r="R596">
        <f t="shared" si="133"/>
        <v>112808.42537226004</v>
      </c>
      <c r="S596">
        <f t="shared" si="134"/>
        <v>5.0523415372008076</v>
      </c>
      <c r="T596">
        <v>0</v>
      </c>
      <c r="U596">
        <f t="shared" si="135"/>
        <v>1.1280842537226003</v>
      </c>
      <c r="V596">
        <f t="shared" si="136"/>
        <v>575.11567964005155</v>
      </c>
      <c r="W596">
        <f t="shared" si="137"/>
        <v>1</v>
      </c>
    </row>
    <row r="597" spans="8:23" x14ac:dyDescent="0.25">
      <c r="H597">
        <v>233</v>
      </c>
      <c r="I597">
        <f t="shared" si="127"/>
        <v>7.3136056969616087E-2</v>
      </c>
      <c r="J597">
        <f t="shared" si="138"/>
        <v>-3.4735841138713863E-4</v>
      </c>
      <c r="K597">
        <f t="shared" si="128"/>
        <v>-2.5009805619873979E-3</v>
      </c>
      <c r="L597">
        <f t="shared" si="139"/>
        <v>-6.5930561970106369E-5</v>
      </c>
      <c r="M597">
        <f t="shared" si="129"/>
        <v>-4.7470004618476586E-4</v>
      </c>
      <c r="N597">
        <f t="shared" si="130"/>
        <v>3.9776006505605417E-4</v>
      </c>
      <c r="O597">
        <f t="shared" si="131"/>
        <v>-3.4003788220069655</v>
      </c>
      <c r="P597">
        <f t="shared" si="132"/>
        <v>397.76006505605415</v>
      </c>
      <c r="Q597">
        <f t="shared" si="126"/>
        <v>1.1343657641010787</v>
      </c>
      <c r="R597">
        <f t="shared" si="133"/>
        <v>113436.57641010787</v>
      </c>
      <c r="S597">
        <f t="shared" si="134"/>
        <v>5.0547531107459447</v>
      </c>
      <c r="T597">
        <v>0</v>
      </c>
      <c r="U597">
        <f t="shared" si="135"/>
        <v>1.1343657641010787</v>
      </c>
      <c r="V597">
        <f t="shared" si="136"/>
        <v>575.50306718715251</v>
      </c>
      <c r="W597">
        <f t="shared" si="137"/>
        <v>1</v>
      </c>
    </row>
    <row r="598" spans="8:23" x14ac:dyDescent="0.25">
      <c r="H598">
        <v>234</v>
      </c>
      <c r="I598">
        <f t="shared" si="127"/>
        <v>7.2779441469238648E-2</v>
      </c>
      <c r="J598">
        <f t="shared" si="138"/>
        <v>-3.566155003774385E-4</v>
      </c>
      <c r="K598">
        <f t="shared" si="128"/>
        <v>-2.5676316027175572E-3</v>
      </c>
      <c r="L598">
        <f t="shared" si="139"/>
        <v>-6.6651040730159299E-5</v>
      </c>
      <c r="M598">
        <f t="shared" si="129"/>
        <v>-4.7988749325714695E-4</v>
      </c>
      <c r="N598">
        <f t="shared" si="130"/>
        <v>3.9601205357851364E-4</v>
      </c>
      <c r="O598">
        <f t="shared" si="131"/>
        <v>-3.4022915950770938</v>
      </c>
      <c r="P598">
        <f t="shared" si="132"/>
        <v>396.01205357851364</v>
      </c>
      <c r="Q598">
        <f t="shared" si="126"/>
        <v>1.1408793402716311</v>
      </c>
      <c r="R598">
        <f t="shared" si="133"/>
        <v>114087.93402716311</v>
      </c>
      <c r="S598">
        <f t="shared" si="134"/>
        <v>5.0572397157371114</v>
      </c>
      <c r="T598">
        <v>0</v>
      </c>
      <c r="U598">
        <f t="shared" si="135"/>
        <v>1.1408793402716311</v>
      </c>
      <c r="V598">
        <f t="shared" si="136"/>
        <v>575.90302770515893</v>
      </c>
      <c r="W598">
        <f t="shared" si="137"/>
        <v>1</v>
      </c>
    </row>
    <row r="599" spans="8:23" x14ac:dyDescent="0.25">
      <c r="H599">
        <v>235</v>
      </c>
      <c r="I599">
        <f t="shared" si="127"/>
        <v>7.2413471977148397E-2</v>
      </c>
      <c r="J599">
        <f t="shared" si="138"/>
        <v>-3.659694920902512E-4</v>
      </c>
      <c r="K599">
        <f t="shared" si="128"/>
        <v>-2.6349803430498085E-3</v>
      </c>
      <c r="L599">
        <f t="shared" si="139"/>
        <v>-6.7348740332251293E-5</v>
      </c>
      <c r="M599">
        <f t="shared" si="129"/>
        <v>-4.8491093039220931E-4</v>
      </c>
      <c r="N599">
        <f t="shared" si="130"/>
        <v>3.9421819192099629E-4</v>
      </c>
      <c r="O599">
        <f t="shared" si="131"/>
        <v>-3.4042633382792897</v>
      </c>
      <c r="P599">
        <f t="shared" si="132"/>
        <v>394.21819192099628</v>
      </c>
      <c r="Q599">
        <f t="shared" si="126"/>
        <v>1.1476328786536818</v>
      </c>
      <c r="R599">
        <f t="shared" si="133"/>
        <v>114763.28786536818</v>
      </c>
      <c r="S599">
        <f t="shared" si="134"/>
        <v>5.0598029818999661</v>
      </c>
      <c r="T599">
        <v>0</v>
      </c>
      <c r="U599">
        <f t="shared" si="135"/>
        <v>1.1476328786536818</v>
      </c>
      <c r="V599">
        <f t="shared" si="136"/>
        <v>576.31587239706937</v>
      </c>
      <c r="W599">
        <f t="shared" si="137"/>
        <v>1</v>
      </c>
    </row>
    <row r="600" spans="8:23" x14ac:dyDescent="0.25">
      <c r="H600">
        <v>236</v>
      </c>
      <c r="I600">
        <f t="shared" si="127"/>
        <v>7.2038055069129539E-2</v>
      </c>
      <c r="J600">
        <f t="shared" si="138"/>
        <v>-3.7541690801885796E-4</v>
      </c>
      <c r="K600">
        <f t="shared" si="128"/>
        <v>-2.7030017377357774E-3</v>
      </c>
      <c r="L600">
        <f t="shared" si="139"/>
        <v>-6.8021394685968944E-5</v>
      </c>
      <c r="M600">
        <f t="shared" si="129"/>
        <v>-4.8975404173897633E-4</v>
      </c>
      <c r="N600">
        <f t="shared" si="130"/>
        <v>3.9237802214883211E-4</v>
      </c>
      <c r="O600">
        <f t="shared" si="131"/>
        <v>-3.4062953262839195</v>
      </c>
      <c r="P600">
        <f t="shared" si="132"/>
        <v>392.37802214883209</v>
      </c>
      <c r="Q600">
        <f t="shared" si="126"/>
        <v>1.1546345968025615</v>
      </c>
      <c r="R600">
        <f t="shared" si="133"/>
        <v>115463.45968025616</v>
      </c>
      <c r="S600">
        <f t="shared" si="134"/>
        <v>5.0624445663059854</v>
      </c>
      <c r="T600">
        <v>0</v>
      </c>
      <c r="U600">
        <f t="shared" si="135"/>
        <v>1.1546345968025615</v>
      </c>
      <c r="V600">
        <f t="shared" si="136"/>
        <v>576.74191992967587</v>
      </c>
      <c r="W600">
        <f t="shared" si="137"/>
        <v>1</v>
      </c>
    </row>
    <row r="601" spans="8:23" x14ac:dyDescent="0.25">
      <c r="H601">
        <v>237</v>
      </c>
      <c r="I601">
        <f t="shared" si="127"/>
        <v>7.1653101118977047E-2</v>
      </c>
      <c r="J601">
        <f t="shared" si="138"/>
        <v>-3.8495395015249179E-4</v>
      </c>
      <c r="K601">
        <f t="shared" si="128"/>
        <v>-2.7716684410979409E-3</v>
      </c>
      <c r="L601">
        <f t="shared" si="139"/>
        <v>-6.866670336216343E-5</v>
      </c>
      <c r="M601">
        <f t="shared" si="129"/>
        <v>-4.944002642075767E-4</v>
      </c>
      <c r="N601">
        <f t="shared" si="130"/>
        <v>3.9049110494394635E-4</v>
      </c>
      <c r="O601">
        <f t="shared" si="131"/>
        <v>-3.4083888545338223</v>
      </c>
      <c r="P601">
        <f t="shared" si="132"/>
        <v>390.49110494394637</v>
      </c>
      <c r="Q601">
        <f t="shared" si="126"/>
        <v>1.1618930475945632</v>
      </c>
      <c r="R601">
        <f t="shared" si="133"/>
        <v>116189.30475945632</v>
      </c>
      <c r="S601">
        <f t="shared" si="134"/>
        <v>5.0651661530308587</v>
      </c>
      <c r="T601">
        <v>0</v>
      </c>
      <c r="U601">
        <f t="shared" si="135"/>
        <v>1.1618930475945632</v>
      </c>
      <c r="V601">
        <f t="shared" si="136"/>
        <v>577.18149653404294</v>
      </c>
      <c r="W601">
        <f t="shared" si="137"/>
        <v>1</v>
      </c>
    </row>
    <row r="602" spans="8:23" x14ac:dyDescent="0.25">
      <c r="H602">
        <v>238</v>
      </c>
      <c r="I602">
        <f t="shared" si="127"/>
        <v>7.1258524622222319E-2</v>
      </c>
      <c r="J602">
        <f t="shared" si="138"/>
        <v>-3.9457649675472828E-4</v>
      </c>
      <c r="K602">
        <f t="shared" si="128"/>
        <v>-2.8409507766340436E-3</v>
      </c>
      <c r="L602">
        <f t="shared" si="139"/>
        <v>-6.9282335536102746E-5</v>
      </c>
      <c r="M602">
        <f t="shared" si="129"/>
        <v>-4.9883281585993977E-4</v>
      </c>
      <c r="N602">
        <f t="shared" si="130"/>
        <v>3.8855702119165568E-4</v>
      </c>
      <c r="O602">
        <f t="shared" si="131"/>
        <v>-3.4105452389693043</v>
      </c>
      <c r="P602">
        <f t="shared" si="132"/>
        <v>388.55702119165568</v>
      </c>
      <c r="Q602">
        <f t="shared" si="126"/>
        <v>1.1694171342092528</v>
      </c>
      <c r="R602">
        <f t="shared" si="133"/>
        <v>116941.71342092527</v>
      </c>
      <c r="S602">
        <f t="shared" si="134"/>
        <v>5.0679694527969854</v>
      </c>
      <c r="T602">
        <v>0</v>
      </c>
      <c r="U602">
        <f t="shared" si="135"/>
        <v>1.1694171342092528</v>
      </c>
      <c r="V602">
        <f t="shared" si="136"/>
        <v>577.6349361095065</v>
      </c>
      <c r="W602">
        <f t="shared" si="137"/>
        <v>1</v>
      </c>
    </row>
    <row r="603" spans="8:23" x14ac:dyDescent="0.25">
      <c r="H603">
        <v>239</v>
      </c>
      <c r="I603">
        <f t="shared" si="127"/>
        <v>7.0854244523483906E-2</v>
      </c>
      <c r="J603">
        <f t="shared" si="138"/>
        <v>-4.042800987384132E-4</v>
      </c>
      <c r="K603">
        <f t="shared" si="128"/>
        <v>-2.9108167109165748E-3</v>
      </c>
      <c r="L603">
        <f t="shared" si="139"/>
        <v>-6.9865934282531232E-5</v>
      </c>
      <c r="M603">
        <f t="shared" si="129"/>
        <v>-5.0303472683422483E-4</v>
      </c>
      <c r="N603">
        <f t="shared" si="130"/>
        <v>3.8657537358523355E-4</v>
      </c>
      <c r="O603">
        <f t="shared" si="131"/>
        <v>-3.4127658157412371</v>
      </c>
      <c r="P603">
        <f t="shared" si="132"/>
        <v>386.57537358523354</v>
      </c>
      <c r="Q603">
        <f t="shared" si="126"/>
        <v>1.177216125957447</v>
      </c>
      <c r="R603">
        <f t="shared" si="133"/>
        <v>117721.61259574469</v>
      </c>
      <c r="S603">
        <f t="shared" si="134"/>
        <v>5.0708562026004982</v>
      </c>
      <c r="T603">
        <v>0</v>
      </c>
      <c r="U603">
        <f t="shared" si="135"/>
        <v>1.177216125957447</v>
      </c>
      <c r="V603">
        <f t="shared" si="136"/>
        <v>578.10258033143054</v>
      </c>
      <c r="W603">
        <f t="shared" si="137"/>
        <v>1</v>
      </c>
    </row>
    <row r="604" spans="8:23" x14ac:dyDescent="0.25">
      <c r="H604">
        <v>240</v>
      </c>
      <c r="I604">
        <f t="shared" si="127"/>
        <v>7.0440184546799081E-2</v>
      </c>
      <c r="J604">
        <f t="shared" si="138"/>
        <v>-4.1405997668482464E-4</v>
      </c>
      <c r="K604">
        <f t="shared" si="128"/>
        <v>-2.9812318321307371E-3</v>
      </c>
      <c r="L604">
        <f t="shared" si="139"/>
        <v>-7.0415121214162293E-5</v>
      </c>
      <c r="M604">
        <f t="shared" si="129"/>
        <v>-5.0698887274196853E-4</v>
      </c>
      <c r="N604">
        <f t="shared" si="130"/>
        <v>3.8454578824508652E-4</v>
      </c>
      <c r="O604">
        <f t="shared" si="131"/>
        <v>-3.4150519409126616</v>
      </c>
      <c r="P604">
        <f t="shared" si="132"/>
        <v>384.5457882450865</v>
      </c>
      <c r="Q604">
        <f t="shared" si="126"/>
        <v>1.185299675006581</v>
      </c>
      <c r="R604">
        <f t="shared" si="133"/>
        <v>118529.96750065809</v>
      </c>
      <c r="S604">
        <f t="shared" si="134"/>
        <v>5.0738281653233495</v>
      </c>
      <c r="T604">
        <v>0</v>
      </c>
      <c r="U604">
        <f t="shared" si="135"/>
        <v>1.185299675006581</v>
      </c>
      <c r="V604">
        <f t="shared" si="136"/>
        <v>578.58477876297718</v>
      </c>
      <c r="W604">
        <f t="shared" si="137"/>
        <v>1</v>
      </c>
    </row>
    <row r="605" spans="8:23" x14ac:dyDescent="0.25">
      <c r="H605">
        <v>241</v>
      </c>
      <c r="I605">
        <f t="shared" si="127"/>
        <v>7.0016273528243481E-2</v>
      </c>
      <c r="J605">
        <f t="shared" si="138"/>
        <v>-4.2391101855560054E-4</v>
      </c>
      <c r="K605">
        <f t="shared" si="128"/>
        <v>-3.0521593336003236E-3</v>
      </c>
      <c r="L605">
        <f t="shared" si="139"/>
        <v>-7.0927501469586485E-5</v>
      </c>
      <c r="M605">
        <f t="shared" si="129"/>
        <v>-5.1067801058102269E-4</v>
      </c>
      <c r="N605">
        <f t="shared" si="130"/>
        <v>3.8246791634914581E-4</v>
      </c>
      <c r="O605">
        <f t="shared" si="131"/>
        <v>-3.4174049901493997</v>
      </c>
      <c r="P605">
        <f t="shared" si="132"/>
        <v>382.46791634914581</v>
      </c>
      <c r="Q605">
        <f t="shared" si="126"/>
        <v>1.1936778340587291</v>
      </c>
      <c r="R605">
        <f t="shared" si="133"/>
        <v>119367.78340587291</v>
      </c>
      <c r="S605">
        <f t="shared" si="134"/>
        <v>5.0768871293311095</v>
      </c>
      <c r="T605">
        <v>0</v>
      </c>
      <c r="U605">
        <f t="shared" si="135"/>
        <v>1.1936778340587291</v>
      </c>
      <c r="V605">
        <f t="shared" si="136"/>
        <v>579.0818889711677</v>
      </c>
      <c r="W605">
        <f t="shared" si="137"/>
        <v>1</v>
      </c>
    </row>
    <row r="606" spans="8:23" x14ac:dyDescent="0.25">
      <c r="H606">
        <v>242</v>
      </c>
      <c r="I606">
        <f t="shared" si="127"/>
        <v>6.958244575009967E-2</v>
      </c>
      <c r="J606">
        <f t="shared" si="138"/>
        <v>-4.3382777814381102E-4</v>
      </c>
      <c r="K606">
        <f t="shared" si="128"/>
        <v>-3.1235600026354392E-3</v>
      </c>
      <c r="L606">
        <f t="shared" si="139"/>
        <v>-7.1400669035115612E-5</v>
      </c>
      <c r="M606">
        <f t="shared" si="129"/>
        <v>-5.1408481705283234E-4</v>
      </c>
      <c r="N606">
        <f t="shared" si="130"/>
        <v>3.8034143577085156E-4</v>
      </c>
      <c r="O606">
        <f t="shared" si="131"/>
        <v>-3.4198263584002486</v>
      </c>
      <c r="P606">
        <f t="shared" si="132"/>
        <v>380.34143577085155</v>
      </c>
      <c r="Q606">
        <f t="shared" si="126"/>
        <v>1.2023610750403504</v>
      </c>
      <c r="R606">
        <f t="shared" si="133"/>
        <v>120236.10750403504</v>
      </c>
      <c r="S606">
        <f t="shared" si="134"/>
        <v>5.0800349080572129</v>
      </c>
      <c r="T606">
        <v>0</v>
      </c>
      <c r="U606">
        <f t="shared" si="135"/>
        <v>1.2023610750403504</v>
      </c>
      <c r="V606">
        <f t="shared" si="136"/>
        <v>579.59427664753707</v>
      </c>
      <c r="W606">
        <f t="shared" si="137"/>
        <v>1</v>
      </c>
    </row>
    <row r="607" spans="8:23" x14ac:dyDescent="0.25">
      <c r="H607">
        <v>243</v>
      </c>
      <c r="I607">
        <f t="shared" si="127"/>
        <v>6.9138641275788837E-2</v>
      </c>
      <c r="J607">
        <f t="shared" si="138"/>
        <v>-4.438044743108327E-4</v>
      </c>
      <c r="K607">
        <f t="shared" si="128"/>
        <v>-3.1953922150379952E-3</v>
      </c>
      <c r="L607">
        <f t="shared" si="139"/>
        <v>-7.1832212402556019E-5</v>
      </c>
      <c r="M607">
        <f t="shared" si="129"/>
        <v>-5.1719192929840327E-4</v>
      </c>
      <c r="N607">
        <f t="shared" si="130"/>
        <v>3.7816605272087724E-4</v>
      </c>
      <c r="O607">
        <f t="shared" si="131"/>
        <v>-3.4223174595674206</v>
      </c>
      <c r="P607">
        <f t="shared" si="132"/>
        <v>378.16605272087725</v>
      </c>
      <c r="Q607">
        <f t="shared" si="126"/>
        <v>1.2113603088669183</v>
      </c>
      <c r="R607">
        <f t="shared" si="133"/>
        <v>121136.03088669182</v>
      </c>
      <c r="S607">
        <f t="shared" si="134"/>
        <v>5.0832733395745366</v>
      </c>
      <c r="T607">
        <v>0</v>
      </c>
      <c r="U607">
        <f t="shared" si="135"/>
        <v>1.2113603088669183</v>
      </c>
      <c r="V607">
        <f t="shared" si="136"/>
        <v>580.12231573370252</v>
      </c>
      <c r="W607">
        <f t="shared" si="137"/>
        <v>1</v>
      </c>
    </row>
    <row r="608" spans="8:23" x14ac:dyDescent="0.25">
      <c r="H608">
        <v>244</v>
      </c>
      <c r="I608">
        <f t="shared" si="127"/>
        <v>6.8684806284736347E-2</v>
      </c>
      <c r="J608">
        <f t="shared" si="138"/>
        <v>-4.5383499105249026E-4</v>
      </c>
      <c r="K608">
        <f t="shared" si="128"/>
        <v>-3.2676119355779295E-3</v>
      </c>
      <c r="L608">
        <f t="shared" si="139"/>
        <v>-7.2219720539934244E-5</v>
      </c>
      <c r="M608">
        <f t="shared" si="129"/>
        <v>-5.1998198788752654E-4</v>
      </c>
      <c r="N608">
        <f t="shared" si="130"/>
        <v>3.759415033885301E-4</v>
      </c>
      <c r="O608">
        <f t="shared" si="131"/>
        <v>-3.4248797261679846</v>
      </c>
      <c r="P608">
        <f t="shared" si="132"/>
        <v>375.94150338853012</v>
      </c>
      <c r="Q608">
        <f t="shared" si="126"/>
        <v>1.2206869063499566</v>
      </c>
      <c r="R608">
        <f t="shared" si="133"/>
        <v>122068.69063499566</v>
      </c>
      <c r="S608">
        <f t="shared" si="134"/>
        <v>5.0866042861552696</v>
      </c>
      <c r="T608">
        <v>0</v>
      </c>
      <c r="U608">
        <f t="shared" si="135"/>
        <v>1.2206869063499566</v>
      </c>
      <c r="V608">
        <f t="shared" si="136"/>
        <v>580.66638855219298</v>
      </c>
      <c r="W608">
        <f t="shared" si="137"/>
        <v>1</v>
      </c>
    </row>
    <row r="609" spans="8:23" x14ac:dyDescent="0.25">
      <c r="H609">
        <v>245</v>
      </c>
      <c r="I609">
        <f t="shared" si="127"/>
        <v>6.822089340629868E-2</v>
      </c>
      <c r="J609">
        <f t="shared" si="138"/>
        <v>-4.6391287843766671E-4</v>
      </c>
      <c r="K609">
        <f t="shared" si="128"/>
        <v>-3.3401727247512002E-3</v>
      </c>
      <c r="L609">
        <f t="shared" si="139"/>
        <v>-7.2560789173270728E-5</v>
      </c>
      <c r="M609">
        <f t="shared" si="129"/>
        <v>-5.2243768204754924E-4</v>
      </c>
      <c r="N609">
        <f t="shared" si="130"/>
        <v>3.7366755557855088E-4</v>
      </c>
      <c r="O609">
        <f t="shared" si="131"/>
        <v>-3.4275146089871327</v>
      </c>
      <c r="P609">
        <f t="shared" si="132"/>
        <v>373.66755557855089</v>
      </c>
      <c r="Q609">
        <f t="shared" si="126"/>
        <v>1.2303527203187246</v>
      </c>
      <c r="R609">
        <f t="shared" si="133"/>
        <v>123035.27203187246</v>
      </c>
      <c r="S609">
        <f t="shared" si="134"/>
        <v>5.090029633820162</v>
      </c>
      <c r="T609">
        <v>0</v>
      </c>
      <c r="U609">
        <f t="shared" si="135"/>
        <v>1.2303527203187246</v>
      </c>
      <c r="V609">
        <f t="shared" si="136"/>
        <v>581.22688594290821</v>
      </c>
      <c r="W609">
        <f t="shared" si="137"/>
        <v>1</v>
      </c>
    </row>
    <row r="610" spans="8:23" x14ac:dyDescent="0.25">
      <c r="H610">
        <v>246</v>
      </c>
      <c r="I610">
        <f t="shared" si="127"/>
        <v>6.7746862051840606E-2</v>
      </c>
      <c r="J610">
        <f t="shared" si="138"/>
        <v>-4.7403135445807376E-4</v>
      </c>
      <c r="K610">
        <f t="shared" si="128"/>
        <v>-3.4130257520981308E-3</v>
      </c>
      <c r="L610">
        <f t="shared" si="139"/>
        <v>-7.2853027346930603E-5</v>
      </c>
      <c r="M610">
        <f t="shared" si="129"/>
        <v>-5.2454179689790032E-4</v>
      </c>
      <c r="N610">
        <f t="shared" si="130"/>
        <v>3.7134401033884644E-4</v>
      </c>
      <c r="O610">
        <f t="shared" si="131"/>
        <v>-3.4302235767241913</v>
      </c>
      <c r="P610">
        <f t="shared" si="132"/>
        <v>371.34401033884643</v>
      </c>
      <c r="Q610">
        <f t="shared" si="126"/>
        <v>1.2403701090338042</v>
      </c>
      <c r="R610">
        <f t="shared" si="133"/>
        <v>124037.01090338042</v>
      </c>
      <c r="S610">
        <f t="shared" si="134"/>
        <v>5.093551291878339</v>
      </c>
      <c r="T610">
        <v>0</v>
      </c>
      <c r="U610">
        <f t="shared" si="135"/>
        <v>1.2403701090338042</v>
      </c>
      <c r="V610">
        <f t="shared" si="136"/>
        <v>581.80420740560066</v>
      </c>
      <c r="W610">
        <f t="shared" si="137"/>
        <v>1</v>
      </c>
    </row>
    <row r="611" spans="8:23" x14ac:dyDescent="0.25">
      <c r="H611">
        <v>247</v>
      </c>
      <c r="I611">
        <f t="shared" si="127"/>
        <v>6.7262678744012969E-2</v>
      </c>
      <c r="J611">
        <f t="shared" si="138"/>
        <v>-4.8418330782763752E-4</v>
      </c>
      <c r="K611">
        <f t="shared" si="128"/>
        <v>-3.4861198163589902E-3</v>
      </c>
      <c r="L611">
        <f t="shared" si="139"/>
        <v>-7.3094064260859331E-5</v>
      </c>
      <c r="M611">
        <f t="shared" si="129"/>
        <v>-5.2627726267818716E-4</v>
      </c>
      <c r="N611">
        <f t="shared" si="130"/>
        <v>3.6897070357450084E-4</v>
      </c>
      <c r="O611">
        <f t="shared" si="131"/>
        <v>-3.4330081156323682</v>
      </c>
      <c r="P611">
        <f t="shared" si="132"/>
        <v>368.97070357450082</v>
      </c>
      <c r="Q611">
        <f t="shared" si="126"/>
        <v>1.2507519609752884</v>
      </c>
      <c r="R611">
        <f t="shared" si="133"/>
        <v>125075.19609752884</v>
      </c>
      <c r="S611">
        <f t="shared" si="134"/>
        <v>5.0971711924589682</v>
      </c>
      <c r="T611">
        <v>0</v>
      </c>
      <c r="U611">
        <f t="shared" si="135"/>
        <v>1.2507519609752884</v>
      </c>
      <c r="V611">
        <f t="shared" si="136"/>
        <v>582.39876124879561</v>
      </c>
      <c r="W611">
        <f t="shared" si="137"/>
        <v>1</v>
      </c>
    </row>
    <row r="612" spans="8:23" x14ac:dyDescent="0.25">
      <c r="H612">
        <v>248</v>
      </c>
      <c r="I612">
        <f t="shared" si="127"/>
        <v>6.6768317442250119E-2</v>
      </c>
      <c r="J612">
        <f t="shared" si="138"/>
        <v>-4.9436130176284954E-4</v>
      </c>
      <c r="K612">
        <f t="shared" si="128"/>
        <v>-3.5594013726925164E-3</v>
      </c>
      <c r="L612">
        <f t="shared" si="139"/>
        <v>-7.3281556333526249E-5</v>
      </c>
      <c r="M612">
        <f t="shared" si="129"/>
        <v>-5.2762720560138902E-4</v>
      </c>
      <c r="N612">
        <f t="shared" si="130"/>
        <v>3.6654750764325626E-4</v>
      </c>
      <c r="O612">
        <f t="shared" si="131"/>
        <v>-3.4358697291532865</v>
      </c>
      <c r="P612">
        <f t="shared" si="132"/>
        <v>366.54750764325627</v>
      </c>
      <c r="Q612">
        <f t="shared" si="126"/>
        <v>1.2615117210940283</v>
      </c>
      <c r="R612">
        <f t="shared" si="133"/>
        <v>126151.17210940283</v>
      </c>
      <c r="S612">
        <f t="shared" si="134"/>
        <v>5.100891290036162</v>
      </c>
      <c r="T612">
        <v>0</v>
      </c>
      <c r="U612">
        <f t="shared" si="135"/>
        <v>1.2615117210940283</v>
      </c>
      <c r="V612">
        <f t="shared" si="136"/>
        <v>583.01096474558767</v>
      </c>
      <c r="W612">
        <f t="shared" si="137"/>
        <v>1</v>
      </c>
    </row>
    <row r="613" spans="8:23" x14ac:dyDescent="0.25">
      <c r="H613">
        <v>249</v>
      </c>
      <c r="I613">
        <f t="shared" si="127"/>
        <v>6.62637598634742E-2</v>
      </c>
      <c r="J613">
        <f t="shared" si="138"/>
        <v>-5.0455757877591878E-4</v>
      </c>
      <c r="K613">
        <f t="shared" si="128"/>
        <v>-3.6328145671866152E-3</v>
      </c>
      <c r="L613">
        <f t="shared" si="139"/>
        <v>-7.3413194494098815E-5</v>
      </c>
      <c r="M613">
        <f t="shared" si="129"/>
        <v>-5.2857500035751142E-4</v>
      </c>
      <c r="N613">
        <f t="shared" si="130"/>
        <v>3.6407433292749957E-4</v>
      </c>
      <c r="O613">
        <f t="shared" si="131"/>
        <v>-3.4388099375474512</v>
      </c>
      <c r="P613">
        <f t="shared" si="132"/>
        <v>364.0743329274996</v>
      </c>
      <c r="Q613">
        <f t="shared" si="126"/>
        <v>1.272663418620666</v>
      </c>
      <c r="R613">
        <f t="shared" si="133"/>
        <v>127266.34186206661</v>
      </c>
      <c r="S613">
        <f t="shared" si="134"/>
        <v>5.1047135609485759</v>
      </c>
      <c r="T613">
        <v>0</v>
      </c>
      <c r="U613">
        <f t="shared" si="135"/>
        <v>1.272663418620666</v>
      </c>
      <c r="V613">
        <f t="shared" si="136"/>
        <v>583.64124429677599</v>
      </c>
      <c r="W613">
        <f t="shared" si="137"/>
        <v>1</v>
      </c>
    </row>
    <row r="614" spans="8:23" x14ac:dyDescent="0.25">
      <c r="H614">
        <v>250</v>
      </c>
      <c r="I614">
        <f t="shared" si="127"/>
        <v>6.5748995796969634E-2</v>
      </c>
      <c r="J614">
        <f t="shared" si="138"/>
        <v>-5.1476406650456663E-4</v>
      </c>
      <c r="K614">
        <f t="shared" si="128"/>
        <v>-3.7063012788328795E-3</v>
      </c>
      <c r="L614">
        <f t="shared" si="139"/>
        <v>-7.3486711646264264E-5</v>
      </c>
      <c r="M614">
        <f t="shared" si="129"/>
        <v>-5.2910432385310272E-4</v>
      </c>
      <c r="N614">
        <f t="shared" si="130"/>
        <v>3.6155112937767328E-4</v>
      </c>
      <c r="O614">
        <f t="shared" si="131"/>
        <v>-3.4418302775218188</v>
      </c>
      <c r="P614">
        <f t="shared" si="132"/>
        <v>361.55112937767331</v>
      </c>
      <c r="Q614">
        <f t="shared" si="126"/>
        <v>1.2842216965338313</v>
      </c>
      <c r="R614">
        <f t="shared" si="133"/>
        <v>128422.16965338313</v>
      </c>
      <c r="S614">
        <f t="shared" si="134"/>
        <v>5.1086400029152541</v>
      </c>
      <c r="T614">
        <v>0</v>
      </c>
      <c r="U614">
        <f t="shared" si="135"/>
        <v>1.2842216965338313</v>
      </c>
      <c r="V614">
        <f t="shared" si="136"/>
        <v>584.29003560182139</v>
      </c>
      <c r="W614">
        <f t="shared" si="137"/>
        <v>1</v>
      </c>
    </row>
    <row r="615" spans="8:23" x14ac:dyDescent="0.25">
      <c r="H615">
        <v>251</v>
      </c>
      <c r="I615">
        <f t="shared" si="127"/>
        <v>6.5224023412369742E-2</v>
      </c>
      <c r="J615">
        <f t="shared" si="138"/>
        <v>-5.2497238459989215E-4</v>
      </c>
      <c r="K615">
        <f t="shared" si="128"/>
        <v>-3.7798011691192231E-3</v>
      </c>
      <c r="L615">
        <f t="shared" si="139"/>
        <v>-7.3499890286343652E-5</v>
      </c>
      <c r="M615">
        <f t="shared" si="129"/>
        <v>-5.2919921006167427E-4</v>
      </c>
      <c r="N615">
        <f t="shared" si="130"/>
        <v>3.5897788802192397E-4</v>
      </c>
      <c r="O615">
        <f t="shared" si="131"/>
        <v>-3.4449323018557139</v>
      </c>
      <c r="P615">
        <f t="shared" si="132"/>
        <v>358.97788802192395</v>
      </c>
      <c r="Q615">
        <f t="shared" si="126"/>
        <v>1.2962018427960782</v>
      </c>
      <c r="R615">
        <f t="shared" si="133"/>
        <v>129620.18427960781</v>
      </c>
      <c r="S615">
        <f t="shared" si="134"/>
        <v>5.1126726345493179</v>
      </c>
      <c r="T615">
        <v>0</v>
      </c>
      <c r="U615">
        <f t="shared" si="135"/>
        <v>1.2962018427960782</v>
      </c>
      <c r="V615">
        <f t="shared" si="136"/>
        <v>584.95778383812899</v>
      </c>
      <c r="W615">
        <f t="shared" si="137"/>
        <v>1</v>
      </c>
    </row>
    <row r="616" spans="8:23" x14ac:dyDescent="0.25">
      <c r="H616">
        <v>252</v>
      </c>
      <c r="I616">
        <f t="shared" si="127"/>
        <v>6.4688849559681696E-2</v>
      </c>
      <c r="J616">
        <f t="shared" si="138"/>
        <v>-5.3517385268804507E-4</v>
      </c>
      <c r="K616">
        <f t="shared" si="128"/>
        <v>-3.8532517393539242E-3</v>
      </c>
      <c r="L616">
        <f t="shared" si="139"/>
        <v>-7.3450570234701116E-5</v>
      </c>
      <c r="M616">
        <f t="shared" si="129"/>
        <v>-5.2884410568984803E-4</v>
      </c>
      <c r="N616">
        <f t="shared" si="130"/>
        <v>3.5635464243672591E-4</v>
      </c>
      <c r="O616">
        <f t="shared" si="131"/>
        <v>-3.4481175790263663</v>
      </c>
      <c r="P616">
        <f t="shared" si="132"/>
        <v>356.3546424367259</v>
      </c>
      <c r="Q616">
        <f t="shared" si="126"/>
        <v>1.3086198234738213</v>
      </c>
      <c r="R616">
        <f t="shared" si="133"/>
        <v>130861.98234738213</v>
      </c>
      <c r="S616">
        <f t="shared" si="134"/>
        <v>5.1168134948711659</v>
      </c>
      <c r="T616">
        <v>0</v>
      </c>
      <c r="U616">
        <f t="shared" si="135"/>
        <v>1.3086198234738213</v>
      </c>
      <c r="V616">
        <f t="shared" si="136"/>
        <v>585.64494384917907</v>
      </c>
      <c r="W616">
        <f t="shared" si="137"/>
        <v>1</v>
      </c>
    </row>
    <row r="617" spans="8:23" x14ac:dyDescent="0.25">
      <c r="H617">
        <v>253</v>
      </c>
      <c r="I617">
        <f t="shared" si="127"/>
        <v>6.4143490060266553E-2</v>
      </c>
      <c r="J617">
        <f t="shared" si="138"/>
        <v>-5.4535949941514339E-4</v>
      </c>
      <c r="K617">
        <f t="shared" si="128"/>
        <v>-3.9265883957890326E-3</v>
      </c>
      <c r="L617">
        <f t="shared" si="139"/>
        <v>-7.3336656435108328E-5</v>
      </c>
      <c r="M617">
        <f t="shared" si="129"/>
        <v>-5.2802392633277998E-4</v>
      </c>
      <c r="N617">
        <f t="shared" si="130"/>
        <v>3.5368147017316901E-4</v>
      </c>
      <c r="O617">
        <f t="shared" si="131"/>
        <v>-3.451387692835366</v>
      </c>
      <c r="P617">
        <f t="shared" si="132"/>
        <v>353.68147017316903</v>
      </c>
      <c r="Q617">
        <f t="shared" si="126"/>
        <v>1.321492317865804</v>
      </c>
      <c r="R617">
        <f t="shared" si="133"/>
        <v>132149.23178658041</v>
      </c>
      <c r="S617">
        <f t="shared" si="134"/>
        <v>5.1210646428228648</v>
      </c>
      <c r="T617">
        <v>0</v>
      </c>
      <c r="U617">
        <f t="shared" si="135"/>
        <v>1.321492317865804</v>
      </c>
      <c r="V617">
        <f t="shared" si="136"/>
        <v>586.35198034204996</v>
      </c>
      <c r="W617">
        <f t="shared" si="137"/>
        <v>1</v>
      </c>
    </row>
    <row r="618" spans="8:23" x14ac:dyDescent="0.25">
      <c r="H618">
        <v>254</v>
      </c>
      <c r="I618">
        <f t="shared" si="127"/>
        <v>6.3587969987685899E-2</v>
      </c>
      <c r="J618">
        <f t="shared" si="138"/>
        <v>-5.5552007258065361E-4</v>
      </c>
      <c r="K618">
        <f t="shared" si="128"/>
        <v>-3.9997445225807057E-3</v>
      </c>
      <c r="L618">
        <f t="shared" si="139"/>
        <v>-7.3156126791673083E-5</v>
      </c>
      <c r="M618">
        <f t="shared" si="129"/>
        <v>-5.267241129000462E-4</v>
      </c>
      <c r="N618">
        <f t="shared" si="130"/>
        <v>3.5095849413357619E-4</v>
      </c>
      <c r="O618">
        <f t="shared" si="131"/>
        <v>-3.4547442420373526</v>
      </c>
      <c r="P618">
        <f t="shared" si="132"/>
        <v>350.95849413357621</v>
      </c>
      <c r="Q618">
        <f t="shared" si="126"/>
        <v>1.3348367557735046</v>
      </c>
      <c r="R618">
        <f t="shared" si="133"/>
        <v>133483.67557735046</v>
      </c>
      <c r="S618">
        <f t="shared" si="134"/>
        <v>5.1254281567854481</v>
      </c>
      <c r="T618">
        <v>0</v>
      </c>
      <c r="U618">
        <f t="shared" si="135"/>
        <v>1.3348367557735046</v>
      </c>
      <c r="V618">
        <f t="shared" si="136"/>
        <v>587.0793680948866</v>
      </c>
      <c r="W618">
        <f t="shared" si="137"/>
        <v>1</v>
      </c>
    </row>
    <row r="619" spans="8:23" x14ac:dyDescent="0.25">
      <c r="H619">
        <v>255</v>
      </c>
      <c r="I619">
        <f t="shared" si="127"/>
        <v>6.3022323937329192E-2</v>
      </c>
      <c r="J619">
        <f t="shared" si="138"/>
        <v>-5.656460503567079E-4</v>
      </c>
      <c r="K619">
        <f t="shared" si="128"/>
        <v>-4.0726515625682967E-3</v>
      </c>
      <c r="L619">
        <f t="shared" si="139"/>
        <v>-7.2907039987591023E-5</v>
      </c>
      <c r="M619">
        <f t="shared" si="129"/>
        <v>-5.2493068791065536E-4</v>
      </c>
      <c r="N619">
        <f t="shared" si="130"/>
        <v>3.4818588389312811E-4</v>
      </c>
      <c r="O619">
        <f t="shared" si="131"/>
        <v>-3.4581888399722507</v>
      </c>
      <c r="P619">
        <f t="shared" si="132"/>
        <v>348.18588389312811</v>
      </c>
      <c r="Q619">
        <f t="shared" si="126"/>
        <v>1.3486713570563993</v>
      </c>
      <c r="R619">
        <f t="shared" si="133"/>
        <v>134867.13570563993</v>
      </c>
      <c r="S619">
        <f t="shared" si="134"/>
        <v>5.1299061341008159</v>
      </c>
      <c r="T619">
        <v>0</v>
      </c>
      <c r="U619">
        <f t="shared" si="135"/>
        <v>1.3486713570563993</v>
      </c>
      <c r="V619">
        <f t="shared" si="136"/>
        <v>587.8275921748907</v>
      </c>
      <c r="W619">
        <f t="shared" si="137"/>
        <v>1</v>
      </c>
    </row>
    <row r="620" spans="8:23" x14ac:dyDescent="0.25">
      <c r="H620">
        <v>256</v>
      </c>
      <c r="I620">
        <f t="shared" si="127"/>
        <v>6.2446596283742647E-2</v>
      </c>
      <c r="J620">
        <f t="shared" si="138"/>
        <v>-5.757276535865441E-4</v>
      </c>
      <c r="K620">
        <f t="shared" si="128"/>
        <v>-4.145239105823117E-3</v>
      </c>
      <c r="L620">
        <f t="shared" si="139"/>
        <v>-7.2587543254820294E-5</v>
      </c>
      <c r="M620">
        <f t="shared" si="129"/>
        <v>-5.226303114347061E-4</v>
      </c>
      <c r="N620">
        <f t="shared" si="130"/>
        <v>3.4536385696120383E-4</v>
      </c>
      <c r="O620">
        <f t="shared" si="131"/>
        <v>-3.4617231142023379</v>
      </c>
      <c r="P620">
        <f t="shared" si="132"/>
        <v>345.36385696120385</v>
      </c>
      <c r="Q620">
        <f t="shared" si="126"/>
        <v>1.363015173625266</v>
      </c>
      <c r="R620">
        <f t="shared" si="133"/>
        <v>136301.51736252659</v>
      </c>
      <c r="S620">
        <f t="shared" si="134"/>
        <v>5.1345006905999293</v>
      </c>
      <c r="T620">
        <v>0</v>
      </c>
      <c r="U620">
        <f t="shared" si="135"/>
        <v>1.363015173625266</v>
      </c>
      <c r="V620">
        <f t="shared" si="136"/>
        <v>588.59714816740961</v>
      </c>
      <c r="W620">
        <f t="shared" si="137"/>
        <v>1</v>
      </c>
    </row>
    <row r="621" spans="8:23" x14ac:dyDescent="0.25">
      <c r="H621">
        <v>257</v>
      </c>
      <c r="I621">
        <f t="shared" si="127"/>
        <v>6.186084142459719E-2</v>
      </c>
      <c r="J621">
        <f t="shared" si="138"/>
        <v>-5.85754859145457E-4</v>
      </c>
      <c r="K621">
        <f t="shared" si="128"/>
        <v>-4.21743498584729E-3</v>
      </c>
      <c r="L621">
        <f t="shared" si="139"/>
        <v>-7.2195880024173049E-5</v>
      </c>
      <c r="M621">
        <f t="shared" si="129"/>
        <v>-5.1981033617404596E-4</v>
      </c>
      <c r="N621">
        <f t="shared" si="130"/>
        <v>3.4249267997723165E-4</v>
      </c>
      <c r="O621">
        <f t="shared" si="131"/>
        <v>-3.4653487061554036</v>
      </c>
      <c r="P621">
        <f t="shared" si="132"/>
        <v>342.49267997723166</v>
      </c>
      <c r="Q621">
        <f t="shared" si="126"/>
        <v>1.3778881340376297</v>
      </c>
      <c r="R621">
        <f t="shared" si="133"/>
        <v>137788.81340376296</v>
      </c>
      <c r="S621">
        <f t="shared" si="134"/>
        <v>5.1392139601389148</v>
      </c>
      <c r="T621">
        <v>0</v>
      </c>
      <c r="U621">
        <f t="shared" si="135"/>
        <v>1.3778881340376297</v>
      </c>
      <c r="V621">
        <f t="shared" si="136"/>
        <v>589.38854241671902</v>
      </c>
      <c r="W621">
        <f t="shared" si="137"/>
        <v>1</v>
      </c>
    </row>
    <row r="622" spans="8:23" x14ac:dyDescent="0.25">
      <c r="H622">
        <v>258</v>
      </c>
      <c r="I622">
        <f t="shared" si="127"/>
        <v>6.1265124010252109E-2</v>
      </c>
      <c r="J622">
        <f t="shared" si="138"/>
        <v>-5.9571741434508163E-4</v>
      </c>
      <c r="K622">
        <f t="shared" si="128"/>
        <v>-4.2891653832845874E-3</v>
      </c>
      <c r="L622">
        <f t="shared" si="139"/>
        <v>-7.1730397437297366E-5</v>
      </c>
      <c r="M622">
        <f t="shared" si="129"/>
        <v>-5.1645886154854097E-4</v>
      </c>
      <c r="N622">
        <f t="shared" si="130"/>
        <v>3.3957266983593418E-4</v>
      </c>
      <c r="O622">
        <f t="shared" si="131"/>
        <v>-3.4690672707751884</v>
      </c>
      <c r="P622">
        <f t="shared" si="132"/>
        <v>339.57266983593416</v>
      </c>
      <c r="Q622">
        <f t="shared" si="126"/>
        <v>1.3933110908712987</v>
      </c>
      <c r="R622">
        <f t="shared" si="133"/>
        <v>139331.10908712988</v>
      </c>
      <c r="S622">
        <f t="shared" si="134"/>
        <v>5.1440480941446349</v>
      </c>
      <c r="T622">
        <v>0</v>
      </c>
      <c r="U622">
        <f t="shared" si="135"/>
        <v>1.3933110908712987</v>
      </c>
      <c r="V622">
        <f t="shared" si="136"/>
        <v>590.20229227909056</v>
      </c>
      <c r="W622">
        <f t="shared" si="137"/>
        <v>1</v>
      </c>
    </row>
    <row r="623" spans="8:23" x14ac:dyDescent="0.25">
      <c r="H623">
        <v>259</v>
      </c>
      <c r="I623">
        <f t="shared" si="127"/>
        <v>6.0659519157900674E-2</v>
      </c>
      <c r="J623">
        <f t="shared" si="138"/>
        <v>-6.0560485235143513E-4</v>
      </c>
      <c r="K623">
        <f t="shared" si="128"/>
        <v>-4.3603549369303331E-3</v>
      </c>
      <c r="L623">
        <f t="shared" si="139"/>
        <v>-7.1189553645745716E-5</v>
      </c>
      <c r="M623">
        <f t="shared" si="129"/>
        <v>-5.1256478624936918E-4</v>
      </c>
      <c r="N623">
        <f t="shared" si="130"/>
        <v>3.3660419473699948E-4</v>
      </c>
      <c r="O623">
        <f t="shared" si="131"/>
        <v>-3.472880476180217</v>
      </c>
      <c r="P623">
        <f t="shared" si="132"/>
        <v>336.60419473699949</v>
      </c>
      <c r="Q623">
        <f t="shared" si="126"/>
        <v>1.4093058710645601</v>
      </c>
      <c r="R623">
        <f t="shared" si="133"/>
        <v>140930.58710645602</v>
      </c>
      <c r="S623">
        <f t="shared" si="134"/>
        <v>5.1490052611711716</v>
      </c>
      <c r="T623">
        <v>0</v>
      </c>
      <c r="U623">
        <f t="shared" si="135"/>
        <v>1.4093058710645601</v>
      </c>
      <c r="V623">
        <f t="shared" si="136"/>
        <v>591.03892638874322</v>
      </c>
      <c r="W623">
        <f t="shared" si="137"/>
        <v>1</v>
      </c>
    </row>
    <row r="624" spans="8:23" x14ac:dyDescent="0.25">
      <c r="H624">
        <v>260</v>
      </c>
      <c r="I624">
        <f t="shared" si="127"/>
        <v>6.0044112649318193E-2</v>
      </c>
      <c r="J624">
        <f t="shared" si="138"/>
        <v>-6.1540650858248058E-4</v>
      </c>
      <c r="K624">
        <f t="shared" si="128"/>
        <v>-4.4309268617938602E-3</v>
      </c>
      <c r="L624">
        <f t="shared" si="139"/>
        <v>-7.0571924863527084E-5</v>
      </c>
      <c r="M624">
        <f t="shared" si="129"/>
        <v>-5.0811785901739496E-4</v>
      </c>
      <c r="N624">
        <f t="shared" si="130"/>
        <v>3.3358767515437673E-4</v>
      </c>
      <c r="O624">
        <f t="shared" si="131"/>
        <v>-3.4767900033320296</v>
      </c>
      <c r="P624">
        <f t="shared" si="132"/>
        <v>333.58767515437671</v>
      </c>
      <c r="Q624">
        <f t="shared" si="126"/>
        <v>1.4258953294251924</v>
      </c>
      <c r="R624">
        <f t="shared" si="133"/>
        <v>142589.53294251923</v>
      </c>
      <c r="S624">
        <f t="shared" si="134"/>
        <v>5.1540876464685281</v>
      </c>
      <c r="T624">
        <v>0</v>
      </c>
      <c r="U624">
        <f t="shared" si="135"/>
        <v>1.4258953294251924</v>
      </c>
      <c r="V624">
        <f t="shared" si="136"/>
        <v>591.89898493726741</v>
      </c>
      <c r="W624">
        <f t="shared" si="137"/>
        <v>1</v>
      </c>
    </row>
    <row r="625" spans="8:23" x14ac:dyDescent="0.25">
      <c r="H625">
        <v>261</v>
      </c>
      <c r="I625">
        <f t="shared" si="127"/>
        <v>5.9419001111274239E-2</v>
      </c>
      <c r="J625">
        <f t="shared" si="138"/>
        <v>-6.2511153804395425E-4</v>
      </c>
      <c r="K625">
        <f t="shared" si="128"/>
        <v>-4.5008030739164704E-3</v>
      </c>
      <c r="L625">
        <f t="shared" si="139"/>
        <v>-6.9876212122610241E-5</v>
      </c>
      <c r="M625">
        <f t="shared" si="129"/>
        <v>-5.0310872728279372E-4</v>
      </c>
      <c r="N625">
        <f t="shared" si="130"/>
        <v>3.3052358472059762E-4</v>
      </c>
      <c r="O625">
        <f t="shared" si="131"/>
        <v>-3.4807975457136924</v>
      </c>
      <c r="P625">
        <f t="shared" si="132"/>
        <v>330.52358472059763</v>
      </c>
      <c r="Q625">
        <f t="shared" si="126"/>
        <v>1.4431034055250558</v>
      </c>
      <c r="R625">
        <f t="shared" si="133"/>
        <v>144310.34055250557</v>
      </c>
      <c r="S625">
        <f t="shared" si="134"/>
        <v>5.1592974515646892</v>
      </c>
      <c r="T625">
        <v>0</v>
      </c>
      <c r="U625">
        <f t="shared" si="135"/>
        <v>1.4431034055250558</v>
      </c>
      <c r="V625">
        <f t="shared" si="136"/>
        <v>592.7830199671082</v>
      </c>
      <c r="W625">
        <f t="shared" si="137"/>
        <v>1</v>
      </c>
    </row>
    <row r="626" spans="8:23" x14ac:dyDescent="0.25">
      <c r="H626">
        <v>262</v>
      </c>
      <c r="I626">
        <f t="shared" si="127"/>
        <v>5.8784292177720049E-2</v>
      </c>
      <c r="J626">
        <f t="shared" si="138"/>
        <v>-6.3470893355419E-4</v>
      </c>
      <c r="K626">
        <f t="shared" si="128"/>
        <v>-4.5699043215901682E-3</v>
      </c>
      <c r="L626">
        <f t="shared" si="139"/>
        <v>-6.9101247673697755E-5</v>
      </c>
      <c r="M626">
        <f t="shared" si="129"/>
        <v>-4.9752898325062384E-4</v>
      </c>
      <c r="N626">
        <f t="shared" si="130"/>
        <v>3.2741245102176514E-4</v>
      </c>
      <c r="O626">
        <f t="shared" si="131"/>
        <v>-3.48490480901929</v>
      </c>
      <c r="P626">
        <f t="shared" si="132"/>
        <v>327.41245102176515</v>
      </c>
      <c r="Q626">
        <f t="shared" si="126"/>
        <v>1.4609551842126387</v>
      </c>
      <c r="R626">
        <f t="shared" si="133"/>
        <v>146095.51842126387</v>
      </c>
      <c r="S626">
        <f t="shared" si="134"/>
        <v>5.1646368938619664</v>
      </c>
      <c r="T626">
        <v>0</v>
      </c>
      <c r="U626">
        <f t="shared" si="135"/>
        <v>1.4609551842126387</v>
      </c>
      <c r="V626">
        <f t="shared" si="136"/>
        <v>593.69159567967381</v>
      </c>
      <c r="W626">
        <f t="shared" si="137"/>
        <v>1</v>
      </c>
    </row>
    <row r="627" spans="8:23" x14ac:dyDescent="0.25">
      <c r="H627">
        <v>263</v>
      </c>
      <c r="I627">
        <f t="shared" si="127"/>
        <v>5.8140104632915496E-2</v>
      </c>
      <c r="J627">
        <f t="shared" si="138"/>
        <v>-6.4418754480455309E-4</v>
      </c>
      <c r="K627">
        <f t="shared" si="128"/>
        <v>-4.6381503225927821E-3</v>
      </c>
      <c r="L627">
        <f t="shared" si="139"/>
        <v>-6.8246001002613896E-5</v>
      </c>
      <c r="M627">
        <f t="shared" si="129"/>
        <v>-4.9137120721882001E-4</v>
      </c>
      <c r="N627">
        <f t="shared" si="130"/>
        <v>3.2425485629911501E-4</v>
      </c>
      <c r="O627">
        <f t="shared" si="131"/>
        <v>-3.4891135108549403</v>
      </c>
      <c r="P627">
        <f t="shared" si="132"/>
        <v>324.25485629911503</v>
      </c>
      <c r="Q627">
        <f t="shared" si="126"/>
        <v>1.4794769599927622</v>
      </c>
      <c r="R627">
        <f t="shared" si="133"/>
        <v>147947.69599927621</v>
      </c>
      <c r="S627">
        <f t="shared" si="134"/>
        <v>5.1701082062483117</v>
      </c>
      <c r="T627">
        <v>0</v>
      </c>
      <c r="U627">
        <f t="shared" si="135"/>
        <v>1.4794769599927622</v>
      </c>
      <c r="V627">
        <f t="shared" si="136"/>
        <v>594.62528875862108</v>
      </c>
      <c r="W627">
        <f t="shared" si="137"/>
        <v>1</v>
      </c>
    </row>
    <row r="628" spans="8:23" x14ac:dyDescent="0.25">
      <c r="H628">
        <v>264</v>
      </c>
      <c r="I628">
        <f t="shared" si="127"/>
        <v>5.7486568534721547E-2</v>
      </c>
      <c r="J628">
        <f t="shared" si="138"/>
        <v>-6.535360981939492E-4</v>
      </c>
      <c r="K628">
        <f t="shared" si="128"/>
        <v>-4.7054599069964341E-3</v>
      </c>
      <c r="L628">
        <f t="shared" si="139"/>
        <v>-6.7309584403651979E-5</v>
      </c>
      <c r="M628">
        <f t="shared" si="129"/>
        <v>-4.8462900770629425E-4</v>
      </c>
      <c r="N628">
        <f t="shared" si="130"/>
        <v>3.2105143805335448E-4</v>
      </c>
      <c r="O628">
        <f t="shared" si="131"/>
        <v>-3.4934253804516207</v>
      </c>
      <c r="P628">
        <f t="shared" si="132"/>
        <v>321.0514380533545</v>
      </c>
      <c r="Q628">
        <f t="shared" si="126"/>
        <v>1.498696305540647</v>
      </c>
      <c r="R628">
        <f t="shared" si="133"/>
        <v>149869.6305540647</v>
      </c>
      <c r="S628">
        <f t="shared" si="134"/>
        <v>5.1757136367239962</v>
      </c>
      <c r="T628">
        <v>0</v>
      </c>
      <c r="U628">
        <f t="shared" si="135"/>
        <v>1.498696305540647</v>
      </c>
      <c r="V628">
        <f t="shared" si="136"/>
        <v>595.58468870883814</v>
      </c>
      <c r="W628">
        <f t="shared" si="137"/>
        <v>1</v>
      </c>
    </row>
    <row r="629" spans="8:23" x14ac:dyDescent="0.25">
      <c r="H629">
        <v>265</v>
      </c>
      <c r="I629">
        <f t="shared" si="127"/>
        <v>5.6823825317350099E-2</v>
      </c>
      <c r="J629">
        <f t="shared" si="138"/>
        <v>-6.6274321737144759E-4</v>
      </c>
      <c r="K629">
        <f t="shared" si="128"/>
        <v>-4.7717511650744223E-3</v>
      </c>
      <c r="L629">
        <f t="shared" si="139"/>
        <v>-6.629125807798824E-5</v>
      </c>
      <c r="M629">
        <f t="shared" si="129"/>
        <v>-4.7729705816151533E-4</v>
      </c>
      <c r="N629">
        <f t="shared" si="130"/>
        <v>3.1780288954830817E-4</v>
      </c>
      <c r="O629">
        <f t="shared" si="131"/>
        <v>-3.4978421583898713</v>
      </c>
      <c r="P629">
        <f t="shared" si="132"/>
        <v>317.8028895483082</v>
      </c>
      <c r="Q629">
        <f t="shared" si="126"/>
        <v>1.5186421446368918</v>
      </c>
      <c r="R629">
        <f t="shared" si="133"/>
        <v>151864.21446368919</v>
      </c>
      <c r="S629">
        <f t="shared" si="134"/>
        <v>5.1814554480437227</v>
      </c>
      <c r="T629">
        <v>0</v>
      </c>
      <c r="U629">
        <f t="shared" si="135"/>
        <v>1.5186421446368918</v>
      </c>
      <c r="V629">
        <f t="shared" si="136"/>
        <v>596.57039821161197</v>
      </c>
      <c r="W629">
        <f t="shared" si="137"/>
        <v>1</v>
      </c>
    </row>
    <row r="630" spans="8:23" x14ac:dyDescent="0.25">
      <c r="H630">
        <v>266</v>
      </c>
      <c r="I630">
        <f t="shared" si="127"/>
        <v>5.6152027872935661E-2</v>
      </c>
      <c r="J630">
        <f t="shared" si="138"/>
        <v>-6.7179744441443756E-4</v>
      </c>
      <c r="K630">
        <f t="shared" si="128"/>
        <v>-4.8369415997839499E-3</v>
      </c>
      <c r="L630">
        <f t="shared" si="139"/>
        <v>-6.5190434709527616E-5</v>
      </c>
      <c r="M630">
        <f t="shared" si="129"/>
        <v>-4.693711299085988E-4</v>
      </c>
      <c r="N630">
        <f t="shared" si="130"/>
        <v>3.1450996021075561E-4</v>
      </c>
      <c r="O630">
        <f t="shared" si="131"/>
        <v>-3.5023655963361229</v>
      </c>
      <c r="P630">
        <f t="shared" si="132"/>
        <v>314.50996021075559</v>
      </c>
      <c r="Q630">
        <f t="shared" si="126"/>
        <v>1.5393448298306105</v>
      </c>
      <c r="R630">
        <f t="shared" si="133"/>
        <v>153934.48298306105</v>
      </c>
      <c r="S630">
        <f t="shared" si="134"/>
        <v>5.1873359173738498</v>
      </c>
      <c r="T630">
        <v>0</v>
      </c>
      <c r="U630">
        <f t="shared" si="135"/>
        <v>1.5393448298306105</v>
      </c>
      <c r="V630">
        <f t="shared" si="136"/>
        <v>597.5830334964254</v>
      </c>
      <c r="W630">
        <f t="shared" si="137"/>
        <v>1</v>
      </c>
    </row>
    <row r="631" spans="8:23" x14ac:dyDescent="0.25">
      <c r="H631">
        <v>267</v>
      </c>
      <c r="I631">
        <f t="shared" si="127"/>
        <v>5.5471340611369796E-2</v>
      </c>
      <c r="J631">
        <f t="shared" si="138"/>
        <v>-6.8068726156586545E-4</v>
      </c>
      <c r="K631">
        <f t="shared" si="128"/>
        <v>-4.9009482832742309E-3</v>
      </c>
      <c r="L631">
        <f t="shared" si="139"/>
        <v>-6.4006683490280998E-5</v>
      </c>
      <c r="M631">
        <f t="shared" si="129"/>
        <v>-4.6084812113002314E-4</v>
      </c>
      <c r="N631">
        <f t="shared" si="130"/>
        <v>3.1117345592371966E-4</v>
      </c>
      <c r="O631">
        <f t="shared" si="131"/>
        <v>-3.5069974567900828</v>
      </c>
      <c r="P631">
        <f t="shared" si="132"/>
        <v>311.17345592371964</v>
      </c>
      <c r="Q631">
        <f t="shared" si="126"/>
        <v>1.5608362251602068</v>
      </c>
      <c r="R631">
        <f t="shared" si="133"/>
        <v>156083.6225160207</v>
      </c>
      <c r="S631">
        <f t="shared" si="134"/>
        <v>5.1933573359639968</v>
      </c>
      <c r="T631">
        <v>0</v>
      </c>
      <c r="U631">
        <f t="shared" si="135"/>
        <v>1.5608362251602068</v>
      </c>
      <c r="V631">
        <f t="shared" si="136"/>
        <v>598.62322472977712</v>
      </c>
      <c r="W631">
        <f t="shared" si="137"/>
        <v>1</v>
      </c>
    </row>
    <row r="632" spans="8:23" x14ac:dyDescent="0.25">
      <c r="H632">
        <v>268</v>
      </c>
      <c r="I632">
        <f t="shared" si="127"/>
        <v>5.4781939497920401E-2</v>
      </c>
      <c r="J632">
        <f t="shared" si="138"/>
        <v>-6.8940111344939492E-4</v>
      </c>
      <c r="K632">
        <f t="shared" si="128"/>
        <v>-4.9636880168356431E-3</v>
      </c>
      <c r="L632">
        <f t="shared" si="139"/>
        <v>-6.2739733561412159E-5</v>
      </c>
      <c r="M632">
        <f t="shared" si="129"/>
        <v>-4.5172608164216753E-4</v>
      </c>
      <c r="N632">
        <f t="shared" si="130"/>
        <v>3.0779423921086413E-4</v>
      </c>
      <c r="O632">
        <f t="shared" si="131"/>
        <v>-3.5117395128422464</v>
      </c>
      <c r="P632">
        <f t="shared" si="132"/>
        <v>307.79423921086413</v>
      </c>
      <c r="Q632">
        <f t="shared" si="126"/>
        <v>1.5831497942850508</v>
      </c>
      <c r="R632">
        <f t="shared" si="133"/>
        <v>158314.97942850509</v>
      </c>
      <c r="S632">
        <f t="shared" si="134"/>
        <v>5.1995220088318099</v>
      </c>
      <c r="T632">
        <v>0</v>
      </c>
      <c r="U632">
        <f t="shared" si="135"/>
        <v>1.5831497942850508</v>
      </c>
      <c r="V632">
        <f t="shared" si="136"/>
        <v>599.69161642135168</v>
      </c>
      <c r="W632">
        <f t="shared" si="137"/>
        <v>1</v>
      </c>
    </row>
    <row r="633" spans="8:23" x14ac:dyDescent="0.25">
      <c r="H633">
        <v>269</v>
      </c>
      <c r="I633">
        <f t="shared" si="127"/>
        <v>5.4084012068243717E-2</v>
      </c>
      <c r="J633">
        <f t="shared" si="138"/>
        <v>-6.9792742967668409E-4</v>
      </c>
      <c r="K633">
        <f t="shared" si="128"/>
        <v>-5.0250774936721251E-3</v>
      </c>
      <c r="L633">
        <f t="shared" si="139"/>
        <v>-6.1389476836481993E-5</v>
      </c>
      <c r="M633">
        <f t="shared" si="129"/>
        <v>-4.4200423322267031E-4</v>
      </c>
      <c r="N633">
        <f t="shared" si="130"/>
        <v>3.0437322931007736E-4</v>
      </c>
      <c r="O633">
        <f t="shared" si="131"/>
        <v>-3.5165935479401798</v>
      </c>
      <c r="P633">
        <f t="shared" si="132"/>
        <v>304.37322931007736</v>
      </c>
      <c r="Q633">
        <f t="shared" si="126"/>
        <v>1.6063206944067838</v>
      </c>
      <c r="R633">
        <f t="shared" si="133"/>
        <v>160632.06944067837</v>
      </c>
      <c r="S633">
        <f t="shared" si="134"/>
        <v>5.2058322544591231</v>
      </c>
      <c r="T633">
        <v>0</v>
      </c>
      <c r="U633">
        <f t="shared" si="135"/>
        <v>1.6063206944067838</v>
      </c>
      <c r="V633">
        <f t="shared" si="136"/>
        <v>600.78886784779934</v>
      </c>
      <c r="W633">
        <f t="shared" si="137"/>
        <v>1</v>
      </c>
    </row>
    <row r="634" spans="8:23" x14ac:dyDescent="0.25">
      <c r="H634">
        <v>270</v>
      </c>
      <c r="I634">
        <f t="shared" si="127"/>
        <v>5.3377757420484104E-2</v>
      </c>
      <c r="J634">
        <f t="shared" si="138"/>
        <v>-7.0625464775961322E-4</v>
      </c>
      <c r="K634">
        <f t="shared" si="128"/>
        <v>-5.0850334638692148E-3</v>
      </c>
      <c r="L634">
        <f t="shared" si="139"/>
        <v>-5.9955970197089758E-5</v>
      </c>
      <c r="M634">
        <f t="shared" si="129"/>
        <v>-4.3168298541904624E-4</v>
      </c>
      <c r="N634">
        <f t="shared" si="130"/>
        <v>3.0091140213474836E-4</v>
      </c>
      <c r="O634">
        <f t="shared" si="131"/>
        <v>-3.5215613556617686</v>
      </c>
      <c r="P634">
        <f t="shared" si="132"/>
        <v>300.91140213474836</v>
      </c>
      <c r="Q634">
        <f t="shared" si="126"/>
        <v>1.6303858763862578</v>
      </c>
      <c r="R634">
        <f t="shared" si="133"/>
        <v>163038.58763862579</v>
      </c>
      <c r="S634">
        <f t="shared" si="134"/>
        <v>5.2122904044971889</v>
      </c>
      <c r="T634">
        <v>0</v>
      </c>
      <c r="U634">
        <f t="shared" si="135"/>
        <v>1.6303858763862578</v>
      </c>
      <c r="V634">
        <f t="shared" si="136"/>
        <v>601.91565349429447</v>
      </c>
      <c r="W634">
        <f t="shared" si="137"/>
        <v>1</v>
      </c>
    </row>
    <row r="635" spans="8:23" x14ac:dyDescent="0.25">
      <c r="H635">
        <v>271</v>
      </c>
      <c r="I635">
        <f t="shared" si="127"/>
        <v>5.2663386184248845E-2</v>
      </c>
      <c r="J635">
        <f t="shared" si="138"/>
        <v>-7.1437123623525889E-4</v>
      </c>
      <c r="K635">
        <f t="shared" si="128"/>
        <v>-5.1434729008938635E-3</v>
      </c>
      <c r="L635">
        <f t="shared" si="139"/>
        <v>-5.8439437024648648E-5</v>
      </c>
      <c r="M635">
        <f t="shared" si="129"/>
        <v>-4.2076394657747027E-4</v>
      </c>
      <c r="N635">
        <f t="shared" si="130"/>
        <v>2.9740979012169105E-4</v>
      </c>
      <c r="O635">
        <f t="shared" si="131"/>
        <v>-3.5266447394931277</v>
      </c>
      <c r="P635">
        <f t="shared" si="132"/>
        <v>297.40979012169106</v>
      </c>
      <c r="Q635">
        <f t="shared" si="126"/>
        <v>1.6553841914912037</v>
      </c>
      <c r="R635">
        <f t="shared" si="133"/>
        <v>165538.41914912037</v>
      </c>
      <c r="S635">
        <f t="shared" si="134"/>
        <v>5.2188988034779555</v>
      </c>
      <c r="T635">
        <v>0</v>
      </c>
      <c r="U635">
        <f t="shared" si="135"/>
        <v>1.6553841914912037</v>
      </c>
      <c r="V635">
        <f t="shared" si="136"/>
        <v>603.0726635139406</v>
      </c>
      <c r="W635">
        <f t="shared" si="137"/>
        <v>1</v>
      </c>
    </row>
    <row r="636" spans="8:23" x14ac:dyDescent="0.25">
      <c r="H636">
        <v>272</v>
      </c>
      <c r="I636">
        <f t="shared" si="127"/>
        <v>5.194112046633681E-2</v>
      </c>
      <c r="J636">
        <f t="shared" si="138"/>
        <v>-7.2226571791203509E-4</v>
      </c>
      <c r="K636">
        <f t="shared" si="128"/>
        <v>-5.2003131689666521E-3</v>
      </c>
      <c r="L636">
        <f t="shared" si="139"/>
        <v>-5.6840268072788636E-5</v>
      </c>
      <c r="M636">
        <f t="shared" si="129"/>
        <v>-4.0924993012407817E-4</v>
      </c>
      <c r="N636">
        <f t="shared" si="130"/>
        <v>2.9386948196512448E-4</v>
      </c>
      <c r="O636">
        <f t="shared" si="131"/>
        <v>-3.5318455126082942</v>
      </c>
      <c r="P636">
        <f t="shared" si="132"/>
        <v>293.86948196512446</v>
      </c>
      <c r="Q636">
        <f t="shared" si="126"/>
        <v>1.6813565052408626</v>
      </c>
      <c r="R636">
        <f t="shared" si="133"/>
        <v>168135.65052408626</v>
      </c>
      <c r="S636">
        <f t="shared" si="134"/>
        <v>5.2256598085276718</v>
      </c>
      <c r="T636">
        <v>0</v>
      </c>
      <c r="U636">
        <f t="shared" si="135"/>
        <v>1.6813565052408626</v>
      </c>
      <c r="V636">
        <f t="shared" si="136"/>
        <v>604.26060420498061</v>
      </c>
      <c r="W636">
        <f t="shared" si="137"/>
        <v>1</v>
      </c>
    </row>
    <row r="637" spans="8:23" x14ac:dyDescent="0.25">
      <c r="H637">
        <v>273</v>
      </c>
      <c r="I637">
        <f t="shared" si="127"/>
        <v>5.1211193773194136E-2</v>
      </c>
      <c r="J637">
        <f t="shared" si="138"/>
        <v>-7.29926693142674E-4</v>
      </c>
      <c r="K637">
        <f t="shared" si="128"/>
        <v>-5.2554721906272524E-3</v>
      </c>
      <c r="L637">
        <f t="shared" si="139"/>
        <v>-5.5159021660600334E-5</v>
      </c>
      <c r="M637">
        <f t="shared" si="129"/>
        <v>-3.9714495595632239E-4</v>
      </c>
      <c r="N637">
        <f t="shared" si="130"/>
        <v>2.9029162223657593E-4</v>
      </c>
      <c r="O637">
        <f t="shared" si="131"/>
        <v>-3.5371654976472353</v>
      </c>
      <c r="P637">
        <f t="shared" si="132"/>
        <v>290.29162223657596</v>
      </c>
      <c r="Q637">
        <f t="shared" si="126"/>
        <v>1.7083458188469831</v>
      </c>
      <c r="R637">
        <f t="shared" si="133"/>
        <v>170834.5818846983</v>
      </c>
      <c r="S637">
        <f t="shared" si="134"/>
        <v>5.2325757890782958</v>
      </c>
      <c r="T637">
        <v>0</v>
      </c>
      <c r="U637">
        <f t="shared" si="135"/>
        <v>1.7083458188469831</v>
      </c>
      <c r="V637">
        <f t="shared" si="136"/>
        <v>605.48019850562741</v>
      </c>
      <c r="W637">
        <f t="shared" si="137"/>
        <v>1</v>
      </c>
    </row>
    <row r="638" spans="8:23" x14ac:dyDescent="0.25">
      <c r="H638">
        <v>274</v>
      </c>
      <c r="I638">
        <f t="shared" si="127"/>
        <v>5.0473850910163848E-2</v>
      </c>
      <c r="J638">
        <f t="shared" si="138"/>
        <v>-7.3734286303028806E-4</v>
      </c>
      <c r="K638">
        <f t="shared" si="128"/>
        <v>-5.3088686138180741E-3</v>
      </c>
      <c r="L638">
        <f t="shared" si="139"/>
        <v>-5.3396423190821621E-5</v>
      </c>
      <c r="M638">
        <f t="shared" si="129"/>
        <v>-3.8445424697391566E-4</v>
      </c>
      <c r="N638">
        <f t="shared" si="130"/>
        <v>2.8667741089103592E-4</v>
      </c>
      <c r="O638">
        <f t="shared" si="131"/>
        <v>-3.5426065264880204</v>
      </c>
      <c r="P638">
        <f t="shared" si="132"/>
        <v>286.67741089103595</v>
      </c>
      <c r="Q638">
        <f t="shared" si="126"/>
        <v>1.7363973987859391</v>
      </c>
      <c r="R638">
        <f t="shared" si="133"/>
        <v>173639.73987859391</v>
      </c>
      <c r="S638">
        <f t="shared" si="134"/>
        <v>5.2396491265713161</v>
      </c>
      <c r="T638">
        <v>0</v>
      </c>
      <c r="U638">
        <f t="shared" si="135"/>
        <v>1.7363973987859391</v>
      </c>
      <c r="V638">
        <f t="shared" si="136"/>
        <v>606.73218650619037</v>
      </c>
      <c r="W638">
        <f t="shared" si="137"/>
        <v>1</v>
      </c>
    </row>
    <row r="639" spans="8:23" x14ac:dyDescent="0.25">
      <c r="H639">
        <v>275</v>
      </c>
      <c r="I639">
        <f t="shared" si="127"/>
        <v>4.9729347857690731E-2</v>
      </c>
      <c r="J639">
        <f t="shared" si="138"/>
        <v>-7.4450305247311666E-4</v>
      </c>
      <c r="K639">
        <f t="shared" si="128"/>
        <v>-5.3604219778064397E-3</v>
      </c>
      <c r="L639">
        <f t="shared" si="139"/>
        <v>-5.1553363988365679E-5</v>
      </c>
      <c r="M639">
        <f t="shared" si="129"/>
        <v>-3.7118422071623288E-4</v>
      </c>
      <c r="N639">
        <f t="shared" si="130"/>
        <v>2.8302810266015528E-4</v>
      </c>
      <c r="O639">
        <f t="shared" si="131"/>
        <v>-3.5481704400082674</v>
      </c>
      <c r="P639">
        <f t="shared" si="132"/>
        <v>283.0281026601553</v>
      </c>
      <c r="Q639">
        <f t="shared" si="126"/>
        <v>1.7655589150742976</v>
      </c>
      <c r="R639">
        <f t="shared" si="133"/>
        <v>176555.89150742977</v>
      </c>
      <c r="S639">
        <f t="shared" si="134"/>
        <v>5.2468822141476377</v>
      </c>
      <c r="T639">
        <v>0</v>
      </c>
      <c r="U639">
        <f t="shared" si="135"/>
        <v>1.7655589150742976</v>
      </c>
      <c r="V639">
        <f t="shared" si="136"/>
        <v>608.01732597798434</v>
      </c>
      <c r="W639">
        <f t="shared" si="137"/>
        <v>1</v>
      </c>
    </row>
    <row r="640" spans="8:23" x14ac:dyDescent="0.25">
      <c r="H640">
        <v>276</v>
      </c>
      <c r="I640">
        <f t="shared" si="127"/>
        <v>4.8977951624734589E-2</v>
      </c>
      <c r="J640">
        <f t="shared" si="138"/>
        <v>-7.5139623295614189E-4</v>
      </c>
      <c r="K640">
        <f t="shared" si="128"/>
        <v>-5.4100528772842212E-3</v>
      </c>
      <c r="L640">
        <f t="shared" si="139"/>
        <v>-4.963089947778148E-5</v>
      </c>
      <c r="M640">
        <f t="shared" si="129"/>
        <v>-3.5734247624002666E-4</v>
      </c>
      <c r="N640">
        <f t="shared" si="130"/>
        <v>2.7934500633372544E-4</v>
      </c>
      <c r="O640">
        <f t="shared" si="131"/>
        <v>-3.5538590878301881</v>
      </c>
      <c r="P640">
        <f t="shared" si="132"/>
        <v>279.34500633372545</v>
      </c>
      <c r="Q640">
        <f t="shared" si="126"/>
        <v>1.7958805888601046</v>
      </c>
      <c r="R640">
        <f t="shared" si="133"/>
        <v>179588.05888601046</v>
      </c>
      <c r="S640">
        <f t="shared" si="134"/>
        <v>5.2542774563161343</v>
      </c>
      <c r="T640">
        <v>0</v>
      </c>
      <c r="U640">
        <f t="shared" si="135"/>
        <v>1.7958805888601046</v>
      </c>
      <c r="V640">
        <f t="shared" si="136"/>
        <v>609.33639291832424</v>
      </c>
      <c r="W640">
        <f t="shared" si="137"/>
        <v>1</v>
      </c>
    </row>
    <row r="641" spans="8:23" x14ac:dyDescent="0.25">
      <c r="H641">
        <v>277</v>
      </c>
      <c r="I641">
        <f t="shared" si="127"/>
        <v>4.8219940079736484E-2</v>
      </c>
      <c r="J641">
        <f t="shared" si="138"/>
        <v>-7.5801154499810508E-4</v>
      </c>
      <c r="K641">
        <f t="shared" si="128"/>
        <v>-5.4576831239863564E-3</v>
      </c>
      <c r="L641">
        <f t="shared" si="139"/>
        <v>-4.7630246702135177E-5</v>
      </c>
      <c r="M641">
        <f t="shared" si="129"/>
        <v>-3.4293777625537327E-4</v>
      </c>
      <c r="N641">
        <f t="shared" si="130"/>
        <v>2.7562948393113063E-4</v>
      </c>
      <c r="O641">
        <f t="shared" si="131"/>
        <v>-3.5596743280426622</v>
      </c>
      <c r="P641">
        <f t="shared" si="132"/>
        <v>275.62948393113061</v>
      </c>
      <c r="Q641">
        <f t="shared" si="126"/>
        <v>1.8274153499844239</v>
      </c>
      <c r="R641">
        <f t="shared" si="133"/>
        <v>182741.5349984424</v>
      </c>
      <c r="S641">
        <f t="shared" si="134"/>
        <v>5.2618372685923509</v>
      </c>
      <c r="T641">
        <v>0</v>
      </c>
      <c r="U641">
        <f t="shared" si="135"/>
        <v>1.8274153499844239</v>
      </c>
      <c r="V641">
        <f t="shared" si="136"/>
        <v>610.69018211067032</v>
      </c>
      <c r="W641">
        <f t="shared" si="137"/>
        <v>1</v>
      </c>
    </row>
    <row r="642" spans="8:23" x14ac:dyDescent="0.25">
      <c r="H642">
        <v>278</v>
      </c>
      <c r="I642">
        <f t="shared" si="127"/>
        <v>4.7455601759570698E-2</v>
      </c>
      <c r="J642">
        <f t="shared" si="138"/>
        <v>-7.6433832016578607E-4</v>
      </c>
      <c r="K642">
        <f t="shared" si="128"/>
        <v>-5.5032359051936592E-3</v>
      </c>
      <c r="L642">
        <f t="shared" si="139"/>
        <v>-4.5552781207302759E-5</v>
      </c>
      <c r="M642">
        <f t="shared" si="129"/>
        <v>-3.2798002469257986E-4</v>
      </c>
      <c r="N642">
        <f t="shared" si="130"/>
        <v>2.7188294976489334E-4</v>
      </c>
      <c r="O642">
        <f t="shared" si="131"/>
        <v>-3.565618026892829</v>
      </c>
      <c r="P642">
        <f t="shared" si="132"/>
        <v>271.88294976489334</v>
      </c>
      <c r="Q642">
        <f t="shared" si="126"/>
        <v>1.8602190052123351</v>
      </c>
      <c r="R642">
        <f t="shared" si="133"/>
        <v>186021.9005212335</v>
      </c>
      <c r="S642">
        <f t="shared" si="134"/>
        <v>5.2695640770975674</v>
      </c>
      <c r="T642">
        <v>0</v>
      </c>
      <c r="U642">
        <f t="shared" si="135"/>
        <v>1.8602190052123351</v>
      </c>
      <c r="V642">
        <f t="shared" si="136"/>
        <v>612.07950769873923</v>
      </c>
      <c r="W642">
        <f t="shared" si="137"/>
        <v>1</v>
      </c>
    </row>
    <row r="643" spans="8:23" x14ac:dyDescent="0.25">
      <c r="H643">
        <v>279</v>
      </c>
      <c r="I643">
        <f t="shared" si="127"/>
        <v>4.6685235656999446E-2</v>
      </c>
      <c r="J643">
        <f t="shared" si="138"/>
        <v>-7.703661025712516E-4</v>
      </c>
      <c r="K643">
        <f t="shared" si="128"/>
        <v>-5.5466359385130115E-3</v>
      </c>
      <c r="L643">
        <f t="shared" si="139"/>
        <v>-4.3400033319352348E-5</v>
      </c>
      <c r="M643">
        <f t="shared" si="129"/>
        <v>-3.124802398993369E-4</v>
      </c>
      <c r="N643">
        <f t="shared" si="130"/>
        <v>2.6810686939884783E-4</v>
      </c>
      <c r="O643">
        <f t="shared" si="131"/>
        <v>-3.5716920584386278</v>
      </c>
      <c r="P643">
        <f t="shared" si="132"/>
        <v>268.10686939884783</v>
      </c>
      <c r="Q643">
        <f t="shared" si="126"/>
        <v>1.8943504178797437</v>
      </c>
      <c r="R643">
        <f t="shared" si="133"/>
        <v>189435.04178797436</v>
      </c>
      <c r="S643">
        <f t="shared" si="134"/>
        <v>5.2774603181071056</v>
      </c>
      <c r="T643">
        <v>0</v>
      </c>
      <c r="U643">
        <f t="shared" si="135"/>
        <v>1.8943504178797437</v>
      </c>
      <c r="V643">
        <f t="shared" si="136"/>
        <v>613.50520377310602</v>
      </c>
      <c r="W643">
        <f t="shared" si="137"/>
        <v>1</v>
      </c>
    </row>
    <row r="644" spans="8:23" x14ac:dyDescent="0.25">
      <c r="H644">
        <v>280</v>
      </c>
      <c r="I644">
        <f t="shared" si="127"/>
        <v>4.5909150987230085E-2</v>
      </c>
      <c r="J644">
        <f t="shared" si="138"/>
        <v>-7.760846697693613E-4</v>
      </c>
      <c r="K644">
        <f t="shared" si="128"/>
        <v>-5.5878096223394014E-3</v>
      </c>
      <c r="L644">
        <f t="shared" si="139"/>
        <v>-4.1173683826389862E-5</v>
      </c>
      <c r="M644">
        <f t="shared" si="129"/>
        <v>-2.9645052355000697E-4</v>
      </c>
      <c r="N644">
        <f t="shared" si="130"/>
        <v>2.6430275850388026E-4</v>
      </c>
      <c r="O644">
        <f t="shared" si="131"/>
        <v>-3.5778983041525811</v>
      </c>
      <c r="P644">
        <f t="shared" si="132"/>
        <v>264.30275850388028</v>
      </c>
      <c r="Q644">
        <f t="shared" ref="Q644:Q707" si="140">$C$23*(($C$38/N644)^1.3)</f>
        <v>1.9298716997517282</v>
      </c>
      <c r="R644">
        <f t="shared" si="133"/>
        <v>192987.16997517282</v>
      </c>
      <c r="S644">
        <f t="shared" si="134"/>
        <v>5.2855284375352447</v>
      </c>
      <c r="T644">
        <v>0</v>
      </c>
      <c r="U644">
        <f t="shared" si="135"/>
        <v>1.9298716997517282</v>
      </c>
      <c r="V644">
        <f t="shared" si="136"/>
        <v>614.9681249684852</v>
      </c>
      <c r="W644">
        <f t="shared" si="137"/>
        <v>1</v>
      </c>
    </row>
    <row r="645" spans="8:23" x14ac:dyDescent="0.25">
      <c r="H645">
        <v>281</v>
      </c>
      <c r="I645">
        <f t="shared" ref="I645:I708" si="141">($C$9+(0.5*$C$5)-(0.5*$C$5*COS(RADIANS(H645))+(($C$9^2)-(0.5*$C$5^2)*((SIN(RADIANS(H645))))*(SIN(RADIANS(H645))))^0.5))</f>
        <v>4.5127666934249938E-2</v>
      </c>
      <c r="J645">
        <f t="shared" si="138"/>
        <v>-7.81484052980147E-4</v>
      </c>
      <c r="K645">
        <f t="shared" ref="K645:K708" si="142">J645/$C$34</f>
        <v>-5.6266851814570579E-3</v>
      </c>
      <c r="L645">
        <f t="shared" si="139"/>
        <v>-3.8875559117656534E-5</v>
      </c>
      <c r="M645">
        <f t="shared" ref="M645:M708" si="143">L645/$C$34</f>
        <v>-2.7990402564712704E-4</v>
      </c>
      <c r="N645">
        <f t="shared" ref="N645:N708" si="144">$E$6+((PI()*(($C$4/2)^2)*I645))</f>
        <v>2.6047218161454592E-4</v>
      </c>
      <c r="O645">
        <f t="shared" ref="O645:O708" si="145">LOG(N645)</f>
        <v>-3.5842386524658747</v>
      </c>
      <c r="P645">
        <f t="shared" ref="P645:P708" si="146">N645*100^3</f>
        <v>260.47218161454595</v>
      </c>
      <c r="Q645">
        <f t="shared" si="140"/>
        <v>1.966848415939948</v>
      </c>
      <c r="R645">
        <f t="shared" ref="R645:R708" si="147">Q645*100000</f>
        <v>196684.84159399479</v>
      </c>
      <c r="S645">
        <f t="shared" ref="S645:S708" si="148">LOG(R645)</f>
        <v>5.2937708903425271</v>
      </c>
      <c r="T645">
        <v>0</v>
      </c>
      <c r="U645">
        <f t="shared" ref="U645:U708" si="149">Q645</f>
        <v>1.966848415939948</v>
      </c>
      <c r="V645">
        <f t="shared" ref="V645:V708" si="150">(R645*N645)/(($C$19+$C$21)*$C$33)+273</f>
        <v>616.46914706951361</v>
      </c>
      <c r="W645">
        <f t="shared" ref="W645:W708" si="151">(1-(EXP(-($C$13*((H645-$C$40)/($C$41-$C$40))^($C$14+1)))))</f>
        <v>1</v>
      </c>
    </row>
    <row r="646" spans="8:23" x14ac:dyDescent="0.25">
      <c r="H646">
        <v>282</v>
      </c>
      <c r="I646">
        <f t="shared" si="141"/>
        <v>4.4341112377686481E-2</v>
      </c>
      <c r="J646">
        <f t="shared" ref="J646:J709" si="152">I646-I645</f>
        <v>-7.8655455656345685E-4</v>
      </c>
      <c r="K646">
        <f t="shared" si="142"/>
        <v>-5.663192807256889E-3</v>
      </c>
      <c r="L646">
        <f t="shared" ref="L646:L709" si="153">K646-K645</f>
        <v>-3.6507625799831085E-5</v>
      </c>
      <c r="M646">
        <f t="shared" si="143"/>
        <v>-2.6285490575878381E-4</v>
      </c>
      <c r="N646">
        <f t="shared" si="144"/>
        <v>2.5661675079022793E-4</v>
      </c>
      <c r="O646">
        <f t="shared" si="145"/>
        <v>-3.5907149982404123</v>
      </c>
      <c r="P646">
        <f t="shared" si="146"/>
        <v>256.61675079022791</v>
      </c>
      <c r="Q646">
        <f t="shared" si="140"/>
        <v>2.0053498037804607</v>
      </c>
      <c r="R646">
        <f t="shared" si="147"/>
        <v>200534.98037804608</v>
      </c>
      <c r="S646">
        <f t="shared" si="148"/>
        <v>5.3021901398494258</v>
      </c>
      <c r="T646">
        <v>0</v>
      </c>
      <c r="U646">
        <f t="shared" si="149"/>
        <v>2.0053498037804607</v>
      </c>
      <c r="V646">
        <f t="shared" si="150"/>
        <v>618.00916762242787</v>
      </c>
      <c r="W646">
        <f t="shared" si="151"/>
        <v>1</v>
      </c>
    </row>
    <row r="647" spans="8:23" x14ac:dyDescent="0.25">
      <c r="H647">
        <v>283</v>
      </c>
      <c r="I647">
        <f t="shared" si="141"/>
        <v>4.3549825601006564E-2</v>
      </c>
      <c r="J647">
        <f t="shared" si="152"/>
        <v>-7.9128677667991698E-4</v>
      </c>
      <c r="K647">
        <f t="shared" si="142"/>
        <v>-5.6972647920954019E-3</v>
      </c>
      <c r="L647">
        <f t="shared" si="153"/>
        <v>-3.4071984838512925E-5</v>
      </c>
      <c r="M647">
        <f t="shared" si="143"/>
        <v>-2.4531829083729306E-4</v>
      </c>
      <c r="N647">
        <f t="shared" si="144"/>
        <v>2.5273812418482623E-4</v>
      </c>
      <c r="O647">
        <f t="shared" si="145"/>
        <v>-3.5973292421550442</v>
      </c>
      <c r="P647">
        <f t="shared" si="146"/>
        <v>252.73812418482623</v>
      </c>
      <c r="Q647">
        <f t="shared" si="140"/>
        <v>2.0454490066290774</v>
      </c>
      <c r="R647">
        <f t="shared" si="147"/>
        <v>204544.90066290775</v>
      </c>
      <c r="S647">
        <f t="shared" si="148"/>
        <v>5.3107886569384473</v>
      </c>
      <c r="T647">
        <v>0</v>
      </c>
      <c r="U647">
        <f t="shared" si="149"/>
        <v>2.0454490066290774</v>
      </c>
      <c r="V647">
        <f t="shared" si="150"/>
        <v>619.58910654955491</v>
      </c>
      <c r="W647">
        <f t="shared" si="151"/>
        <v>1</v>
      </c>
    </row>
    <row r="648" spans="8:23" x14ac:dyDescent="0.25">
      <c r="H648">
        <v>284</v>
      </c>
      <c r="I648">
        <f t="shared" si="141"/>
        <v>4.2754153981929693E-2</v>
      </c>
      <c r="J648">
        <f t="shared" si="152"/>
        <v>-7.956716190768709E-4</v>
      </c>
      <c r="K648">
        <f t="shared" si="142"/>
        <v>-5.7288356573534701E-3</v>
      </c>
      <c r="L648">
        <f t="shared" si="153"/>
        <v>-3.1570865258068181E-5</v>
      </c>
      <c r="M648">
        <f t="shared" si="143"/>
        <v>-2.2731022985809088E-4</v>
      </c>
      <c r="N648">
        <f t="shared" si="144"/>
        <v>2.488380045292655E-4</v>
      </c>
      <c r="O648">
        <f t="shared" si="145"/>
        <v>-3.60408328999053</v>
      </c>
      <c r="P648">
        <f t="shared" si="146"/>
        <v>248.8380045292655</v>
      </c>
      <c r="Q648">
        <f t="shared" si="140"/>
        <v>2.0872233235886526</v>
      </c>
      <c r="R648">
        <f t="shared" si="147"/>
        <v>208722.33235886527</v>
      </c>
      <c r="S648">
        <f t="shared" si="148"/>
        <v>5.3195689191245785</v>
      </c>
      <c r="T648">
        <v>0</v>
      </c>
      <c r="U648">
        <f t="shared" si="149"/>
        <v>2.0872233235886526</v>
      </c>
      <c r="V648">
        <f t="shared" si="150"/>
        <v>621.20990676298402</v>
      </c>
      <c r="W648">
        <f t="shared" si="151"/>
        <v>1</v>
      </c>
    </row>
    <row r="649" spans="8:23" x14ac:dyDescent="0.25">
      <c r="H649">
        <v>285</v>
      </c>
      <c r="I649">
        <f t="shared" si="141"/>
        <v>4.1954453665984021E-2</v>
      </c>
      <c r="J649">
        <f t="shared" si="152"/>
        <v>-7.9970031594567281E-4</v>
      </c>
      <c r="K649">
        <f t="shared" si="142"/>
        <v>-5.7578422748088441E-3</v>
      </c>
      <c r="L649">
        <f t="shared" si="153"/>
        <v>-2.900661745537398E-5</v>
      </c>
      <c r="M649">
        <f t="shared" si="143"/>
        <v>-2.0884764567869266E-4</v>
      </c>
      <c r="N649">
        <f t="shared" si="144"/>
        <v>2.4491813753137469E-4</v>
      </c>
      <c r="O649">
        <f t="shared" si="145"/>
        <v>-3.6109790517960065</v>
      </c>
      <c r="P649">
        <f t="shared" si="146"/>
        <v>244.9181375313747</v>
      </c>
      <c r="Q649">
        <f t="shared" si="140"/>
        <v>2.1307544762411981</v>
      </c>
      <c r="R649">
        <f t="shared" si="147"/>
        <v>213075.44762411981</v>
      </c>
      <c r="S649">
        <f t="shared" si="148"/>
        <v>5.3285334094716976</v>
      </c>
      <c r="T649">
        <v>0</v>
      </c>
      <c r="U649">
        <f t="shared" si="149"/>
        <v>2.1307544762411981</v>
      </c>
      <c r="V649">
        <f t="shared" si="150"/>
        <v>622.872534773182</v>
      </c>
      <c r="W649">
        <f t="shared" si="151"/>
        <v>1</v>
      </c>
    </row>
    <row r="650" spans="8:23" x14ac:dyDescent="0.25">
      <c r="H650">
        <v>286</v>
      </c>
      <c r="I650">
        <f t="shared" si="141"/>
        <v>4.1151089224182175E-2</v>
      </c>
      <c r="J650">
        <f t="shared" si="152"/>
        <v>-8.0336444180184596E-4</v>
      </c>
      <c r="K650">
        <f t="shared" si="142"/>
        <v>-5.7842239809732911E-3</v>
      </c>
      <c r="L650">
        <f t="shared" si="153"/>
        <v>-2.638170616444703E-5</v>
      </c>
      <c r="M650">
        <f t="shared" si="143"/>
        <v>-1.8994828438401862E-4</v>
      </c>
      <c r="N650">
        <f t="shared" si="144"/>
        <v>2.4098031019792644E-4</v>
      </c>
      <c r="O650">
        <f t="shared" si="145"/>
        <v>-3.6180184409177727</v>
      </c>
      <c r="P650">
        <f t="shared" si="146"/>
        <v>240.98031019792643</v>
      </c>
      <c r="Q650">
        <f t="shared" si="140"/>
        <v>2.1761288935166028</v>
      </c>
      <c r="R650">
        <f t="shared" si="147"/>
        <v>217612.88935166027</v>
      </c>
      <c r="S650">
        <f t="shared" si="148"/>
        <v>5.3376846153299944</v>
      </c>
      <c r="T650">
        <v>0</v>
      </c>
      <c r="U650">
        <f t="shared" si="149"/>
        <v>2.1761288935166028</v>
      </c>
      <c r="V650">
        <f t="shared" si="150"/>
        <v>624.57798128760965</v>
      </c>
      <c r="W650">
        <f t="shared" si="151"/>
        <v>1</v>
      </c>
    </row>
    <row r="651" spans="8:23" x14ac:dyDescent="0.25">
      <c r="H651">
        <v>287</v>
      </c>
      <c r="I651">
        <f t="shared" si="141"/>
        <v>4.0344433295835758E-2</v>
      </c>
      <c r="J651">
        <f t="shared" si="152"/>
        <v>-8.0665592834641697E-4</v>
      </c>
      <c r="K651">
        <f t="shared" si="142"/>
        <v>-5.8079226840942024E-3</v>
      </c>
      <c r="L651">
        <f t="shared" si="153"/>
        <v>-2.3698703120911269E-5</v>
      </c>
      <c r="M651">
        <f t="shared" si="143"/>
        <v>-1.7063066247056114E-4</v>
      </c>
      <c r="N651">
        <f t="shared" si="144"/>
        <v>2.3702634908383209E-4</v>
      </c>
      <c r="O651">
        <f t="shared" si="145"/>
        <v>-3.6252033728690454</v>
      </c>
      <c r="P651">
        <f t="shared" si="146"/>
        <v>237.02634908383209</v>
      </c>
      <c r="Q651">
        <f t="shared" si="140"/>
        <v>2.2234380158884068</v>
      </c>
      <c r="R651">
        <f t="shared" si="147"/>
        <v>222343.8015888407</v>
      </c>
      <c r="S651">
        <f t="shared" si="148"/>
        <v>5.3470250268666488</v>
      </c>
      <c r="T651">
        <v>0</v>
      </c>
      <c r="U651">
        <f t="shared" si="149"/>
        <v>2.2234380158884068</v>
      </c>
      <c r="V651">
        <f t="shared" si="150"/>
        <v>626.32726179361464</v>
      </c>
      <c r="W651">
        <f t="shared" si="151"/>
        <v>1</v>
      </c>
    </row>
    <row r="652" spans="8:23" x14ac:dyDescent="0.25">
      <c r="H652">
        <v>288</v>
      </c>
      <c r="I652">
        <f t="shared" si="141"/>
        <v>3.9534866217560971E-2</v>
      </c>
      <c r="J652">
        <f t="shared" si="152"/>
        <v>-8.0956707827478658E-4</v>
      </c>
      <c r="K652">
        <f t="shared" si="142"/>
        <v>-5.8288829635784632E-3</v>
      </c>
      <c r="L652">
        <f t="shared" si="153"/>
        <v>-2.096027948426081E-5</v>
      </c>
      <c r="M652">
        <f t="shared" si="143"/>
        <v>-1.5091401228667782E-4</v>
      </c>
      <c r="N652">
        <f t="shared" si="144"/>
        <v>2.3305811847364958E-4</v>
      </c>
      <c r="O652">
        <f t="shared" si="145"/>
        <v>-3.6325357640169704</v>
      </c>
      <c r="P652">
        <f t="shared" si="146"/>
        <v>233.05811847364959</v>
      </c>
      <c r="Q652">
        <f t="shared" si="140"/>
        <v>2.2727786201444666</v>
      </c>
      <c r="R652">
        <f t="shared" si="147"/>
        <v>227277.86201444667</v>
      </c>
      <c r="S652">
        <f t="shared" si="148"/>
        <v>5.3565571353589512</v>
      </c>
      <c r="T652">
        <v>0</v>
      </c>
      <c r="U652">
        <f t="shared" si="149"/>
        <v>2.2727786201444666</v>
      </c>
      <c r="V652">
        <f t="shared" si="150"/>
        <v>628.12141711897812</v>
      </c>
      <c r="W652">
        <f t="shared" si="151"/>
        <v>1</v>
      </c>
    </row>
    <row r="653" spans="8:23" x14ac:dyDescent="0.25">
      <c r="H653">
        <v>289</v>
      </c>
      <c r="I653">
        <f t="shared" si="141"/>
        <v>3.8722775639557228E-2</v>
      </c>
      <c r="J653">
        <f t="shared" si="152"/>
        <v>-8.1209057800374351E-4</v>
      </c>
      <c r="K653">
        <f t="shared" si="142"/>
        <v>-5.8470521616269533E-3</v>
      </c>
      <c r="L653">
        <f t="shared" si="153"/>
        <v>-1.8169198048490105E-5</v>
      </c>
      <c r="M653">
        <f t="shared" si="143"/>
        <v>-1.3081822594912876E-4</v>
      </c>
      <c r="N653">
        <f t="shared" si="144"/>
        <v>2.2907751850070765E-4</v>
      </c>
      <c r="O653">
        <f t="shared" si="145"/>
        <v>-3.6400175300605708</v>
      </c>
      <c r="P653">
        <f t="shared" si="146"/>
        <v>229.07751850070764</v>
      </c>
      <c r="Q653">
        <f t="shared" si="140"/>
        <v>2.3242531660350596</v>
      </c>
      <c r="R653">
        <f t="shared" si="147"/>
        <v>232425.31660350595</v>
      </c>
      <c r="S653">
        <f t="shared" si="148"/>
        <v>5.3662834312156313</v>
      </c>
      <c r="T653">
        <v>0</v>
      </c>
      <c r="U653">
        <f t="shared" si="149"/>
        <v>2.3242531660350596</v>
      </c>
      <c r="V653">
        <f t="shared" si="150"/>
        <v>629.96151396249002</v>
      </c>
      <c r="W653">
        <f t="shared" si="151"/>
        <v>1</v>
      </c>
    </row>
    <row r="654" spans="8:23" x14ac:dyDescent="0.25">
      <c r="H654">
        <v>290</v>
      </c>
      <c r="I654">
        <f t="shared" si="141"/>
        <v>3.7908556130260201E-2</v>
      </c>
      <c r="J654">
        <f t="shared" si="152"/>
        <v>-8.1421950929702613E-4</v>
      </c>
      <c r="K654">
        <f t="shared" si="142"/>
        <v>-5.862380466938588E-3</v>
      </c>
      <c r="L654">
        <f t="shared" si="153"/>
        <v>-1.5328305311634698E-5</v>
      </c>
      <c r="M654">
        <f t="shared" si="143"/>
        <v>-1.1036379824376982E-4</v>
      </c>
      <c r="N654">
        <f t="shared" si="144"/>
        <v>2.2508648320924588E-4</v>
      </c>
      <c r="O654">
        <f t="shared" si="145"/>
        <v>-3.647650584270441</v>
      </c>
      <c r="P654">
        <f t="shared" si="146"/>
        <v>225.08648320924587</v>
      </c>
      <c r="Q654">
        <f t="shared" si="140"/>
        <v>2.3779701661515538</v>
      </c>
      <c r="R654">
        <f t="shared" si="147"/>
        <v>237797.01661515539</v>
      </c>
      <c r="S654">
        <f t="shared" si="148"/>
        <v>5.3762064016884628</v>
      </c>
      <c r="T654">
        <v>0</v>
      </c>
      <c r="U654">
        <f t="shared" si="149"/>
        <v>2.3779701661515538</v>
      </c>
      <c r="V654">
        <f t="shared" si="150"/>
        <v>631.84864538577312</v>
      </c>
      <c r="W654">
        <f t="shared" si="151"/>
        <v>1</v>
      </c>
    </row>
    <row r="655" spans="8:23" x14ac:dyDescent="0.25">
      <c r="H655">
        <v>291</v>
      </c>
      <c r="I655">
        <f t="shared" si="141"/>
        <v>3.7092608770486729E-2</v>
      </c>
      <c r="J655">
        <f t="shared" si="152"/>
        <v>-8.1594735977347232E-4</v>
      </c>
      <c r="K655">
        <f t="shared" si="142"/>
        <v>-5.8748209903690006E-3</v>
      </c>
      <c r="L655">
        <f t="shared" si="153"/>
        <v>-1.2440523430412576E-5</v>
      </c>
      <c r="M655">
        <f t="shared" si="143"/>
        <v>-8.9571768698970539E-5</v>
      </c>
      <c r="N655">
        <f t="shared" si="144"/>
        <v>2.2108697856504681E-4</v>
      </c>
      <c r="O655">
        <f t="shared" si="145"/>
        <v>-3.655436835457829</v>
      </c>
      <c r="P655">
        <f t="shared" si="146"/>
        <v>221.08697856504682</v>
      </c>
      <c r="Q655">
        <f t="shared" si="140"/>
        <v>2.4340445804329862</v>
      </c>
      <c r="R655">
        <f t="shared" si="147"/>
        <v>243404.45804329863</v>
      </c>
      <c r="S655">
        <f t="shared" si="148"/>
        <v>5.3863285282320676</v>
      </c>
      <c r="T655">
        <v>0</v>
      </c>
      <c r="U655">
        <f t="shared" si="149"/>
        <v>2.4340445804329862</v>
      </c>
      <c r="V655">
        <f t="shared" si="150"/>
        <v>633.783931256291</v>
      </c>
      <c r="W655">
        <f t="shared" si="151"/>
        <v>1</v>
      </c>
    </row>
    <row r="656" spans="8:23" x14ac:dyDescent="0.25">
      <c r="H656">
        <v>292</v>
      </c>
      <c r="I656">
        <f t="shared" si="141"/>
        <v>3.6275340738194883E-2</v>
      </c>
      <c r="J656">
        <f t="shared" si="152"/>
        <v>-8.1726803229184575E-4</v>
      </c>
      <c r="K656">
        <f t="shared" si="142"/>
        <v>-5.884329832501289E-3</v>
      </c>
      <c r="L656">
        <f t="shared" si="153"/>
        <v>-9.5088421322884684E-6</v>
      </c>
      <c r="M656">
        <f t="shared" si="143"/>
        <v>-6.8463663352476964E-5</v>
      </c>
      <c r="N656">
        <f t="shared" si="144"/>
        <v>2.1708100042006675E-4</v>
      </c>
      <c r="O656">
        <f t="shared" si="145"/>
        <v>-3.6633781856372756</v>
      </c>
      <c r="P656">
        <f t="shared" si="146"/>
        <v>217.08100042006674</v>
      </c>
      <c r="Q656">
        <f t="shared" si="140"/>
        <v>2.4925982367334378</v>
      </c>
      <c r="R656">
        <f t="shared" si="147"/>
        <v>249259.82367334378</v>
      </c>
      <c r="S656">
        <f t="shared" si="148"/>
        <v>5.3966522834653476</v>
      </c>
      <c r="T656">
        <v>0</v>
      </c>
      <c r="U656">
        <f t="shared" si="149"/>
        <v>2.4925982367334378</v>
      </c>
      <c r="V656">
        <f t="shared" si="150"/>
        <v>635.76851863000525</v>
      </c>
      <c r="W656">
        <f t="shared" si="151"/>
        <v>1</v>
      </c>
    </row>
    <row r="657" spans="8:23" x14ac:dyDescent="0.25">
      <c r="H657">
        <v>293</v>
      </c>
      <c r="I657">
        <f t="shared" si="141"/>
        <v>3.5457164884986098E-2</v>
      </c>
      <c r="J657">
        <f t="shared" si="152"/>
        <v>-8.1817585320878572E-4</v>
      </c>
      <c r="K657">
        <f t="shared" si="142"/>
        <v>-5.8908661431032565E-3</v>
      </c>
      <c r="L657">
        <f t="shared" si="153"/>
        <v>-6.5363106019674516E-6</v>
      </c>
      <c r="M657">
        <f t="shared" si="143"/>
        <v>-4.7061436334165646E-5</v>
      </c>
      <c r="N657">
        <f t="shared" si="144"/>
        <v>2.1307057243658928E-4</v>
      </c>
      <c r="O657">
        <f t="shared" si="145"/>
        <v>-3.6714765273431174</v>
      </c>
      <c r="P657">
        <f t="shared" si="146"/>
        <v>213.07057243658929</v>
      </c>
      <c r="Q657">
        <f t="shared" si="140"/>
        <v>2.5537602789064726</v>
      </c>
      <c r="R657">
        <f t="shared" si="147"/>
        <v>255376.02789064727</v>
      </c>
      <c r="S657">
        <f t="shared" si="148"/>
        <v>5.4071801276829428</v>
      </c>
      <c r="T657">
        <v>0</v>
      </c>
      <c r="U657">
        <f t="shared" si="149"/>
        <v>2.5537602789064726</v>
      </c>
      <c r="V657">
        <f t="shared" si="150"/>
        <v>637.80358206048868</v>
      </c>
      <c r="W657">
        <f t="shared" si="151"/>
        <v>1</v>
      </c>
    </row>
    <row r="658" spans="8:23" x14ac:dyDescent="0.25">
      <c r="H658">
        <v>294</v>
      </c>
      <c r="I658">
        <f t="shared" si="141"/>
        <v>3.4638499305470499E-2</v>
      </c>
      <c r="J658">
        <f t="shared" si="152"/>
        <v>-8.1866557951559837E-4</v>
      </c>
      <c r="K658">
        <f t="shared" si="142"/>
        <v>-5.8943921725123083E-3</v>
      </c>
      <c r="L658">
        <f t="shared" si="153"/>
        <v>-3.5260294090518063E-6</v>
      </c>
      <c r="M658">
        <f t="shared" si="143"/>
        <v>-2.5387411745173004E-5</v>
      </c>
      <c r="N658">
        <f t="shared" si="144"/>
        <v>2.0905774397639591E-4</v>
      </c>
      <c r="O658">
        <f t="shared" si="145"/>
        <v>-3.6797337405559185</v>
      </c>
      <c r="P658">
        <f t="shared" si="146"/>
        <v>209.0577439763959</v>
      </c>
      <c r="Q658">
        <f t="shared" si="140"/>
        <v>2.6176676438707087</v>
      </c>
      <c r="R658">
        <f t="shared" si="147"/>
        <v>261766.76438707087</v>
      </c>
      <c r="S658">
        <f t="shared" si="148"/>
        <v>5.417914504859584</v>
      </c>
      <c r="T658">
        <v>0</v>
      </c>
      <c r="U658">
        <f t="shared" si="149"/>
        <v>2.6176676438707087</v>
      </c>
      <c r="V658">
        <f t="shared" si="150"/>
        <v>639.89032381942366</v>
      </c>
      <c r="W658">
        <f t="shared" si="151"/>
        <v>1</v>
      </c>
    </row>
    <row r="659" spans="8:23" x14ac:dyDescent="0.25">
      <c r="H659">
        <v>295</v>
      </c>
      <c r="I659">
        <f t="shared" si="141"/>
        <v>3.3819766900605758E-2</v>
      </c>
      <c r="J659">
        <f t="shared" si="152"/>
        <v>-8.1873240486474153E-4</v>
      </c>
      <c r="K659">
        <f t="shared" si="142"/>
        <v>-5.894873315026139E-3</v>
      </c>
      <c r="L659">
        <f t="shared" si="153"/>
        <v>-4.8114251383069018E-7</v>
      </c>
      <c r="M659">
        <f t="shared" si="143"/>
        <v>-3.464226099580969E-6</v>
      </c>
      <c r="N659">
        <f t="shared" si="144"/>
        <v>2.0504458796039764E-4</v>
      </c>
      <c r="O659">
        <f t="shared" si="145"/>
        <v>-3.6881516891902195</v>
      </c>
      <c r="P659">
        <f t="shared" si="146"/>
        <v>205.04458796039765</v>
      </c>
      <c r="Q659">
        <f t="shared" si="140"/>
        <v>2.6844655691077923</v>
      </c>
      <c r="R659">
        <f t="shared" si="147"/>
        <v>268446.55691077921</v>
      </c>
      <c r="S659">
        <f t="shared" si="148"/>
        <v>5.4288578380841752</v>
      </c>
      <c r="T659">
        <v>0</v>
      </c>
      <c r="U659">
        <f t="shared" si="149"/>
        <v>2.6844655691077923</v>
      </c>
      <c r="V659">
        <f t="shared" si="150"/>
        <v>642.02997401130119</v>
      </c>
      <c r="W659">
        <f t="shared" si="151"/>
        <v>1</v>
      </c>
    </row>
    <row r="660" spans="8:23" x14ac:dyDescent="0.25">
      <c r="H660">
        <v>296</v>
      </c>
      <c r="I660">
        <f t="shared" si="141"/>
        <v>3.3001394936105433E-2</v>
      </c>
      <c r="J660">
        <f t="shared" si="152"/>
        <v>-8.1837196450032512E-4</v>
      </c>
      <c r="K660">
        <f t="shared" si="142"/>
        <v>-5.8922781444023407E-3</v>
      </c>
      <c r="L660">
        <f t="shared" si="153"/>
        <v>2.5951706237982777E-6</v>
      </c>
      <c r="M660">
        <f t="shared" si="143"/>
        <v>1.8685228491347599E-5</v>
      </c>
      <c r="N660">
        <f t="shared" si="144"/>
        <v>2.0103319870409797E-4</v>
      </c>
      <c r="O660">
        <f t="shared" si="145"/>
        <v>-3.6967322170897985</v>
      </c>
      <c r="P660">
        <f t="shared" si="146"/>
        <v>201.03319870409797</v>
      </c>
      <c r="Q660">
        <f t="shared" si="140"/>
        <v>2.7543081320048524</v>
      </c>
      <c r="R660">
        <f t="shared" si="147"/>
        <v>275430.81320048525</v>
      </c>
      <c r="S660">
        <f t="shared" si="148"/>
        <v>5.4400125243536275</v>
      </c>
      <c r="T660">
        <v>0</v>
      </c>
      <c r="U660">
        <f t="shared" si="149"/>
        <v>2.7543081320048524</v>
      </c>
      <c r="V660">
        <f t="shared" si="150"/>
        <v>644.2237905627253</v>
      </c>
      <c r="W660">
        <f t="shared" si="151"/>
        <v>1</v>
      </c>
    </row>
    <row r="661" spans="8:23" x14ac:dyDescent="0.25">
      <c r="H661">
        <v>297</v>
      </c>
      <c r="I661">
        <f t="shared" si="141"/>
        <v>3.2183814596989713E-2</v>
      </c>
      <c r="J661">
        <f t="shared" si="152"/>
        <v>-8.1758033911571992E-4</v>
      </c>
      <c r="K661">
        <f t="shared" si="142"/>
        <v>-5.8865784416331831E-3</v>
      </c>
      <c r="L661">
        <f t="shared" si="153"/>
        <v>5.6997027691576066E-6</v>
      </c>
      <c r="M661">
        <f t="shared" si="143"/>
        <v>4.1037859937934765E-5</v>
      </c>
      <c r="N661">
        <f t="shared" si="144"/>
        <v>1.9702568973414797E-4</v>
      </c>
      <c r="O661">
        <f t="shared" si="145"/>
        <v>-3.7054771434709539</v>
      </c>
      <c r="P661">
        <f t="shared" si="146"/>
        <v>197.02568973414799</v>
      </c>
      <c r="Q661">
        <f t="shared" si="140"/>
        <v>2.8273588223813002</v>
      </c>
      <c r="R661">
        <f t="shared" si="147"/>
        <v>282735.88223813003</v>
      </c>
      <c r="S661">
        <f t="shared" si="148"/>
        <v>5.4513809286491295</v>
      </c>
      <c r="T661">
        <v>0</v>
      </c>
      <c r="U661">
        <f t="shared" si="149"/>
        <v>2.8273588223813002</v>
      </c>
      <c r="V661">
        <f t="shared" si="150"/>
        <v>646.47305906402789</v>
      </c>
      <c r="W661">
        <f t="shared" si="151"/>
        <v>1</v>
      </c>
    </row>
    <row r="662" spans="8:23" x14ac:dyDescent="0.25">
      <c r="H662">
        <v>298</v>
      </c>
      <c r="I662">
        <f t="shared" si="141"/>
        <v>3.1367460539328179E-2</v>
      </c>
      <c r="J662">
        <f t="shared" si="152"/>
        <v>-8.1635405766153357E-4</v>
      </c>
      <c r="K662">
        <f t="shared" si="142"/>
        <v>-5.8777492151630417E-3</v>
      </c>
      <c r="L662">
        <f t="shared" si="153"/>
        <v>8.8292264701413797E-6</v>
      </c>
      <c r="M662">
        <f t="shared" si="143"/>
        <v>6.3570430585017934E-5</v>
      </c>
      <c r="N662">
        <f t="shared" si="144"/>
        <v>1.9302419159113719E-4</v>
      </c>
      <c r="O662">
        <f t="shared" si="145"/>
        <v>-3.714388257747979</v>
      </c>
      <c r="P662">
        <f t="shared" si="146"/>
        <v>193.0241915911372</v>
      </c>
      <c r="Q662">
        <f t="shared" si="140"/>
        <v>2.9037911494255337</v>
      </c>
      <c r="R662">
        <f t="shared" si="147"/>
        <v>290379.11494255339</v>
      </c>
      <c r="S662">
        <f t="shared" si="148"/>
        <v>5.4629653772092626</v>
      </c>
      <c r="T662">
        <v>0</v>
      </c>
      <c r="U662">
        <f t="shared" si="149"/>
        <v>2.9037911494255337</v>
      </c>
      <c r="V662">
        <f t="shared" si="150"/>
        <v>648.7790924378312</v>
      </c>
      <c r="W662">
        <f t="shared" si="151"/>
        <v>1</v>
      </c>
    </row>
    <row r="663" spans="8:23" x14ac:dyDescent="0.25">
      <c r="H663">
        <v>299</v>
      </c>
      <c r="I663">
        <f t="shared" si="141"/>
        <v>3.055277044019164E-2</v>
      </c>
      <c r="J663">
        <f t="shared" si="152"/>
        <v>-8.1469009913653911E-4</v>
      </c>
      <c r="K663">
        <f t="shared" si="142"/>
        <v>-5.8657687137830816E-3</v>
      </c>
      <c r="L663">
        <f t="shared" si="153"/>
        <v>1.1980501379960096E-5</v>
      </c>
      <c r="M663">
        <f t="shared" si="143"/>
        <v>8.6259609935712683E-5</v>
      </c>
      <c r="N663">
        <f t="shared" si="144"/>
        <v>1.8903084962360609E-4</v>
      </c>
      <c r="O663">
        <f t="shared" si="145"/>
        <v>-3.7234673136680962</v>
      </c>
      <c r="P663">
        <f t="shared" si="146"/>
        <v>189.03084962360609</v>
      </c>
      <c r="Q663">
        <f t="shared" si="140"/>
        <v>2.9837892841012499</v>
      </c>
      <c r="R663">
        <f t="shared" si="147"/>
        <v>298378.92841012497</v>
      </c>
      <c r="S663">
        <f t="shared" si="148"/>
        <v>5.4747681499054144</v>
      </c>
      <c r="T663">
        <v>0</v>
      </c>
      <c r="U663">
        <f t="shared" si="149"/>
        <v>2.9837892841012499</v>
      </c>
      <c r="V663">
        <f t="shared" si="150"/>
        <v>651.14323040574595</v>
      </c>
      <c r="W663">
        <f t="shared" si="151"/>
        <v>1</v>
      </c>
    </row>
    <row r="664" spans="8:23" x14ac:dyDescent="0.25">
      <c r="H664">
        <v>300</v>
      </c>
      <c r="I664">
        <f t="shared" si="141"/>
        <v>2.9740184546799053E-2</v>
      </c>
      <c r="J664">
        <f t="shared" si="152"/>
        <v>-8.1258589339258669E-4</v>
      </c>
      <c r="K664">
        <f t="shared" si="142"/>
        <v>-5.8506184324266242E-3</v>
      </c>
      <c r="L664">
        <f t="shared" si="153"/>
        <v>1.5150281356457462E-5</v>
      </c>
      <c r="M664">
        <f t="shared" si="143"/>
        <v>1.0908202576649373E-4</v>
      </c>
      <c r="N664">
        <f t="shared" si="144"/>
        <v>1.8504782177811298E-4</v>
      </c>
      <c r="O664">
        <f t="shared" si="145"/>
        <v>-3.7327160226754006</v>
      </c>
      <c r="P664">
        <f t="shared" si="146"/>
        <v>185.04782177811299</v>
      </c>
      <c r="Q664">
        <f t="shared" si="140"/>
        <v>3.067548737852329</v>
      </c>
      <c r="R664">
        <f t="shared" si="147"/>
        <v>306754.87378523289</v>
      </c>
      <c r="S664">
        <f t="shared" si="148"/>
        <v>5.48679147161491</v>
      </c>
      <c r="T664">
        <v>0</v>
      </c>
      <c r="U664">
        <f t="shared" si="149"/>
        <v>3.067548737852329</v>
      </c>
      <c r="V664">
        <f t="shared" si="150"/>
        <v>653.56683872049007</v>
      </c>
      <c r="W664">
        <f t="shared" si="151"/>
        <v>1</v>
      </c>
    </row>
    <row r="665" spans="8:23" x14ac:dyDescent="0.25">
      <c r="H665">
        <v>301</v>
      </c>
      <c r="I665">
        <f t="shared" si="141"/>
        <v>2.8930145225805476E-2</v>
      </c>
      <c r="J665">
        <f t="shared" si="152"/>
        <v>-8.1003932099357745E-4</v>
      </c>
      <c r="K665">
        <f t="shared" si="142"/>
        <v>-5.8322831111537578E-3</v>
      </c>
      <c r="L665">
        <f t="shared" si="153"/>
        <v>1.8335321272866349E-5</v>
      </c>
      <c r="M665">
        <f t="shared" si="143"/>
        <v>1.3201431316463771E-4</v>
      </c>
      <c r="N665">
        <f t="shared" si="144"/>
        <v>1.8107727638999241E-4</v>
      </c>
      <c r="O665">
        <f t="shared" si="145"/>
        <v>-3.7421360464149829</v>
      </c>
      <c r="P665">
        <f t="shared" si="146"/>
        <v>181.07727638999242</v>
      </c>
      <c r="Q665">
        <f t="shared" si="140"/>
        <v>3.1552770781260642</v>
      </c>
      <c r="R665">
        <f t="shared" si="147"/>
        <v>315527.70781260642</v>
      </c>
      <c r="S665">
        <f t="shared" si="148"/>
        <v>5.4990375024763676</v>
      </c>
      <c r="T665">
        <v>0</v>
      </c>
      <c r="U665">
        <f t="shared" si="149"/>
        <v>3.1552770781260642</v>
      </c>
      <c r="V665">
        <f t="shared" si="150"/>
        <v>656.05130812633433</v>
      </c>
      <c r="W665">
        <f t="shared" si="151"/>
        <v>1</v>
      </c>
    </row>
    <row r="666" spans="8:23" x14ac:dyDescent="0.25">
      <c r="H666">
        <v>302</v>
      </c>
      <c r="I666">
        <f t="shared" si="141"/>
        <v>2.8123096513639451E-2</v>
      </c>
      <c r="J666">
        <f t="shared" si="152"/>
        <v>-8.0704871216602525E-4</v>
      </c>
      <c r="K666">
        <f t="shared" si="142"/>
        <v>-5.8107507275953815E-3</v>
      </c>
      <c r="L666">
        <f t="shared" si="153"/>
        <v>2.1532383558376354E-5</v>
      </c>
      <c r="M666">
        <f t="shared" si="143"/>
        <v>1.5503316162030975E-4</v>
      </c>
      <c r="N666">
        <f t="shared" si="144"/>
        <v>1.7712138997925746E-4</v>
      </c>
      <c r="O666">
        <f t="shared" si="145"/>
        <v>-3.7517289882790785</v>
      </c>
      <c r="P666">
        <f t="shared" si="146"/>
        <v>177.12138997925746</v>
      </c>
      <c r="Q666">
        <f t="shared" si="140"/>
        <v>3.2471946808277474</v>
      </c>
      <c r="R666">
        <f t="shared" si="147"/>
        <v>324719.46808277472</v>
      </c>
      <c r="S666">
        <f t="shared" si="148"/>
        <v>5.5115083268996914</v>
      </c>
      <c r="T666">
        <v>0</v>
      </c>
      <c r="U666">
        <f t="shared" si="149"/>
        <v>3.2471946808277474</v>
      </c>
      <c r="V666">
        <f t="shared" si="150"/>
        <v>658.59805300582775</v>
      </c>
      <c r="W666">
        <f t="shared" si="151"/>
        <v>1</v>
      </c>
    </row>
    <row r="667" spans="8:23" x14ac:dyDescent="0.25">
      <c r="H667">
        <v>303</v>
      </c>
      <c r="I667">
        <f t="shared" si="141"/>
        <v>2.7319483668753863E-2</v>
      </c>
      <c r="J667">
        <f t="shared" si="152"/>
        <v>-8.0361284488558726E-4</v>
      </c>
      <c r="K667">
        <f t="shared" si="142"/>
        <v>-5.7860124831762283E-3</v>
      </c>
      <c r="L667">
        <f t="shared" si="153"/>
        <v>2.4738244419153163E-5</v>
      </c>
      <c r="M667">
        <f t="shared" si="143"/>
        <v>1.7811535981790278E-4</v>
      </c>
      <c r="N667">
        <f t="shared" si="144"/>
        <v>1.7318234505588119E-4</v>
      </c>
      <c r="O667">
        <f t="shared" si="145"/>
        <v>-3.7614963838869273</v>
      </c>
      <c r="P667">
        <f t="shared" si="146"/>
        <v>173.1823450558812</v>
      </c>
      <c r="Q667">
        <f t="shared" si="140"/>
        <v>3.3435355192954286</v>
      </c>
      <c r="R667">
        <f t="shared" si="147"/>
        <v>334353.55192954285</v>
      </c>
      <c r="S667">
        <f t="shared" si="148"/>
        <v>5.5242059411898952</v>
      </c>
      <c r="T667">
        <v>0</v>
      </c>
      <c r="U667">
        <f t="shared" si="149"/>
        <v>3.3435355192954286</v>
      </c>
      <c r="V667">
        <f t="shared" si="150"/>
        <v>661.20850966521539</v>
      </c>
      <c r="W667">
        <f t="shared" si="151"/>
        <v>1</v>
      </c>
    </row>
    <row r="668" spans="8:23" x14ac:dyDescent="0.25">
      <c r="H668">
        <v>304</v>
      </c>
      <c r="I668">
        <f t="shared" si="141"/>
        <v>2.6519752726610751E-2</v>
      </c>
      <c r="J668">
        <f t="shared" si="152"/>
        <v>-7.9973094214311202E-4</v>
      </c>
      <c r="K668">
        <f t="shared" si="142"/>
        <v>-5.758062783430406E-3</v>
      </c>
      <c r="L668">
        <f t="shared" si="153"/>
        <v>2.7949699745822253E-5</v>
      </c>
      <c r="M668">
        <f t="shared" si="143"/>
        <v>2.0123783816992021E-4</v>
      </c>
      <c r="N668">
        <f t="shared" si="144"/>
        <v>1.6926232793847905E-4</v>
      </c>
      <c r="O668">
        <f t="shared" si="145"/>
        <v>-3.7714396903788492</v>
      </c>
      <c r="P668">
        <f t="shared" si="146"/>
        <v>169.26232793847905</v>
      </c>
      <c r="Q668">
        <f t="shared" si="140"/>
        <v>3.444547988715728</v>
      </c>
      <c r="R668">
        <f t="shared" si="147"/>
        <v>344454.79887157277</v>
      </c>
      <c r="S668">
        <f t="shared" si="148"/>
        <v>5.5371322396293934</v>
      </c>
      <c r="T668">
        <v>0</v>
      </c>
      <c r="U668">
        <f t="shared" si="149"/>
        <v>3.444547988715728</v>
      </c>
      <c r="V668">
        <f t="shared" si="150"/>
        <v>663.88413420470965</v>
      </c>
      <c r="W668">
        <f t="shared" si="151"/>
        <v>1</v>
      </c>
    </row>
    <row r="669" spans="8:23" x14ac:dyDescent="0.25">
      <c r="H669">
        <v>305</v>
      </c>
      <c r="I669">
        <f t="shared" si="141"/>
        <v>2.5724350058173251E-2</v>
      </c>
      <c r="J669">
        <f t="shared" si="152"/>
        <v>-7.954026684375004E-4</v>
      </c>
      <c r="K669">
        <f t="shared" si="142"/>
        <v>-5.7268992127500031E-3</v>
      </c>
      <c r="L669">
        <f t="shared" si="153"/>
        <v>3.1163570680402958E-5</v>
      </c>
      <c r="M669">
        <f t="shared" si="143"/>
        <v>2.2437770889890127E-4</v>
      </c>
      <c r="N669">
        <f t="shared" si="144"/>
        <v>1.6536352659018213E-4</v>
      </c>
      <c r="O669">
        <f t="shared" si="145"/>
        <v>-3.7815602743928358</v>
      </c>
      <c r="P669">
        <f t="shared" si="146"/>
        <v>165.36352659018212</v>
      </c>
      <c r="Q669">
        <f t="shared" si="140"/>
        <v>3.5504957640608765</v>
      </c>
      <c r="R669">
        <f t="shared" si="147"/>
        <v>355049.57640608767</v>
      </c>
      <c r="S669">
        <f t="shared" si="148"/>
        <v>5.5502889988475763</v>
      </c>
      <c r="T669">
        <v>0</v>
      </c>
      <c r="U669">
        <f t="shared" si="149"/>
        <v>3.5504957640608765</v>
      </c>
      <c r="V669">
        <f t="shared" si="150"/>
        <v>666.62639991280616</v>
      </c>
      <c r="W669">
        <f t="shared" si="151"/>
        <v>1</v>
      </c>
    </row>
    <row r="670" spans="8:23" x14ac:dyDescent="0.25">
      <c r="H670">
        <v>306</v>
      </c>
      <c r="I670">
        <f t="shared" si="141"/>
        <v>2.4933721932631325E-2</v>
      </c>
      <c r="J670">
        <f t="shared" si="152"/>
        <v>-7.9062812554192563E-4</v>
      </c>
      <c r="K670">
        <f t="shared" si="142"/>
        <v>-5.692522503901864E-3</v>
      </c>
      <c r="L670">
        <f t="shared" si="153"/>
        <v>3.4376708848139065E-5</v>
      </c>
      <c r="M670">
        <f t="shared" si="143"/>
        <v>2.4751230370660123E-4</v>
      </c>
      <c r="N670">
        <f t="shared" si="144"/>
        <v>1.6148812847526298E-4</v>
      </c>
      <c r="O670">
        <f t="shared" si="145"/>
        <v>-3.7918593985786249</v>
      </c>
      <c r="P670">
        <f t="shared" si="146"/>
        <v>161.48812847526298</v>
      </c>
      <c r="Q670">
        <f t="shared" si="140"/>
        <v>3.661658688577448</v>
      </c>
      <c r="R670">
        <f t="shared" si="147"/>
        <v>366165.86885774479</v>
      </c>
      <c r="S670">
        <f t="shared" si="148"/>
        <v>5.5636778602891024</v>
      </c>
      <c r="T670">
        <v>0</v>
      </c>
      <c r="U670">
        <f t="shared" si="149"/>
        <v>3.661658688577448</v>
      </c>
      <c r="V670">
        <f t="shared" si="150"/>
        <v>669.43679411599749</v>
      </c>
      <c r="W670">
        <f t="shared" si="151"/>
        <v>1</v>
      </c>
    </row>
    <row r="671" spans="8:23" x14ac:dyDescent="0.25">
      <c r="H671">
        <v>307</v>
      </c>
      <c r="I671">
        <f t="shared" si="141"/>
        <v>2.4148314085039396E-2</v>
      </c>
      <c r="J671">
        <f t="shared" si="152"/>
        <v>-7.8540784759192905E-4</v>
      </c>
      <c r="K671">
        <f t="shared" si="142"/>
        <v>-5.6549365026618888E-3</v>
      </c>
      <c r="L671">
        <f t="shared" si="153"/>
        <v>3.7586001239975179E-5</v>
      </c>
      <c r="M671">
        <f t="shared" si="143"/>
        <v>2.7061920892782127E-4</v>
      </c>
      <c r="N671">
        <f t="shared" si="144"/>
        <v>1.5763831843983809E-4</v>
      </c>
      <c r="O671">
        <f t="shared" si="145"/>
        <v>-3.8023382064897282</v>
      </c>
      <c r="P671">
        <f t="shared" si="146"/>
        <v>157.63831843983809</v>
      </c>
      <c r="Q671">
        <f t="shared" si="140"/>
        <v>3.7783336885574177</v>
      </c>
      <c r="R671">
        <f t="shared" si="147"/>
        <v>377833.36885574175</v>
      </c>
      <c r="S671">
        <f t="shared" si="148"/>
        <v>5.5773003105735359</v>
      </c>
      <c r="T671">
        <v>0</v>
      </c>
      <c r="U671">
        <f t="shared" si="149"/>
        <v>3.7783336885574177</v>
      </c>
      <c r="V671">
        <f t="shared" si="150"/>
        <v>672.3168144065196</v>
      </c>
      <c r="W671">
        <f t="shared" si="151"/>
        <v>1</v>
      </c>
    </row>
    <row r="672" spans="8:23" x14ac:dyDescent="0.25">
      <c r="H672">
        <v>308</v>
      </c>
      <c r="I672">
        <f t="shared" si="141"/>
        <v>2.3368571289494627E-2</v>
      </c>
      <c r="J672">
        <f t="shared" si="152"/>
        <v>-7.7974279554476889E-4</v>
      </c>
      <c r="K672">
        <f t="shared" si="142"/>
        <v>-5.6141481279223361E-3</v>
      </c>
      <c r="L672">
        <f t="shared" si="153"/>
        <v>4.0788374739552692E-5</v>
      </c>
      <c r="M672">
        <f t="shared" si="143"/>
        <v>2.9367629812477935E-4</v>
      </c>
      <c r="N672">
        <f t="shared" si="144"/>
        <v>1.5381627661972865E-4</v>
      </c>
      <c r="O672">
        <f t="shared" si="145"/>
        <v>-3.8129977056782067</v>
      </c>
      <c r="P672">
        <f t="shared" si="146"/>
        <v>153.81627661972865</v>
      </c>
      <c r="Q672">
        <f t="shared" si="140"/>
        <v>3.9008357085230125</v>
      </c>
      <c r="R672">
        <f t="shared" si="147"/>
        <v>390083.57085230126</v>
      </c>
      <c r="S672">
        <f t="shared" si="148"/>
        <v>5.5911576595185588</v>
      </c>
      <c r="T672">
        <v>0</v>
      </c>
      <c r="U672">
        <f t="shared" si="149"/>
        <v>3.9008357085230125</v>
      </c>
      <c r="V672">
        <f t="shared" si="150"/>
        <v>675.26796416103866</v>
      </c>
      <c r="W672">
        <f t="shared" si="151"/>
        <v>1</v>
      </c>
    </row>
    <row r="673" spans="8:23" x14ac:dyDescent="0.25">
      <c r="H673">
        <v>309</v>
      </c>
      <c r="I673">
        <f t="shared" si="141"/>
        <v>2.2594936938437726E-2</v>
      </c>
      <c r="J673">
        <f t="shared" si="152"/>
        <v>-7.7363435105690104E-4</v>
      </c>
      <c r="K673">
        <f t="shared" si="142"/>
        <v>-5.5701673276096876E-3</v>
      </c>
      <c r="L673">
        <f t="shared" si="153"/>
        <v>4.3980800312648505E-5</v>
      </c>
      <c r="M673">
        <f t="shared" si="143"/>
        <v>3.1666176225106921E-4</v>
      </c>
      <c r="N673">
        <f t="shared" si="144"/>
        <v>1.5002417637833187E-4</v>
      </c>
      <c r="O673">
        <f t="shared" si="145"/>
        <v>-3.8238387488000094</v>
      </c>
      <c r="P673">
        <f t="shared" si="146"/>
        <v>150.02417637833187</v>
      </c>
      <c r="Q673">
        <f t="shared" si="140"/>
        <v>4.0294986590005646</v>
      </c>
      <c r="R673">
        <f t="shared" si="147"/>
        <v>402949.86590005644</v>
      </c>
      <c r="S673">
        <f t="shared" si="148"/>
        <v>5.6052510155769024</v>
      </c>
      <c r="T673">
        <v>0</v>
      </c>
      <c r="U673">
        <f t="shared" si="149"/>
        <v>4.0294986590005646</v>
      </c>
      <c r="V673">
        <f t="shared" si="150"/>
        <v>678.29174725238227</v>
      </c>
      <c r="W673">
        <f t="shared" si="151"/>
        <v>1</v>
      </c>
    </row>
    <row r="674" spans="8:23" x14ac:dyDescent="0.25">
      <c r="H674">
        <v>310</v>
      </c>
      <c r="I674">
        <f t="shared" si="141"/>
        <v>2.182785262860687E-2</v>
      </c>
      <c r="J674">
        <f t="shared" si="152"/>
        <v>-7.6708430983085663E-4</v>
      </c>
      <c r="K674">
        <f t="shared" si="142"/>
        <v>-5.5230070307821675E-3</v>
      </c>
      <c r="L674">
        <f t="shared" si="153"/>
        <v>4.7160296827520112E-5</v>
      </c>
      <c r="M674">
        <f t="shared" si="143"/>
        <v>3.3955413715814481E-4</v>
      </c>
      <c r="N674">
        <f t="shared" si="144"/>
        <v>1.4626418227710393E-4</v>
      </c>
      <c r="O674">
        <f t="shared" si="145"/>
        <v>-3.8348620125205533</v>
      </c>
      <c r="P674">
        <f t="shared" si="146"/>
        <v>146.26418227710391</v>
      </c>
      <c r="Q674">
        <f t="shared" si="140"/>
        <v>4.1646763666797204</v>
      </c>
      <c r="R674">
        <f t="shared" si="147"/>
        <v>416467.63666797202</v>
      </c>
      <c r="S674">
        <f t="shared" si="148"/>
        <v>5.6195812584136089</v>
      </c>
      <c r="T674">
        <v>0</v>
      </c>
      <c r="U674">
        <f t="shared" si="149"/>
        <v>4.1646763666797204</v>
      </c>
      <c r="V674">
        <f t="shared" si="150"/>
        <v>681.38966184447474</v>
      </c>
      <c r="W674">
        <f t="shared" si="151"/>
        <v>1</v>
      </c>
    </row>
    <row r="675" spans="8:23" x14ac:dyDescent="0.25">
      <c r="H675">
        <v>311</v>
      </c>
      <c r="I675">
        <f t="shared" si="141"/>
        <v>2.1067757754130251E-2</v>
      </c>
      <c r="J675">
        <f t="shared" si="152"/>
        <v>-7.6009487447661894E-4</v>
      </c>
      <c r="K675">
        <f t="shared" si="142"/>
        <v>-5.4726830962316562E-3</v>
      </c>
      <c r="L675">
        <f t="shared" si="153"/>
        <v>5.0323934550511318E-5</v>
      </c>
      <c r="M675">
        <f t="shared" si="143"/>
        <v>3.6233232876368147E-4</v>
      </c>
      <c r="N675">
        <f t="shared" si="144"/>
        <v>1.4253844808103378E-4</v>
      </c>
      <c r="O675">
        <f t="shared" si="145"/>
        <v>-3.8460679739908152</v>
      </c>
      <c r="P675">
        <f t="shared" si="146"/>
        <v>142.53844808103378</v>
      </c>
      <c r="Q675">
        <f t="shared" si="140"/>
        <v>4.3067435138741974</v>
      </c>
      <c r="R675">
        <f t="shared" si="147"/>
        <v>430674.35138741974</v>
      </c>
      <c r="S675">
        <f t="shared" si="148"/>
        <v>5.6341490083249495</v>
      </c>
      <c r="T675">
        <v>0</v>
      </c>
      <c r="U675">
        <f t="shared" si="149"/>
        <v>4.3067435138741974</v>
      </c>
      <c r="V675">
        <f t="shared" si="150"/>
        <v>684.56319314743973</v>
      </c>
      <c r="W675">
        <f t="shared" si="151"/>
        <v>1</v>
      </c>
    </row>
    <row r="676" spans="8:23" x14ac:dyDescent="0.25">
      <c r="H676">
        <v>312</v>
      </c>
      <c r="I676">
        <f t="shared" si="141"/>
        <v>2.0315089107194567E-2</v>
      </c>
      <c r="J676">
        <f t="shared" si="152"/>
        <v>-7.5266864693568358E-4</v>
      </c>
      <c r="K676">
        <f t="shared" si="142"/>
        <v>-5.4192142579369213E-3</v>
      </c>
      <c r="L676">
        <f t="shared" si="153"/>
        <v>5.3468838294734936E-5</v>
      </c>
      <c r="M676">
        <f t="shared" si="143"/>
        <v>3.8497563572209153E-4</v>
      </c>
      <c r="N676">
        <f t="shared" si="144"/>
        <v>1.3884911480125203E-4</v>
      </c>
      <c r="O676">
        <f t="shared" si="145"/>
        <v>-3.8574568846436987</v>
      </c>
      <c r="P676">
        <f t="shared" si="146"/>
        <v>138.84911480125203</v>
      </c>
      <c r="Q676">
        <f t="shared" si="140"/>
        <v>4.4560965507317736</v>
      </c>
      <c r="R676">
        <f t="shared" si="147"/>
        <v>445609.65507317736</v>
      </c>
      <c r="S676">
        <f t="shared" si="148"/>
        <v>5.6489545921736983</v>
      </c>
      <c r="T676">
        <v>0</v>
      </c>
      <c r="U676">
        <f t="shared" si="149"/>
        <v>4.4560965507317736</v>
      </c>
      <c r="V676">
        <f t="shared" si="150"/>
        <v>687.8138049953717</v>
      </c>
      <c r="W676">
        <f t="shared" si="151"/>
        <v>1</v>
      </c>
    </row>
    <row r="677" spans="8:23" x14ac:dyDescent="0.25">
      <c r="H677">
        <v>313</v>
      </c>
      <c r="I677">
        <f t="shared" si="141"/>
        <v>1.9570280486679886E-2</v>
      </c>
      <c r="J677">
        <f t="shared" si="152"/>
        <v>-7.4480862051468089E-4</v>
      </c>
      <c r="K677">
        <f t="shared" si="142"/>
        <v>-5.3626220677057022E-3</v>
      </c>
      <c r="L677">
        <f t="shared" si="153"/>
        <v>5.6592190231219072E-5</v>
      </c>
      <c r="M677">
        <f t="shared" si="143"/>
        <v>4.0746376966477728E-4</v>
      </c>
      <c r="N677">
        <f t="shared" si="144"/>
        <v>1.3519830877668814E-4</v>
      </c>
      <c r="O677">
        <f t="shared" si="145"/>
        <v>-3.8690287410389534</v>
      </c>
      <c r="P677">
        <f t="shared" si="146"/>
        <v>135.19830877668815</v>
      </c>
      <c r="Q677">
        <f t="shared" si="140"/>
        <v>4.6131545594828305</v>
      </c>
      <c r="R677">
        <f t="shared" si="147"/>
        <v>461315.45594828302</v>
      </c>
      <c r="S677">
        <f t="shared" si="148"/>
        <v>5.663998005487529</v>
      </c>
      <c r="T677">
        <v>0</v>
      </c>
      <c r="U677">
        <f t="shared" si="149"/>
        <v>4.6131545594828305</v>
      </c>
      <c r="V677">
        <f t="shared" si="150"/>
        <v>691.14293009347034</v>
      </c>
      <c r="W677">
        <f t="shared" si="151"/>
        <v>1</v>
      </c>
    </row>
    <row r="678" spans="8:23" x14ac:dyDescent="0.25">
      <c r="H678">
        <v>314</v>
      </c>
      <c r="I678">
        <f t="shared" si="141"/>
        <v>1.8833762315108998E-2</v>
      </c>
      <c r="J678">
        <f t="shared" si="152"/>
        <v>-7.3651817157088795E-4</v>
      </c>
      <c r="K678">
        <f t="shared" si="142"/>
        <v>-5.3029308353103929E-3</v>
      </c>
      <c r="L678">
        <f t="shared" si="153"/>
        <v>5.9691232395309331E-5</v>
      </c>
      <c r="M678">
        <f t="shared" si="143"/>
        <v>4.2977687324622716E-4</v>
      </c>
      <c r="N678">
        <f t="shared" si="144"/>
        <v>1.3158813979648258E-4</v>
      </c>
      <c r="O678">
        <f t="shared" si="145"/>
        <v>-3.8807832524626398</v>
      </c>
      <c r="P678">
        <f t="shared" si="146"/>
        <v>131.58813979648258</v>
      </c>
      <c r="Q678">
        <f t="shared" si="140"/>
        <v>4.7783600450540957</v>
      </c>
      <c r="R678">
        <f t="shared" si="147"/>
        <v>477836.00450540957</v>
      </c>
      <c r="S678">
        <f t="shared" si="148"/>
        <v>5.6792788703383215</v>
      </c>
      <c r="T678">
        <v>0</v>
      </c>
      <c r="U678">
        <f t="shared" si="149"/>
        <v>4.7783600450540957</v>
      </c>
      <c r="V678">
        <f t="shared" si="150"/>
        <v>694.55195876408061</v>
      </c>
      <c r="W678">
        <f t="shared" si="151"/>
        <v>1</v>
      </c>
    </row>
    <row r="679" spans="8:23" x14ac:dyDescent="0.25">
      <c r="H679">
        <v>315</v>
      </c>
      <c r="I679">
        <f t="shared" si="141"/>
        <v>1.8105961264213655E-2</v>
      </c>
      <c r="J679">
        <f t="shared" si="152"/>
        <v>-7.2780105089534364E-4</v>
      </c>
      <c r="K679">
        <f t="shared" si="142"/>
        <v>-5.2401675664464744E-3</v>
      </c>
      <c r="L679">
        <f t="shared" si="153"/>
        <v>6.276326886391851E-5</v>
      </c>
      <c r="M679">
        <f t="shared" si="143"/>
        <v>4.5189553582021324E-4</v>
      </c>
      <c r="N679">
        <f t="shared" si="144"/>
        <v>1.2802069926463622E-4</v>
      </c>
      <c r="O679">
        <f t="shared" si="145"/>
        <v>-3.8927198049644471</v>
      </c>
      <c r="P679">
        <f t="shared" si="146"/>
        <v>128.02069926463622</v>
      </c>
      <c r="Q679">
        <f t="shared" si="140"/>
        <v>4.9521796204816289</v>
      </c>
      <c r="R679">
        <f t="shared" si="147"/>
        <v>495217.96204816288</v>
      </c>
      <c r="S679">
        <f t="shared" si="148"/>
        <v>5.6947963885906709</v>
      </c>
      <c r="T679">
        <v>0</v>
      </c>
      <c r="U679">
        <f t="shared" si="149"/>
        <v>4.9521796204816289</v>
      </c>
      <c r="V679">
        <f t="shared" si="150"/>
        <v>698.04222600272431</v>
      </c>
      <c r="W679">
        <f t="shared" si="151"/>
        <v>1</v>
      </c>
    </row>
    <row r="680" spans="8:23" x14ac:dyDescent="0.25">
      <c r="H680">
        <v>316</v>
      </c>
      <c r="I680">
        <f t="shared" si="141"/>
        <v>1.7387299889381147E-2</v>
      </c>
      <c r="J680">
        <f t="shared" si="152"/>
        <v>-7.1866137483250769E-4</v>
      </c>
      <c r="K680">
        <f t="shared" si="142"/>
        <v>-5.1743618987940554E-3</v>
      </c>
      <c r="L680">
        <f t="shared" si="153"/>
        <v>6.5805667652418971E-5</v>
      </c>
      <c r="M680">
        <f t="shared" si="143"/>
        <v>4.7380080709741659E-4</v>
      </c>
      <c r="N680">
        <f t="shared" si="144"/>
        <v>1.2449805840818797E-4</v>
      </c>
      <c r="O680">
        <f t="shared" si="145"/>
        <v>-3.9048374214934274</v>
      </c>
      <c r="P680">
        <f t="shared" si="146"/>
        <v>124.49805840818797</v>
      </c>
      <c r="Q680">
        <f t="shared" si="140"/>
        <v>5.1351045485930165</v>
      </c>
      <c r="R680">
        <f t="shared" si="147"/>
        <v>513510.45485930162</v>
      </c>
      <c r="S680">
        <f t="shared" si="148"/>
        <v>5.7105492900783448</v>
      </c>
      <c r="T680">
        <v>0</v>
      </c>
      <c r="U680">
        <f t="shared" si="149"/>
        <v>5.1351045485930165</v>
      </c>
      <c r="V680">
        <f t="shared" si="150"/>
        <v>701.61499663550649</v>
      </c>
      <c r="W680">
        <f t="shared" si="151"/>
        <v>1</v>
      </c>
    </row>
    <row r="681" spans="8:23" x14ac:dyDescent="0.25">
      <c r="H681">
        <v>317</v>
      </c>
      <c r="I681">
        <f t="shared" si="141"/>
        <v>1.6678196273203244E-2</v>
      </c>
      <c r="J681">
        <f t="shared" si="152"/>
        <v>-7.0910361617790296E-4</v>
      </c>
      <c r="K681">
        <f t="shared" si="142"/>
        <v>-5.1055460364809015E-3</v>
      </c>
      <c r="L681">
        <f t="shared" si="153"/>
        <v>6.881586231315389E-5</v>
      </c>
      <c r="M681">
        <f t="shared" si="143"/>
        <v>4.9547420865470797E-4</v>
      </c>
      <c r="N681">
        <f t="shared" si="144"/>
        <v>1.2102226653000936E-4</v>
      </c>
      <c r="O681">
        <f t="shared" si="145"/>
        <v>-3.9171347177706495</v>
      </c>
      <c r="P681">
        <f t="shared" si="146"/>
        <v>121.02226653000936</v>
      </c>
      <c r="Q681">
        <f t="shared" si="140"/>
        <v>5.3276510932440742</v>
      </c>
      <c r="R681">
        <f t="shared" si="147"/>
        <v>532765.10932440741</v>
      </c>
      <c r="S681">
        <f t="shared" si="148"/>
        <v>5.7265357752387338</v>
      </c>
      <c r="T681">
        <v>0</v>
      </c>
      <c r="U681">
        <f t="shared" si="149"/>
        <v>5.3276510932440742</v>
      </c>
      <c r="V681">
        <f t="shared" si="150"/>
        <v>705.27144834851083</v>
      </c>
      <c r="W681">
        <f t="shared" si="151"/>
        <v>1</v>
      </c>
    </row>
    <row r="682" spans="8:23" x14ac:dyDescent="0.25">
      <c r="H682">
        <v>318</v>
      </c>
      <c r="I682">
        <f t="shared" si="141"/>
        <v>1.5979063678313032E-2</v>
      </c>
      <c r="J682">
        <f t="shared" si="152"/>
        <v>-6.9913259489021162E-4</v>
      </c>
      <c r="K682">
        <f t="shared" si="142"/>
        <v>-5.0337546832095233E-3</v>
      </c>
      <c r="L682">
        <f t="shared" si="153"/>
        <v>7.1791353271378165E-5</v>
      </c>
      <c r="M682">
        <f t="shared" si="143"/>
        <v>5.1689774355392275E-4</v>
      </c>
      <c r="N682">
        <f t="shared" si="144"/>
        <v>1.1759534930712544E-4</v>
      </c>
      <c r="O682">
        <f t="shared" si="145"/>
        <v>-3.9296098535166077</v>
      </c>
      <c r="P682">
        <f t="shared" si="146"/>
        <v>117.59534930712543</v>
      </c>
      <c r="Q682">
        <f t="shared" si="140"/>
        <v>5.5303606238298846</v>
      </c>
      <c r="R682">
        <f t="shared" si="147"/>
        <v>553036.06238298852</v>
      </c>
      <c r="S682">
        <f t="shared" si="148"/>
        <v>5.74275345170848</v>
      </c>
      <c r="T682">
        <v>0</v>
      </c>
      <c r="U682">
        <f t="shared" si="149"/>
        <v>5.5303606238298846</v>
      </c>
      <c r="V682">
        <f t="shared" si="150"/>
        <v>709.01265233821891</v>
      </c>
      <c r="W682">
        <f t="shared" si="151"/>
        <v>1</v>
      </c>
    </row>
    <row r="683" spans="8:23" x14ac:dyDescent="0.25">
      <c r="H683">
        <v>319</v>
      </c>
      <c r="I683">
        <f t="shared" si="141"/>
        <v>1.5290310209657959E-2</v>
      </c>
      <c r="J683">
        <f t="shared" si="152"/>
        <v>-6.8875346865507336E-4</v>
      </c>
      <c r="K683">
        <f t="shared" si="142"/>
        <v>-4.9590249743165279E-3</v>
      </c>
      <c r="L683">
        <f t="shared" si="153"/>
        <v>7.4729708892995461E-5</v>
      </c>
      <c r="M683">
        <f t="shared" si="143"/>
        <v>5.3805390402956728E-4</v>
      </c>
      <c r="N683">
        <f t="shared" si="144"/>
        <v>1.1421930713528854E-4</v>
      </c>
      <c r="O683">
        <f t="shared" si="145"/>
        <v>-3.9422604786331066</v>
      </c>
      <c r="P683">
        <f t="shared" si="146"/>
        <v>114.21930713528855</v>
      </c>
      <c r="Q683">
        <f t="shared" si="140"/>
        <v>5.7437994056832444</v>
      </c>
      <c r="R683">
        <f t="shared" si="147"/>
        <v>574379.94056832441</v>
      </c>
      <c r="S683">
        <f t="shared" si="148"/>
        <v>5.7591992643599275</v>
      </c>
      <c r="T683">
        <v>0</v>
      </c>
      <c r="U683">
        <f t="shared" si="149"/>
        <v>5.7437994056832444</v>
      </c>
      <c r="V683">
        <f t="shared" si="150"/>
        <v>712.83955130998788</v>
      </c>
      <c r="W683">
        <f t="shared" si="151"/>
        <v>1</v>
      </c>
    </row>
    <row r="684" spans="8:23" x14ac:dyDescent="0.25">
      <c r="H684">
        <v>320</v>
      </c>
      <c r="I684">
        <f t="shared" si="141"/>
        <v>1.4612338486326426E-2</v>
      </c>
      <c r="J684">
        <f t="shared" si="152"/>
        <v>-6.7797172333153299E-4</v>
      </c>
      <c r="K684">
        <f t="shared" si="142"/>
        <v>-4.881396407987037E-3</v>
      </c>
      <c r="L684">
        <f t="shared" si="153"/>
        <v>7.762856632949084E-5</v>
      </c>
      <c r="M684">
        <f t="shared" si="143"/>
        <v>5.5892567757233401E-4</v>
      </c>
      <c r="N684">
        <f t="shared" si="144"/>
        <v>1.1089611352038068E-4</v>
      </c>
      <c r="O684">
        <f t="shared" si="145"/>
        <v>-3.955083673925043</v>
      </c>
      <c r="P684">
        <f t="shared" si="146"/>
        <v>110.89611352038068</v>
      </c>
      <c r="Q684">
        <f t="shared" si="140"/>
        <v>5.9685579961673518</v>
      </c>
      <c r="R684">
        <f t="shared" si="147"/>
        <v>596855.7996167352</v>
      </c>
      <c r="S684">
        <f t="shared" si="148"/>
        <v>5.7758694182394459</v>
      </c>
      <c r="T684">
        <v>0</v>
      </c>
      <c r="U684">
        <f t="shared" si="149"/>
        <v>5.9685579961673518</v>
      </c>
      <c r="V684">
        <f t="shared" si="150"/>
        <v>716.75293452975711</v>
      </c>
      <c r="W684">
        <f t="shared" si="151"/>
        <v>1</v>
      </c>
    </row>
    <row r="685" spans="8:23" x14ac:dyDescent="0.25">
      <c r="H685">
        <v>321</v>
      </c>
      <c r="I685">
        <f t="shared" si="141"/>
        <v>1.3945545323010677E-2</v>
      </c>
      <c r="J685">
        <f t="shared" si="152"/>
        <v>-6.6679316331574867E-4</v>
      </c>
      <c r="K685">
        <f t="shared" si="142"/>
        <v>-4.8009107758733901E-3</v>
      </c>
      <c r="L685">
        <f t="shared" si="153"/>
        <v>8.0485632113646947E-5</v>
      </c>
      <c r="M685">
        <f t="shared" si="143"/>
        <v>5.7949655121825798E-4</v>
      </c>
      <c r="N685">
        <f t="shared" si="144"/>
        <v>1.0762771351704966E-4</v>
      </c>
      <c r="O685">
        <f t="shared" si="145"/>
        <v>-3.9680758859389829</v>
      </c>
      <c r="P685">
        <f t="shared" si="146"/>
        <v>107.62771351704966</v>
      </c>
      <c r="Q685">
        <f t="shared" si="140"/>
        <v>6.205250151627367</v>
      </c>
      <c r="R685">
        <f t="shared" si="147"/>
        <v>620525.01516273676</v>
      </c>
      <c r="S685">
        <f t="shared" si="148"/>
        <v>5.7927592938575669</v>
      </c>
      <c r="T685">
        <v>0</v>
      </c>
      <c r="U685">
        <f t="shared" si="149"/>
        <v>6.205250151627367</v>
      </c>
      <c r="V685">
        <f t="shared" si="150"/>
        <v>720.75340961321945</v>
      </c>
      <c r="W685">
        <f t="shared" si="151"/>
        <v>1</v>
      </c>
    </row>
    <row r="686" spans="8:23" x14ac:dyDescent="0.25">
      <c r="H686">
        <v>322</v>
      </c>
      <c r="I686">
        <f t="shared" si="141"/>
        <v>1.3290321421161766E-2</v>
      </c>
      <c r="J686">
        <f t="shared" si="152"/>
        <v>-6.5522390184891144E-4</v>
      </c>
      <c r="K686">
        <f t="shared" si="142"/>
        <v>-4.7176120933121622E-3</v>
      </c>
      <c r="L686">
        <f t="shared" si="153"/>
        <v>8.3298682561227903E-5</v>
      </c>
      <c r="M686">
        <f t="shared" si="143"/>
        <v>5.9975051444084086E-4</v>
      </c>
      <c r="N686">
        <f t="shared" si="144"/>
        <v>1.0441602221485277E-4</v>
      </c>
      <c r="O686">
        <f t="shared" si="145"/>
        <v>-3.9812328554946275</v>
      </c>
      <c r="P686">
        <f t="shared" si="146"/>
        <v>104.41602221485277</v>
      </c>
      <c r="Q686">
        <f t="shared" si="140"/>
        <v>6.4545111337796586</v>
      </c>
      <c r="R686">
        <f t="shared" si="147"/>
        <v>645451.11337796587</v>
      </c>
      <c r="S686">
        <f t="shared" si="148"/>
        <v>5.809863354279905</v>
      </c>
      <c r="T686">
        <v>0</v>
      </c>
      <c r="U686">
        <f t="shared" si="149"/>
        <v>6.4545111337796586</v>
      </c>
      <c r="V686">
        <f t="shared" si="150"/>
        <v>724.8413707177192</v>
      </c>
      <c r="W686">
        <f t="shared" si="151"/>
        <v>1</v>
      </c>
    </row>
    <row r="687" spans="8:23" x14ac:dyDescent="0.25">
      <c r="H687">
        <v>323</v>
      </c>
      <c r="I687">
        <f t="shared" si="141"/>
        <v>1.2647051069864162E-2</v>
      </c>
      <c r="J687">
        <f t="shared" si="152"/>
        <v>-6.4327035129760346E-4</v>
      </c>
      <c r="K687">
        <f t="shared" si="142"/>
        <v>-4.6315465293427444E-3</v>
      </c>
      <c r="L687">
        <f t="shared" si="153"/>
        <v>8.6065563969417794E-5</v>
      </c>
      <c r="M687">
        <f t="shared" si="143"/>
        <v>6.1967206057980814E-4</v>
      </c>
      <c r="N687">
        <f t="shared" si="144"/>
        <v>1.0126292327204276E-4</v>
      </c>
      <c r="O687">
        <f t="shared" si="145"/>
        <v>-3.9945495394951767</v>
      </c>
      <c r="P687">
        <f t="shared" si="146"/>
        <v>101.26292327204276</v>
      </c>
      <c r="Q687">
        <f t="shared" si="140"/>
        <v>6.7169952855438746</v>
      </c>
      <c r="R687">
        <f t="shared" si="147"/>
        <v>671699.52855438751</v>
      </c>
      <c r="S687">
        <f t="shared" si="148"/>
        <v>5.8271750434806195</v>
      </c>
      <c r="T687">
        <v>0</v>
      </c>
      <c r="U687">
        <f t="shared" si="149"/>
        <v>6.7169952855438746</v>
      </c>
      <c r="V687">
        <f t="shared" si="150"/>
        <v>729.01696278650661</v>
      </c>
      <c r="W687">
        <f t="shared" si="151"/>
        <v>1</v>
      </c>
    </row>
    <row r="688" spans="8:23" x14ac:dyDescent="0.25">
      <c r="H688">
        <v>324</v>
      </c>
      <c r="I688">
        <f t="shared" si="141"/>
        <v>1.2016111856431838E-2</v>
      </c>
      <c r="J688">
        <f t="shared" si="152"/>
        <v>-6.309392134323244E-4</v>
      </c>
      <c r="K688">
        <f t="shared" si="142"/>
        <v>-4.5427623367127355E-3</v>
      </c>
      <c r="L688">
        <f t="shared" si="153"/>
        <v>8.8784192630008904E-5</v>
      </c>
      <c r="M688">
        <f t="shared" si="143"/>
        <v>6.3924618693606407E-4</v>
      </c>
      <c r="N688">
        <f t="shared" si="144"/>
        <v>9.8170267497005398E-5</v>
      </c>
      <c r="O688">
        <f t="shared" si="145"/>
        <v>-4.00802002562643</v>
      </c>
      <c r="P688">
        <f t="shared" si="146"/>
        <v>98.170267497005398</v>
      </c>
      <c r="Q688">
        <f t="shared" si="140"/>
        <v>6.9933727258049041</v>
      </c>
      <c r="R688">
        <f t="shared" si="147"/>
        <v>699337.27258049045</v>
      </c>
      <c r="S688">
        <f t="shared" si="148"/>
        <v>5.844686675451249</v>
      </c>
      <c r="T688">
        <v>0</v>
      </c>
      <c r="U688">
        <f t="shared" si="149"/>
        <v>6.9933727258049041</v>
      </c>
      <c r="V688">
        <f t="shared" si="150"/>
        <v>733.28004148450327</v>
      </c>
      <c r="W688">
        <f t="shared" si="151"/>
        <v>1</v>
      </c>
    </row>
    <row r="689" spans="8:23" x14ac:dyDescent="0.25">
      <c r="H689">
        <v>325</v>
      </c>
      <c r="I689">
        <f t="shared" si="141"/>
        <v>1.139787438670703E-2</v>
      </c>
      <c r="J689">
        <f t="shared" si="152"/>
        <v>-6.1823746972480831E-4</v>
      </c>
      <c r="K689">
        <f t="shared" si="142"/>
        <v>-4.4513097820186196E-3</v>
      </c>
      <c r="L689">
        <f t="shared" si="153"/>
        <v>9.145255469411584E-5</v>
      </c>
      <c r="M689">
        <f t="shared" si="143"/>
        <v>6.5845839379763405E-4</v>
      </c>
      <c r="N689">
        <f t="shared" si="144"/>
        <v>9.5139871477256351E-5</v>
      </c>
      <c r="O689">
        <f t="shared" si="145"/>
        <v>-4.0216374395963363</v>
      </c>
      <c r="P689">
        <f t="shared" si="146"/>
        <v>95.139871477256349</v>
      </c>
      <c r="Q689">
        <f t="shared" si="140"/>
        <v>7.2843249903051968</v>
      </c>
      <c r="R689">
        <f t="shared" si="147"/>
        <v>728432.49903051963</v>
      </c>
      <c r="S689">
        <f t="shared" si="148"/>
        <v>5.8623893136121268</v>
      </c>
      <c r="T689">
        <v>0</v>
      </c>
      <c r="U689">
        <f t="shared" si="149"/>
        <v>7.2843249903051968</v>
      </c>
      <c r="V689">
        <f t="shared" si="150"/>
        <v>737.63012846164452</v>
      </c>
      <c r="W689">
        <f t="shared" si="151"/>
        <v>1</v>
      </c>
    </row>
    <row r="690" spans="8:23" x14ac:dyDescent="0.25">
      <c r="H690">
        <v>326</v>
      </c>
      <c r="I690">
        <f t="shared" si="141"/>
        <v>1.0792702015018418E-2</v>
      </c>
      <c r="J690">
        <f t="shared" si="152"/>
        <v>-6.0517237168861149E-4</v>
      </c>
      <c r="K690">
        <f t="shared" si="142"/>
        <v>-4.3572410761580022E-3</v>
      </c>
      <c r="L690">
        <f t="shared" si="153"/>
        <v>9.4068705860617455E-5</v>
      </c>
      <c r="M690">
        <f t="shared" si="143"/>
        <v>6.7729468219644565E-4</v>
      </c>
      <c r="N690">
        <f t="shared" si="144"/>
        <v>9.2173516255785259E-5</v>
      </c>
      <c r="O690">
        <f t="shared" si="145"/>
        <v>-4.0353938446316517</v>
      </c>
      <c r="P690">
        <f t="shared" si="146"/>
        <v>92.173516255785259</v>
      </c>
      <c r="Q690">
        <f t="shared" si="140"/>
        <v>7.5905394221821965</v>
      </c>
      <c r="R690">
        <f t="shared" si="147"/>
        <v>759053.94221821963</v>
      </c>
      <c r="S690">
        <f t="shared" si="148"/>
        <v>5.8802726401580374</v>
      </c>
      <c r="T690">
        <v>0</v>
      </c>
      <c r="U690">
        <f t="shared" si="149"/>
        <v>7.5905394221821965</v>
      </c>
      <c r="V690">
        <f t="shared" si="150"/>
        <v>742.06636158710955</v>
      </c>
      <c r="W690">
        <f t="shared" si="151"/>
        <v>1</v>
      </c>
    </row>
    <row r="691" spans="8:23" x14ac:dyDescent="0.25">
      <c r="H691">
        <v>327</v>
      </c>
      <c r="I691">
        <f t="shared" si="141"/>
        <v>1.0200950583740626E-2</v>
      </c>
      <c r="J691">
        <f t="shared" si="152"/>
        <v>-5.9175143127779273E-4</v>
      </c>
      <c r="K691">
        <f t="shared" si="142"/>
        <v>-4.2606103052001071E-3</v>
      </c>
      <c r="L691">
        <f t="shared" si="153"/>
        <v>9.6630770957895074E-5</v>
      </c>
      <c r="M691">
        <f t="shared" si="143"/>
        <v>6.9574155089684446E-4</v>
      </c>
      <c r="N691">
        <f t="shared" si="144"/>
        <v>8.9272946054462385E-5</v>
      </c>
      <c r="O691">
        <f t="shared" si="145"/>
        <v>-4.0492801330419246</v>
      </c>
      <c r="P691">
        <f t="shared" si="146"/>
        <v>89.272946054462381</v>
      </c>
      <c r="Q691">
        <f t="shared" si="140"/>
        <v>7.9127020911996864</v>
      </c>
      <c r="R691">
        <f t="shared" si="147"/>
        <v>791270.20911996858</v>
      </c>
      <c r="S691">
        <f t="shared" si="148"/>
        <v>5.8983248150913914</v>
      </c>
      <c r="T691">
        <v>0</v>
      </c>
      <c r="U691">
        <f t="shared" si="149"/>
        <v>7.9127020911996864</v>
      </c>
      <c r="V691">
        <f t="shared" si="150"/>
        <v>746.58743981876432</v>
      </c>
      <c r="W691">
        <f t="shared" si="151"/>
        <v>1</v>
      </c>
    </row>
    <row r="692" spans="8:23" x14ac:dyDescent="0.25">
      <c r="H692">
        <v>328</v>
      </c>
      <c r="I692">
        <f t="shared" si="141"/>
        <v>9.6229681723759564E-3</v>
      </c>
      <c r="J692">
        <f t="shared" si="152"/>
        <v>-5.7798241136466921E-4</v>
      </c>
      <c r="K692">
        <f t="shared" si="142"/>
        <v>-4.1614733618256178E-3</v>
      </c>
      <c r="L692">
        <f t="shared" si="153"/>
        <v>9.9136943374489306E-5</v>
      </c>
      <c r="M692">
        <f t="shared" si="143"/>
        <v>7.13785992296323E-4</v>
      </c>
      <c r="N692">
        <f t="shared" si="144"/>
        <v>8.6439867044120153E-5</v>
      </c>
      <c r="O692">
        <f t="shared" si="145"/>
        <v>-4.0632859097902925</v>
      </c>
      <c r="P692">
        <f t="shared" si="146"/>
        <v>86.439867044120149</v>
      </c>
      <c r="Q692">
        <f t="shared" si="140"/>
        <v>8.2514889964518687</v>
      </c>
      <c r="R692">
        <f t="shared" si="147"/>
        <v>825148.89964518684</v>
      </c>
      <c r="S692">
        <f t="shared" si="148"/>
        <v>5.9165323248642707</v>
      </c>
      <c r="T692">
        <v>0</v>
      </c>
      <c r="U692">
        <f t="shared" si="149"/>
        <v>8.2514889964518687</v>
      </c>
      <c r="V692">
        <f t="shared" si="150"/>
        <v>751.19156241138091</v>
      </c>
      <c r="W692">
        <f t="shared" si="151"/>
        <v>1</v>
      </c>
    </row>
    <row r="693" spans="8:23" x14ac:dyDescent="0.25">
      <c r="H693">
        <v>329</v>
      </c>
      <c r="I693">
        <f t="shared" si="141"/>
        <v>9.0590948560680118E-3</v>
      </c>
      <c r="J693">
        <f t="shared" si="152"/>
        <v>-5.6387331630794457E-4</v>
      </c>
      <c r="K693">
        <f t="shared" si="142"/>
        <v>-4.0598878774172004E-3</v>
      </c>
      <c r="L693">
        <f t="shared" si="153"/>
        <v>1.0158548440841741E-4</v>
      </c>
      <c r="M693">
        <f t="shared" si="143"/>
        <v>7.3141548774060541E-4</v>
      </c>
      <c r="N693">
        <f t="shared" si="144"/>
        <v>8.3675946160866507E-5</v>
      </c>
      <c r="O693">
        <f t="shared" si="145"/>
        <v>-4.077399368182971</v>
      </c>
      <c r="P693">
        <f t="shared" si="146"/>
        <v>83.675946160866502</v>
      </c>
      <c r="Q693">
        <f t="shared" si="140"/>
        <v>8.6075552846553336</v>
      </c>
      <c r="R693">
        <f t="shared" si="147"/>
        <v>860755.5284655334</v>
      </c>
      <c r="S693">
        <f t="shared" si="148"/>
        <v>5.9348798207747526</v>
      </c>
      <c r="T693">
        <v>0</v>
      </c>
      <c r="U693">
        <f t="shared" si="149"/>
        <v>8.6075552846553336</v>
      </c>
      <c r="V693">
        <f t="shared" si="150"/>
        <v>755.87636222965932</v>
      </c>
      <c r="W693">
        <f t="shared" si="151"/>
        <v>1</v>
      </c>
    </row>
    <row r="694" spans="8:23" x14ac:dyDescent="0.25">
      <c r="H694">
        <v>330</v>
      </c>
      <c r="I694">
        <f t="shared" si="141"/>
        <v>8.5096624734404547E-3</v>
      </c>
      <c r="J694">
        <f t="shared" si="152"/>
        <v>-5.4943238262755711E-4</v>
      </c>
      <c r="K694">
        <f t="shared" si="142"/>
        <v>-3.9559131549184107E-3</v>
      </c>
      <c r="L694">
        <f t="shared" si="153"/>
        <v>1.039747224987897E-4</v>
      </c>
      <c r="M694">
        <f t="shared" si="143"/>
        <v>7.4861800199128577E-4</v>
      </c>
      <c r="N694">
        <f t="shared" si="144"/>
        <v>8.0982809968107252E-5</v>
      </c>
      <c r="O694">
        <f t="shared" si="145"/>
        <v>-4.091607158013753</v>
      </c>
      <c r="P694">
        <f t="shared" si="146"/>
        <v>80.982809968107247</v>
      </c>
      <c r="Q694">
        <f t="shared" si="140"/>
        <v>8.9815221970817838</v>
      </c>
      <c r="R694">
        <f t="shared" si="147"/>
        <v>898152.21970817843</v>
      </c>
      <c r="S694">
        <f t="shared" si="148"/>
        <v>5.9533499475547691</v>
      </c>
      <c r="T694">
        <v>0</v>
      </c>
      <c r="U694">
        <f t="shared" si="149"/>
        <v>8.9815221970817838</v>
      </c>
      <c r="V694">
        <f t="shared" si="150"/>
        <v>760.63883302401723</v>
      </c>
      <c r="W694">
        <f t="shared" si="151"/>
        <v>1</v>
      </c>
    </row>
    <row r="695" spans="8:23" x14ac:dyDescent="0.25">
      <c r="H695">
        <v>331</v>
      </c>
      <c r="I695">
        <f t="shared" si="141"/>
        <v>7.9749944036454357E-3</v>
      </c>
      <c r="J695">
        <f t="shared" si="152"/>
        <v>-5.3466806979501902E-4</v>
      </c>
      <c r="K695">
        <f t="shared" si="142"/>
        <v>-3.8496101025241366E-3</v>
      </c>
      <c r="L695">
        <f t="shared" si="153"/>
        <v>1.0630305239427412E-4</v>
      </c>
      <c r="M695">
        <f t="shared" si="143"/>
        <v>7.6538197723877361E-4</v>
      </c>
      <c r="N695">
        <f t="shared" si="144"/>
        <v>7.8362043563710981E-5</v>
      </c>
      <c r="O695">
        <f t="shared" si="145"/>
        <v>-4.1058942467856401</v>
      </c>
      <c r="P695">
        <f t="shared" si="146"/>
        <v>78.362043563710984</v>
      </c>
      <c r="Q695">
        <f t="shared" si="140"/>
        <v>9.373961445405131</v>
      </c>
      <c r="R695">
        <f t="shared" si="147"/>
        <v>937396.14454051305</v>
      </c>
      <c r="S695">
        <f t="shared" si="148"/>
        <v>5.9719231629582223</v>
      </c>
      <c r="T695">
        <v>0</v>
      </c>
      <c r="U695">
        <f t="shared" si="149"/>
        <v>9.373961445405131</v>
      </c>
      <c r="V695">
        <f t="shared" si="150"/>
        <v>765.4752506553383</v>
      </c>
      <c r="W695">
        <f t="shared" si="151"/>
        <v>1</v>
      </c>
    </row>
    <row r="696" spans="8:23" x14ac:dyDescent="0.25">
      <c r="H696">
        <v>332</v>
      </c>
      <c r="I696">
        <f t="shared" si="141"/>
        <v>7.4554053524940045E-3</v>
      </c>
      <c r="J696">
        <f t="shared" si="152"/>
        <v>-5.1958905115143117E-4</v>
      </c>
      <c r="K696">
        <f t="shared" si="142"/>
        <v>-3.7410411682903041E-3</v>
      </c>
      <c r="L696">
        <f t="shared" si="153"/>
        <v>1.0856893423383251E-4</v>
      </c>
      <c r="M696">
        <f t="shared" si="143"/>
        <v>7.8169632648359408E-4</v>
      </c>
      <c r="N696">
        <f t="shared" si="144"/>
        <v>7.5815189531690965E-5</v>
      </c>
      <c r="O696">
        <f t="shared" si="145"/>
        <v>-4.1202437749889711</v>
      </c>
      <c r="P696">
        <f t="shared" si="146"/>
        <v>75.815189531690962</v>
      </c>
      <c r="Q696">
        <f t="shared" si="140"/>
        <v>9.7853767137765733</v>
      </c>
      <c r="R696">
        <f t="shared" si="147"/>
        <v>978537.67137765733</v>
      </c>
      <c r="S696">
        <f t="shared" si="148"/>
        <v>5.990577549622552</v>
      </c>
      <c r="T696">
        <v>0</v>
      </c>
      <c r="U696">
        <f t="shared" si="149"/>
        <v>9.7853767137765733</v>
      </c>
      <c r="V696">
        <f t="shared" si="150"/>
        <v>770.38108842733391</v>
      </c>
      <c r="W696">
        <f t="shared" si="151"/>
        <v>1</v>
      </c>
    </row>
    <row r="697" spans="8:23" x14ac:dyDescent="0.25">
      <c r="H697">
        <v>333</v>
      </c>
      <c r="I697">
        <f t="shared" si="141"/>
        <v>6.9512011475345026E-3</v>
      </c>
      <c r="J697">
        <f t="shared" si="152"/>
        <v>-5.0420420495950191E-4</v>
      </c>
      <c r="K697">
        <f t="shared" si="142"/>
        <v>-3.6302702757084137E-3</v>
      </c>
      <c r="L697">
        <f t="shared" si="153"/>
        <v>1.107708925818904E-4</v>
      </c>
      <c r="M697">
        <f t="shared" si="143"/>
        <v>7.9755042658961081E-4</v>
      </c>
      <c r="N697">
        <f t="shared" si="144"/>
        <v>7.3343746937747038E-5</v>
      </c>
      <c r="O697">
        <f t="shared" si="145"/>
        <v>-4.1346369068540048</v>
      </c>
      <c r="P697">
        <f t="shared" si="146"/>
        <v>73.343746937747042</v>
      </c>
      <c r="Q697">
        <f t="shared" si="140"/>
        <v>10.216181995792512</v>
      </c>
      <c r="R697">
        <f t="shared" si="147"/>
        <v>1021618.1995792512</v>
      </c>
      <c r="S697">
        <f t="shared" si="148"/>
        <v>6.0092886210470962</v>
      </c>
      <c r="T697">
        <v>0</v>
      </c>
      <c r="U697">
        <f t="shared" si="149"/>
        <v>10.216181995792512</v>
      </c>
      <c r="V697">
        <f t="shared" si="150"/>
        <v>775.35092691023749</v>
      </c>
      <c r="W697">
        <f t="shared" si="151"/>
        <v>1</v>
      </c>
    </row>
    <row r="698" spans="8:23" x14ac:dyDescent="0.25">
      <c r="H698">
        <v>334</v>
      </c>
      <c r="I698">
        <f t="shared" si="141"/>
        <v>6.4626785419369948E-3</v>
      </c>
      <c r="J698">
        <f t="shared" si="152"/>
        <v>-4.8852260559750782E-4</v>
      </c>
      <c r="K698">
        <f t="shared" si="142"/>
        <v>-3.5173627603020561E-3</v>
      </c>
      <c r="L698">
        <f t="shared" si="153"/>
        <v>1.1290751540635755E-4</v>
      </c>
      <c r="M698">
        <f t="shared" si="143"/>
        <v>8.1293411092577428E-4</v>
      </c>
      <c r="N698">
        <f t="shared" si="144"/>
        <v>7.0949170367971847E-5</v>
      </c>
      <c r="O698">
        <f t="shared" si="145"/>
        <v>-4.149052678525301</v>
      </c>
      <c r="P698">
        <f t="shared" si="146"/>
        <v>70.949170367971846</v>
      </c>
      <c r="Q698">
        <f t="shared" si="140"/>
        <v>10.666676506250663</v>
      </c>
      <c r="R698">
        <f t="shared" si="147"/>
        <v>1066667.6506250664</v>
      </c>
      <c r="S698">
        <f t="shared" si="148"/>
        <v>6.0280291242197803</v>
      </c>
      <c r="T698">
        <v>0</v>
      </c>
      <c r="U698">
        <f t="shared" si="149"/>
        <v>10.666676506250663</v>
      </c>
      <c r="V698">
        <f t="shared" si="150"/>
        <v>780.37835892602982</v>
      </c>
      <c r="W698">
        <f t="shared" si="151"/>
        <v>1</v>
      </c>
    </row>
    <row r="699" spans="8:23" x14ac:dyDescent="0.25">
      <c r="H699">
        <v>335</v>
      </c>
      <c r="I699">
        <f t="shared" si="141"/>
        <v>5.9901250270376072E-3</v>
      </c>
      <c r="J699">
        <f t="shared" si="152"/>
        <v>-4.7255351489938757E-4</v>
      </c>
      <c r="K699">
        <f t="shared" si="142"/>
        <v>-3.4023853072755903E-3</v>
      </c>
      <c r="L699">
        <f t="shared" si="153"/>
        <v>1.1497745302646578E-4</v>
      </c>
      <c r="M699">
        <f t="shared" si="143"/>
        <v>8.2783766179055356E-4</v>
      </c>
      <c r="N699">
        <f t="shared" si="144"/>
        <v>6.8632869010005058E-5</v>
      </c>
      <c r="O699">
        <f t="shared" si="145"/>
        <v>-4.16346784623288</v>
      </c>
      <c r="P699">
        <f t="shared" si="146"/>
        <v>68.632869010005052</v>
      </c>
      <c r="Q699">
        <f t="shared" si="140"/>
        <v>11.137015965353712</v>
      </c>
      <c r="R699">
        <f t="shared" si="147"/>
        <v>1113701.5965353712</v>
      </c>
      <c r="S699">
        <f t="shared" si="148"/>
        <v>6.0467688422396337</v>
      </c>
      <c r="T699">
        <v>0</v>
      </c>
      <c r="U699">
        <f t="shared" si="149"/>
        <v>11.137015965353712</v>
      </c>
      <c r="V699">
        <f t="shared" si="150"/>
        <v>785.45589072171754</v>
      </c>
      <c r="W699">
        <f t="shared" si="151"/>
        <v>1</v>
      </c>
    </row>
    <row r="700" spans="8:23" x14ac:dyDescent="0.25">
      <c r="H700">
        <v>336</v>
      </c>
      <c r="I700">
        <f t="shared" si="141"/>
        <v>5.5338186533909761E-3</v>
      </c>
      <c r="J700">
        <f t="shared" si="152"/>
        <v>-4.5630637364663107E-4</v>
      </c>
      <c r="K700">
        <f t="shared" si="142"/>
        <v>-3.2854058902557436E-3</v>
      </c>
      <c r="L700">
        <f t="shared" si="153"/>
        <v>1.1697941701984673E-4</v>
      </c>
      <c r="M700">
        <f t="shared" si="143"/>
        <v>8.4225180254289642E-4</v>
      </c>
      <c r="N700">
        <f t="shared" si="144"/>
        <v>6.6396205775891504E-5</v>
      </c>
      <c r="O700">
        <f t="shared" si="145"/>
        <v>-4.1778567377656382</v>
      </c>
      <c r="P700">
        <f t="shared" si="146"/>
        <v>66.396205775891502</v>
      </c>
      <c r="Q700">
        <f t="shared" si="140"/>
        <v>11.627180144989694</v>
      </c>
      <c r="R700">
        <f t="shared" si="147"/>
        <v>1162718.0144989693</v>
      </c>
      <c r="S700">
        <f t="shared" si="148"/>
        <v>6.0654744012322199</v>
      </c>
      <c r="T700">
        <v>0</v>
      </c>
      <c r="U700">
        <f t="shared" si="149"/>
        <v>11.627180144989694</v>
      </c>
      <c r="V700">
        <f t="shared" si="150"/>
        <v>790.57484079073458</v>
      </c>
      <c r="W700">
        <f t="shared" si="151"/>
        <v>1</v>
      </c>
    </row>
    <row r="701" spans="8:23" x14ac:dyDescent="0.25">
      <c r="H701">
        <v>337</v>
      </c>
      <c r="I701">
        <f t="shared" si="141"/>
        <v>5.0940278601785682E-3</v>
      </c>
      <c r="J701">
        <f t="shared" si="152"/>
        <v>-4.3979079321240788E-4</v>
      </c>
      <c r="K701">
        <f t="shared" si="142"/>
        <v>-3.1664937111293367E-3</v>
      </c>
      <c r="L701">
        <f t="shared" si="153"/>
        <v>1.1891217912640695E-4</v>
      </c>
      <c r="M701">
        <f t="shared" si="143"/>
        <v>8.5616768971012995E-4</v>
      </c>
      <c r="N701">
        <f t="shared" si="144"/>
        <v>6.4240496465897088E-5</v>
      </c>
      <c r="O701">
        <f t="shared" si="145"/>
        <v>-4.1921911113849424</v>
      </c>
      <c r="P701">
        <f t="shared" si="146"/>
        <v>64.240496465897081</v>
      </c>
      <c r="Q701">
        <f t="shared" si="140"/>
        <v>12.136936701304592</v>
      </c>
      <c r="R701">
        <f t="shared" si="147"/>
        <v>1213693.6701304591</v>
      </c>
      <c r="S701">
        <f t="shared" si="148"/>
        <v>6.084109086937314</v>
      </c>
      <c r="T701">
        <v>0</v>
      </c>
      <c r="U701">
        <f t="shared" si="149"/>
        <v>12.136936701304592</v>
      </c>
      <c r="V701">
        <f t="shared" si="150"/>
        <v>795.72523831823935</v>
      </c>
      <c r="W701">
        <f t="shared" si="151"/>
        <v>1</v>
      </c>
    </row>
    <row r="702" spans="8:23" x14ac:dyDescent="0.25">
      <c r="H702">
        <v>338</v>
      </c>
      <c r="I702">
        <f t="shared" si="141"/>
        <v>4.6710113128166364E-3</v>
      </c>
      <c r="J702">
        <f t="shared" si="152"/>
        <v>-4.2301654736193184E-4</v>
      </c>
      <c r="K702">
        <f t="shared" si="142"/>
        <v>-3.0457191410059089E-3</v>
      </c>
      <c r="L702">
        <f t="shared" si="153"/>
        <v>1.2077457012342778E-4</v>
      </c>
      <c r="M702">
        <f t="shared" si="143"/>
        <v>8.6957690488867999E-4</v>
      </c>
      <c r="N702">
        <f t="shared" si="144"/>
        <v>6.2167008972516607E-5</v>
      </c>
      <c r="O702">
        <f t="shared" si="145"/>
        <v>-4.2064400272430662</v>
      </c>
      <c r="P702">
        <f t="shared" si="146"/>
        <v>62.167008972516605</v>
      </c>
      <c r="Q702">
        <f t="shared" si="140"/>
        <v>12.665801503640109</v>
      </c>
      <c r="R702">
        <f t="shared" si="147"/>
        <v>1266580.1503640108</v>
      </c>
      <c r="S702">
        <f t="shared" si="148"/>
        <v>6.1026326775528759</v>
      </c>
      <c r="T702">
        <v>0</v>
      </c>
      <c r="U702">
        <f t="shared" si="149"/>
        <v>12.665801503640109</v>
      </c>
      <c r="V702">
        <f t="shared" si="150"/>
        <v>800.89572382503934</v>
      </c>
      <c r="W702">
        <f t="shared" si="151"/>
        <v>1</v>
      </c>
    </row>
    <row r="703" spans="8:23" x14ac:dyDescent="0.25">
      <c r="H703">
        <v>339</v>
      </c>
      <c r="I703">
        <f t="shared" si="141"/>
        <v>4.265017748609129E-3</v>
      </c>
      <c r="J703">
        <f t="shared" si="152"/>
        <v>-4.0599356420750743E-4</v>
      </c>
      <c r="K703">
        <f t="shared" si="142"/>
        <v>-2.9231536622940533E-3</v>
      </c>
      <c r="L703">
        <f t="shared" si="153"/>
        <v>1.2256547871185557E-4</v>
      </c>
      <c r="M703">
        <f t="shared" si="143"/>
        <v>8.8247144672536006E-4</v>
      </c>
      <c r="N703">
        <f t="shared" si="144"/>
        <v>6.0176962523915227E-5</v>
      </c>
      <c r="O703">
        <f t="shared" si="145"/>
        <v>-4.220569737373518</v>
      </c>
      <c r="P703">
        <f t="shared" si="146"/>
        <v>60.176962523915229</v>
      </c>
      <c r="Q703">
        <f t="shared" si="140"/>
        <v>13.212995915048381</v>
      </c>
      <c r="R703">
        <f t="shared" si="147"/>
        <v>1321299.5915048381</v>
      </c>
      <c r="S703">
        <f t="shared" si="148"/>
        <v>6.1210013007224626</v>
      </c>
      <c r="T703">
        <v>0</v>
      </c>
      <c r="U703">
        <f t="shared" si="149"/>
        <v>13.212995915048381</v>
      </c>
      <c r="V703">
        <f t="shared" si="150"/>
        <v>806.07345526203699</v>
      </c>
      <c r="W703">
        <f t="shared" si="151"/>
        <v>1</v>
      </c>
    </row>
    <row r="704" spans="8:23" x14ac:dyDescent="0.25">
      <c r="H704">
        <v>340</v>
      </c>
      <c r="I704">
        <f t="shared" si="141"/>
        <v>3.8762858302896219E-3</v>
      </c>
      <c r="J704">
        <f t="shared" si="152"/>
        <v>-3.8873191831950704E-4</v>
      </c>
      <c r="K704">
        <f t="shared" si="142"/>
        <v>-2.7988698119004508E-3</v>
      </c>
      <c r="L704">
        <f t="shared" si="153"/>
        <v>1.2428385039360253E-4</v>
      </c>
      <c r="M704">
        <f t="shared" si="143"/>
        <v>8.948437228339382E-4</v>
      </c>
      <c r="N704">
        <f t="shared" si="144"/>
        <v>5.8271526966039366E-5</v>
      </c>
      <c r="O704">
        <f t="shared" si="145"/>
        <v>-4.2345436013669264</v>
      </c>
      <c r="P704">
        <f t="shared" si="146"/>
        <v>58.271526966039367</v>
      </c>
      <c r="Q704">
        <f t="shared" si="140"/>
        <v>13.777401790125134</v>
      </c>
      <c r="R704">
        <f t="shared" si="147"/>
        <v>1377740.1790125135</v>
      </c>
      <c r="S704">
        <f t="shared" si="148"/>
        <v>6.1391673239138944</v>
      </c>
      <c r="T704">
        <v>0</v>
      </c>
      <c r="U704">
        <f t="shared" si="149"/>
        <v>13.777401790125134</v>
      </c>
      <c r="V704">
        <f t="shared" si="150"/>
        <v>811.24402354909103</v>
      </c>
      <c r="W704">
        <f t="shared" si="151"/>
        <v>1</v>
      </c>
    </row>
    <row r="705" spans="8:23" x14ac:dyDescent="0.25">
      <c r="H705">
        <v>341</v>
      </c>
      <c r="I705">
        <f t="shared" si="141"/>
        <v>3.5050440072996458E-3</v>
      </c>
      <c r="J705">
        <f t="shared" si="152"/>
        <v>-3.712418229899761E-4</v>
      </c>
      <c r="K705">
        <f t="shared" si="142"/>
        <v>-2.672941125527828E-3</v>
      </c>
      <c r="L705">
        <f t="shared" si="153"/>
        <v>1.2592868637262278E-4</v>
      </c>
      <c r="M705">
        <f t="shared" si="143"/>
        <v>9.0668654188288391E-4</v>
      </c>
      <c r="N705">
        <f t="shared" si="144"/>
        <v>5.6451822082648895E-5</v>
      </c>
      <c r="O705">
        <f t="shared" si="145"/>
        <v>-4.2483220358883633</v>
      </c>
      <c r="P705">
        <f t="shared" si="146"/>
        <v>56.451822082648896</v>
      </c>
      <c r="Q705">
        <f t="shared" si="140"/>
        <v>14.357515334216577</v>
      </c>
      <c r="R705">
        <f t="shared" si="147"/>
        <v>1435751.5334216577</v>
      </c>
      <c r="S705">
        <f t="shared" si="148"/>
        <v>6.1570792887917616</v>
      </c>
      <c r="T705">
        <v>0</v>
      </c>
      <c r="U705">
        <f t="shared" si="149"/>
        <v>14.357515334216577</v>
      </c>
      <c r="V705">
        <f t="shared" si="150"/>
        <v>816.3913823342142</v>
      </c>
      <c r="W705">
        <f t="shared" si="151"/>
        <v>1</v>
      </c>
    </row>
    <row r="706" spans="8:23" x14ac:dyDescent="0.25">
      <c r="H706">
        <v>342</v>
      </c>
      <c r="I706">
        <f t="shared" si="141"/>
        <v>3.1515103846500303E-3</v>
      </c>
      <c r="J706">
        <f t="shared" si="152"/>
        <v>-3.5353362264961552E-4</v>
      </c>
      <c r="K706">
        <f t="shared" si="142"/>
        <v>-2.5454420830772315E-3</v>
      </c>
      <c r="L706">
        <f t="shared" si="153"/>
        <v>1.2749904245059653E-4</v>
      </c>
      <c r="M706">
        <f t="shared" si="143"/>
        <v>9.1799310564429494E-4</v>
      </c>
      <c r="N706">
        <f t="shared" si="144"/>
        <v>5.4718916952518662E-5</v>
      </c>
      <c r="O706">
        <f t="shared" si="145"/>
        <v>-4.2618625071614717</v>
      </c>
      <c r="P706">
        <f t="shared" si="146"/>
        <v>54.718916952518661</v>
      </c>
      <c r="Q706">
        <f t="shared" si="140"/>
        <v>14.951401410576887</v>
      </c>
      <c r="R706">
        <f t="shared" si="147"/>
        <v>1495140.1410576887</v>
      </c>
      <c r="S706">
        <f t="shared" si="148"/>
        <v>6.1746819014468031</v>
      </c>
      <c r="T706">
        <v>0</v>
      </c>
      <c r="U706">
        <f t="shared" si="149"/>
        <v>14.951401410576887</v>
      </c>
      <c r="V706">
        <f t="shared" si="150"/>
        <v>821.49779753238499</v>
      </c>
      <c r="W706">
        <f t="shared" si="151"/>
        <v>1</v>
      </c>
    </row>
    <row r="707" spans="8:23" x14ac:dyDescent="0.25">
      <c r="H707">
        <v>343</v>
      </c>
      <c r="I707">
        <f t="shared" si="141"/>
        <v>2.8158925992192996E-3</v>
      </c>
      <c r="J707">
        <f t="shared" si="152"/>
        <v>-3.3561778543073073E-4</v>
      </c>
      <c r="K707">
        <f t="shared" si="142"/>
        <v>-2.4164480551012611E-3</v>
      </c>
      <c r="L707">
        <f t="shared" si="153"/>
        <v>1.289940279759704E-4</v>
      </c>
      <c r="M707">
        <f t="shared" si="143"/>
        <v>9.2875700142698678E-4</v>
      </c>
      <c r="N707">
        <f t="shared" si="144"/>
        <v>5.3073829343094089E-5</v>
      </c>
      <c r="O707">
        <f t="shared" si="145"/>
        <v>-4.2751195763506855</v>
      </c>
      <c r="P707">
        <f t="shared" si="146"/>
        <v>53.07382934309409</v>
      </c>
      <c r="Q707">
        <f t="shared" si="140"/>
        <v>15.556650376467077</v>
      </c>
      <c r="R707">
        <f t="shared" si="147"/>
        <v>1555665.0376467078</v>
      </c>
      <c r="S707">
        <f t="shared" si="148"/>
        <v>6.1919160913927813</v>
      </c>
      <c r="T707">
        <v>0</v>
      </c>
      <c r="U707">
        <f t="shared" si="149"/>
        <v>15.556650376467077</v>
      </c>
      <c r="V707">
        <f t="shared" si="150"/>
        <v>826.54382293212086</v>
      </c>
      <c r="W707">
        <f t="shared" si="151"/>
        <v>1</v>
      </c>
    </row>
    <row r="708" spans="8:23" x14ac:dyDescent="0.25">
      <c r="H708">
        <v>344</v>
      </c>
      <c r="I708">
        <f t="shared" si="141"/>
        <v>2.4983877033417923E-3</v>
      </c>
      <c r="J708">
        <f t="shared" si="152"/>
        <v>-3.175048958775073E-4</v>
      </c>
      <c r="K708">
        <f t="shared" si="142"/>
        <v>-2.2860352503180524E-3</v>
      </c>
      <c r="L708">
        <f t="shared" si="153"/>
        <v>1.3041280478320871E-4</v>
      </c>
      <c r="M708">
        <f t="shared" si="143"/>
        <v>9.3897219443910267E-4</v>
      </c>
      <c r="N708">
        <f t="shared" si="144"/>
        <v>5.1517525139878592E-5</v>
      </c>
      <c r="O708">
        <f t="shared" si="145"/>
        <v>-4.2880450083017863</v>
      </c>
      <c r="P708">
        <f t="shared" si="146"/>
        <v>51.517525139878593</v>
      </c>
      <c r="Q708">
        <f t="shared" ref="Q708:Q723" si="154">$C$23*(($C$38/N708)^1.3)</f>
        <v>16.170340051595975</v>
      </c>
      <c r="R708">
        <f t="shared" si="147"/>
        <v>1617034.0051595976</v>
      </c>
      <c r="S708">
        <f t="shared" si="148"/>
        <v>6.2087191529292118</v>
      </c>
      <c r="T708">
        <v>0</v>
      </c>
      <c r="U708">
        <f t="shared" si="149"/>
        <v>16.170340051595975</v>
      </c>
      <c r="V708">
        <f t="shared" si="150"/>
        <v>831.50830875856752</v>
      </c>
      <c r="W708">
        <f t="shared" si="151"/>
        <v>1</v>
      </c>
    </row>
    <row r="709" spans="8:23" x14ac:dyDescent="0.25">
      <c r="H709">
        <v>345</v>
      </c>
      <c r="I709">
        <f t="shared" ref="I709:I723" si="155">($C$9+(0.5*$C$5)-(0.5*$C$5*COS(RADIANS(H709))+(($C$9^2)-(0.5*$C$5^2)*((SIN(RADIANS(H709))))*(SIN(RADIANS(H709))))^0.5))</f>
        <v>2.1991820555469221E-3</v>
      </c>
      <c r="J709">
        <f t="shared" si="152"/>
        <v>-2.9920564779487013E-4</v>
      </c>
      <c r="K709">
        <f t="shared" ref="K709:K723" si="156">J709/$C$34</f>
        <v>-2.1542806641230649E-3</v>
      </c>
      <c r="L709">
        <f t="shared" si="153"/>
        <v>1.317545861949875E-4</v>
      </c>
      <c r="M709">
        <f t="shared" ref="M709:M723" si="157">L709/$C$34</f>
        <v>9.4863302060391001E-4</v>
      </c>
      <c r="N709">
        <f t="shared" ref="N709:N723" si="158">$E$6+((PI()*(($C$4/2)^2)*I709))</f>
        <v>5.0050917810873435E-5</v>
      </c>
      <c r="O709">
        <f t="shared" ref="O709:O723" si="159">LOG(N709)</f>
        <v>-4.3005879542177681</v>
      </c>
      <c r="P709">
        <f t="shared" ref="P709:P723" si="160">N709*100^3</f>
        <v>50.050917810873436</v>
      </c>
      <c r="Q709">
        <f t="shared" si="154"/>
        <v>16.789005934439334</v>
      </c>
      <c r="R709">
        <f t="shared" ref="R709:R723" si="161">Q709*100000</f>
        <v>1678900.5934439334</v>
      </c>
      <c r="S709">
        <f t="shared" ref="S709:S723" si="162">LOG(R709)</f>
        <v>6.2250249826199884</v>
      </c>
      <c r="T709">
        <v>0</v>
      </c>
      <c r="U709">
        <f t="shared" ref="U709:U723" si="163">Q709</f>
        <v>16.789005934439334</v>
      </c>
      <c r="V709">
        <f t="shared" ref="V709:V723" si="164">(R709*N709)/(($C$19+$C$21)*$C$33)+273</f>
        <v>836.36845046119345</v>
      </c>
      <c r="W709">
        <f t="shared" ref="W709:W723" si="165">(1-(EXP(-($C$13*((H709-$C$40)/($C$41-$C$40))^($C$14+1)))))</f>
        <v>1</v>
      </c>
    </row>
    <row r="710" spans="8:23" x14ac:dyDescent="0.25">
      <c r="H710">
        <v>346</v>
      </c>
      <c r="I710">
        <f t="shared" si="155"/>
        <v>1.9184512183129387E-3</v>
      </c>
      <c r="J710">
        <f t="shared" ref="J710:J723" si="166">I710-I709</f>
        <v>-2.807308372339834E-4</v>
      </c>
      <c r="K710">
        <f t="shared" si="156"/>
        <v>-2.0212620280846802E-3</v>
      </c>
      <c r="L710">
        <f t="shared" ref="L710:L723" si="167">K710-K709</f>
        <v>1.3301863603838466E-4</v>
      </c>
      <c r="M710">
        <f t="shared" si="157"/>
        <v>9.5773417947636955E-4</v>
      </c>
      <c r="N710">
        <f t="shared" si="158"/>
        <v>4.8674867905400443E-5</v>
      </c>
      <c r="O710">
        <f t="shared" si="159"/>
        <v>-4.3126952184013261</v>
      </c>
      <c r="P710">
        <f t="shared" si="160"/>
        <v>48.67486790540044</v>
      </c>
      <c r="Q710">
        <f t="shared" si="154"/>
        <v>17.408623229503842</v>
      </c>
      <c r="R710">
        <f t="shared" si="161"/>
        <v>1740862.3229503841</v>
      </c>
      <c r="S710">
        <f t="shared" si="162"/>
        <v>6.2407644260586137</v>
      </c>
      <c r="T710">
        <v>0</v>
      </c>
      <c r="U710">
        <f t="shared" si="163"/>
        <v>17.408623229503842</v>
      </c>
      <c r="V710">
        <f t="shared" si="164"/>
        <v>841.09988504360365</v>
      </c>
      <c r="W710">
        <f t="shared" si="165"/>
        <v>1</v>
      </c>
    </row>
    <row r="711" spans="8:23" x14ac:dyDescent="0.25">
      <c r="H711">
        <v>347</v>
      </c>
      <c r="I711">
        <f t="shared" si="155"/>
        <v>1.6563598627055143E-3</v>
      </c>
      <c r="J711">
        <f t="shared" si="166"/>
        <v>-2.6209135560742447E-4</v>
      </c>
      <c r="K711">
        <f t="shared" si="156"/>
        <v>-1.8870577603734562E-3</v>
      </c>
      <c r="L711">
        <f t="shared" si="167"/>
        <v>1.3420426771122403E-4</v>
      </c>
      <c r="M711">
        <f t="shared" si="157"/>
        <v>9.6627072752081299E-4</v>
      </c>
      <c r="N711">
        <f t="shared" si="158"/>
        <v>4.7390182586671855E-5</v>
      </c>
      <c r="O711">
        <f t="shared" si="159"/>
        <v>-4.3243116180313166</v>
      </c>
      <c r="P711">
        <f t="shared" si="160"/>
        <v>47.390182586671855</v>
      </c>
      <c r="Q711">
        <f t="shared" si="154"/>
        <v>18.024604561033485</v>
      </c>
      <c r="R711">
        <f t="shared" si="161"/>
        <v>1802460.4561033484</v>
      </c>
      <c r="S711">
        <f t="shared" si="162"/>
        <v>6.2558657455776006</v>
      </c>
      <c r="T711">
        <v>0</v>
      </c>
      <c r="U711">
        <f t="shared" si="163"/>
        <v>18.024604561033485</v>
      </c>
      <c r="V711">
        <f t="shared" si="164"/>
        <v>845.67684185330188</v>
      </c>
      <c r="W711">
        <f t="shared" si="165"/>
        <v>1</v>
      </c>
    </row>
    <row r="712" spans="8:23" x14ac:dyDescent="0.25">
      <c r="H712">
        <v>348</v>
      </c>
      <c r="I712">
        <f t="shared" si="155"/>
        <v>1.4130616797772555E-3</v>
      </c>
      <c r="J712">
        <f t="shared" si="166"/>
        <v>-2.4329818292825878E-4</v>
      </c>
      <c r="K712">
        <f t="shared" si="156"/>
        <v>-1.7517469170834632E-3</v>
      </c>
      <c r="L712">
        <f t="shared" si="167"/>
        <v>1.3531084328999299E-4</v>
      </c>
      <c r="M712">
        <f t="shared" si="157"/>
        <v>9.7423807168794951E-4</v>
      </c>
      <c r="N712">
        <f t="shared" si="158"/>
        <v>4.6197615197499929E-5</v>
      </c>
      <c r="O712">
        <f t="shared" si="159"/>
        <v>-4.3353804429135332</v>
      </c>
      <c r="P712">
        <f t="shared" si="160"/>
        <v>46.197615197499928</v>
      </c>
      <c r="Q712">
        <f t="shared" si="154"/>
        <v>18.631817342246901</v>
      </c>
      <c r="R712">
        <f t="shared" si="161"/>
        <v>1863181.7342246901</v>
      </c>
      <c r="S712">
        <f t="shared" si="162"/>
        <v>6.2702552179244835</v>
      </c>
      <c r="T712">
        <v>0</v>
      </c>
      <c r="U712">
        <f t="shared" si="163"/>
        <v>18.631817342246901</v>
      </c>
      <c r="V712">
        <f t="shared" si="164"/>
        <v>850.07235378163</v>
      </c>
      <c r="W712">
        <f t="shared" si="165"/>
        <v>1</v>
      </c>
    </row>
    <row r="713" spans="8:23" x14ac:dyDescent="0.25">
      <c r="H713">
        <v>349</v>
      </c>
      <c r="I713">
        <f t="shared" si="155"/>
        <v>1.1886992986094858E-3</v>
      </c>
      <c r="J713">
        <f t="shared" si="166"/>
        <v>-2.2436238116776974E-4</v>
      </c>
      <c r="K713">
        <f t="shared" si="156"/>
        <v>-1.6154091444079421E-3</v>
      </c>
      <c r="L713">
        <f t="shared" si="167"/>
        <v>1.3633777267552105E-4</v>
      </c>
      <c r="M713">
        <f t="shared" si="157"/>
        <v>9.8163196326375149E-4</v>
      </c>
      <c r="N713">
        <f t="shared" si="158"/>
        <v>4.5097864858564842E-5</v>
      </c>
      <c r="O713">
        <f t="shared" si="159"/>
        <v>-4.345844019144077</v>
      </c>
      <c r="P713">
        <f t="shared" si="160"/>
        <v>45.09786485856484</v>
      </c>
      <c r="Q713">
        <f t="shared" si="154"/>
        <v>19.224624553668043</v>
      </c>
      <c r="R713">
        <f t="shared" si="161"/>
        <v>1922462.4553668043</v>
      </c>
      <c r="S713">
        <f t="shared" si="162"/>
        <v>6.2838578670241896</v>
      </c>
      <c r="T713">
        <v>0</v>
      </c>
      <c r="U713">
        <f t="shared" si="163"/>
        <v>19.224624553668043</v>
      </c>
      <c r="V713">
        <f t="shared" si="164"/>
        <v>854.2585331854292</v>
      </c>
      <c r="W713">
        <f t="shared" si="165"/>
        <v>1</v>
      </c>
    </row>
    <row r="714" spans="8:23" x14ac:dyDescent="0.25">
      <c r="H714">
        <v>350</v>
      </c>
      <c r="I714">
        <f t="shared" si="155"/>
        <v>9.8340421088635721E-4</v>
      </c>
      <c r="J714">
        <f t="shared" si="166"/>
        <v>-2.0529508772312854E-4</v>
      </c>
      <c r="K714">
        <f t="shared" si="156"/>
        <v>-1.4781246316065255E-3</v>
      </c>
      <c r="L714">
        <f t="shared" si="167"/>
        <v>1.3728451280141667E-4</v>
      </c>
      <c r="M714">
        <f t="shared" si="157"/>
        <v>9.8844849217020006E-4</v>
      </c>
      <c r="N714">
        <f t="shared" si="158"/>
        <v>4.4091576098701874E-5</v>
      </c>
      <c r="O714">
        <f t="shared" si="159"/>
        <v>-4.3556443765936121</v>
      </c>
      <c r="P714">
        <f t="shared" si="160"/>
        <v>44.091576098701871</v>
      </c>
      <c r="Q714">
        <f t="shared" si="154"/>
        <v>19.79695207397074</v>
      </c>
      <c r="R714">
        <f t="shared" si="161"/>
        <v>1979695.207397074</v>
      </c>
      <c r="S714">
        <f t="shared" si="162"/>
        <v>6.2965983317085854</v>
      </c>
      <c r="T714">
        <v>0</v>
      </c>
      <c r="U714">
        <f t="shared" si="163"/>
        <v>19.79695207397074</v>
      </c>
      <c r="V714">
        <f t="shared" si="164"/>
        <v>858.20691446428316</v>
      </c>
      <c r="W714">
        <f t="shared" si="165"/>
        <v>1</v>
      </c>
    </row>
    <row r="715" spans="8:23" x14ac:dyDescent="0.25">
      <c r="H715">
        <v>351</v>
      </c>
      <c r="I715">
        <f t="shared" si="155"/>
        <v>7.9729670189621071E-4</v>
      </c>
      <c r="J715">
        <f t="shared" si="166"/>
        <v>-1.861075089901465E-4</v>
      </c>
      <c r="K715">
        <f t="shared" si="156"/>
        <v>-1.3399740647290547E-3</v>
      </c>
      <c r="L715">
        <f t="shared" si="167"/>
        <v>1.3815056687747082E-4</v>
      </c>
      <c r="M715">
        <f t="shared" si="157"/>
        <v>9.9468408151778993E-4</v>
      </c>
      <c r="N715">
        <f t="shared" si="158"/>
        <v>4.3179338516692821E-5</v>
      </c>
      <c r="O715">
        <f t="shared" si="159"/>
        <v>-4.3647240150993021</v>
      </c>
      <c r="P715">
        <f t="shared" si="160"/>
        <v>43.179338516692823</v>
      </c>
      <c r="Q715">
        <f t="shared" si="154"/>
        <v>20.342384637182302</v>
      </c>
      <c r="R715">
        <f t="shared" si="161"/>
        <v>2034238.4637182301</v>
      </c>
      <c r="S715">
        <f t="shared" si="162"/>
        <v>6.3084018617659821</v>
      </c>
      <c r="T715">
        <v>0</v>
      </c>
      <c r="U715">
        <f t="shared" si="163"/>
        <v>20.342384637182302</v>
      </c>
      <c r="V715">
        <f t="shared" si="164"/>
        <v>861.88886210128999</v>
      </c>
      <c r="W715">
        <f t="shared" si="165"/>
        <v>1</v>
      </c>
    </row>
    <row r="716" spans="8:23" x14ac:dyDescent="0.25">
      <c r="H716">
        <v>352</v>
      </c>
      <c r="I716">
        <f t="shared" si="155"/>
        <v>6.3048578786401022E-4</v>
      </c>
      <c r="J716">
        <f t="shared" si="166"/>
        <v>-1.668109140322005E-4</v>
      </c>
      <c r="K716">
        <f t="shared" si="156"/>
        <v>-1.2010385810318435E-3</v>
      </c>
      <c r="L716">
        <f t="shared" si="167"/>
        <v>1.3893548369721116E-4</v>
      </c>
      <c r="M716">
        <f t="shared" si="157"/>
        <v>1.0003354826199204E-3</v>
      </c>
      <c r="N716">
        <f t="shared" si="158"/>
        <v>4.2361686474090337E-5</v>
      </c>
      <c r="O716">
        <f t="shared" si="159"/>
        <v>-4.3730267583895834</v>
      </c>
      <c r="P716">
        <f t="shared" si="160"/>
        <v>42.361686474090334</v>
      </c>
      <c r="Q716">
        <f t="shared" si="154"/>
        <v>20.854290935998058</v>
      </c>
      <c r="R716">
        <f t="shared" si="161"/>
        <v>2085429.0935998058</v>
      </c>
      <c r="S716">
        <f t="shared" si="162"/>
        <v>6.319195428043348</v>
      </c>
      <c r="T716">
        <v>0</v>
      </c>
      <c r="U716">
        <f t="shared" si="163"/>
        <v>20.854290935998058</v>
      </c>
      <c r="V716">
        <f t="shared" si="164"/>
        <v>865.27603917299155</v>
      </c>
      <c r="W716">
        <f t="shared" si="165"/>
        <v>1</v>
      </c>
    </row>
    <row r="717" spans="8:23" x14ac:dyDescent="0.25">
      <c r="H717">
        <v>353</v>
      </c>
      <c r="I717">
        <f t="shared" si="155"/>
        <v>4.8306915952608942E-4</v>
      </c>
      <c r="J717">
        <f t="shared" si="166"/>
        <v>-1.474166283379208E-4</v>
      </c>
      <c r="K717">
        <f t="shared" si="156"/>
        <v>-1.0613997240330297E-3</v>
      </c>
      <c r="L717">
        <f t="shared" si="167"/>
        <v>1.396388569988138E-4</v>
      </c>
      <c r="M717">
        <f t="shared" si="157"/>
        <v>1.0053997703914593E-3</v>
      </c>
      <c r="N717">
        <f t="shared" si="158"/>
        <v>4.1639098818639902E-5</v>
      </c>
      <c r="O717">
        <f t="shared" si="159"/>
        <v>-4.3804986783528337</v>
      </c>
      <c r="P717">
        <f t="shared" si="160"/>
        <v>41.639098818639901</v>
      </c>
      <c r="Q717">
        <f t="shared" si="154"/>
        <v>21.32597638664982</v>
      </c>
      <c r="R717">
        <f t="shared" si="161"/>
        <v>2132597.6386649818</v>
      </c>
      <c r="S717">
        <f t="shared" si="162"/>
        <v>6.3289089239955736</v>
      </c>
      <c r="T717">
        <v>0</v>
      </c>
      <c r="U717">
        <f t="shared" si="163"/>
        <v>21.32597638664982</v>
      </c>
      <c r="V717">
        <f t="shared" si="164"/>
        <v>868.34092702730061</v>
      </c>
      <c r="W717">
        <f t="shared" si="165"/>
        <v>1</v>
      </c>
    </row>
    <row r="718" spans="8:23" x14ac:dyDescent="0.25">
      <c r="H718">
        <v>354</v>
      </c>
      <c r="I718">
        <f t="shared" si="155"/>
        <v>3.5513313186527617E-4</v>
      </c>
      <c r="J718">
        <f t="shared" si="166"/>
        <v>-1.2793602766081325E-4</v>
      </c>
      <c r="K718">
        <f t="shared" si="156"/>
        <v>-9.2113939915785528E-4</v>
      </c>
      <c r="L718">
        <f t="shared" si="167"/>
        <v>1.4026032487517441E-4</v>
      </c>
      <c r="M718">
        <f t="shared" si="157"/>
        <v>1.0098743391012558E-3</v>
      </c>
      <c r="N718">
        <f t="shared" si="158"/>
        <v>4.101199863789802E-5</v>
      </c>
      <c r="O718">
        <f t="shared" si="159"/>
        <v>-4.3870890657220247</v>
      </c>
      <c r="P718">
        <f t="shared" si="160"/>
        <v>41.011998637898017</v>
      </c>
      <c r="Q718">
        <f t="shared" si="154"/>
        <v>21.750859725579019</v>
      </c>
      <c r="R718">
        <f t="shared" si="161"/>
        <v>2175085.9725579019</v>
      </c>
      <c r="S718">
        <f t="shared" si="162"/>
        <v>6.3374764275755213</v>
      </c>
      <c r="T718">
        <v>0</v>
      </c>
      <c r="U718">
        <f t="shared" si="163"/>
        <v>21.750859725579019</v>
      </c>
      <c r="V718">
        <f t="shared" si="164"/>
        <v>871.05738229733049</v>
      </c>
      <c r="W718">
        <f t="shared" si="165"/>
        <v>1</v>
      </c>
    </row>
    <row r="719" spans="8:23" x14ac:dyDescent="0.25">
      <c r="H719">
        <v>355</v>
      </c>
      <c r="I719">
        <f t="shared" si="155"/>
        <v>2.4675259993400811E-4</v>
      </c>
      <c r="J719">
        <f t="shared" si="166"/>
        <v>-1.0838053193126806E-4</v>
      </c>
      <c r="K719">
        <f t="shared" si="156"/>
        <v>-7.8033982990512998E-4</v>
      </c>
      <c r="L719">
        <f t="shared" si="167"/>
        <v>1.407995692527253E-4</v>
      </c>
      <c r="M719">
        <f t="shared" si="157"/>
        <v>1.0137568986196221E-3</v>
      </c>
      <c r="N719">
        <f t="shared" si="158"/>
        <v>4.0480753042691706E-5</v>
      </c>
      <c r="O719">
        <f t="shared" si="159"/>
        <v>-4.3927514171355568</v>
      </c>
      <c r="P719">
        <f t="shared" si="160"/>
        <v>40.480753042691703</v>
      </c>
      <c r="Q719">
        <f t="shared" si="154"/>
        <v>22.122667112887363</v>
      </c>
      <c r="R719">
        <f t="shared" si="161"/>
        <v>2212266.7112887362</v>
      </c>
      <c r="S719">
        <f t="shared" si="162"/>
        <v>6.3448374844131132</v>
      </c>
      <c r="T719">
        <v>0</v>
      </c>
      <c r="U719">
        <f t="shared" si="163"/>
        <v>22.122667112887363</v>
      </c>
      <c r="V719">
        <f t="shared" si="164"/>
        <v>873.4012130454945</v>
      </c>
      <c r="W719">
        <f t="shared" si="165"/>
        <v>1</v>
      </c>
    </row>
    <row r="720" spans="8:23" x14ac:dyDescent="0.25">
      <c r="H720">
        <v>356</v>
      </c>
      <c r="I720">
        <f t="shared" si="155"/>
        <v>1.5799100069993632E-4</v>
      </c>
      <c r="J720">
        <f t="shared" si="166"/>
        <v>-8.8761599234071786E-5</v>
      </c>
      <c r="K720">
        <f t="shared" si="156"/>
        <v>-6.390835144853168E-4</v>
      </c>
      <c r="L720">
        <f t="shared" si="167"/>
        <v>1.4125631541981318E-4</v>
      </c>
      <c r="M720">
        <f t="shared" si="157"/>
        <v>1.017045471022655E-3</v>
      </c>
      <c r="N720">
        <f t="shared" si="158"/>
        <v>4.0045672980098244E-5</v>
      </c>
      <c r="O720">
        <f t="shared" si="159"/>
        <v>-4.3974444034845774</v>
      </c>
      <c r="P720">
        <f t="shared" si="160"/>
        <v>40.045672980098246</v>
      </c>
      <c r="Q720">
        <f t="shared" si="154"/>
        <v>22.435635036437507</v>
      </c>
      <c r="R720">
        <f t="shared" si="161"/>
        <v>2243563.5036437507</v>
      </c>
      <c r="S720">
        <f t="shared" si="162"/>
        <v>6.3509383666668402</v>
      </c>
      <c r="T720">
        <v>0</v>
      </c>
      <c r="U720">
        <f t="shared" si="163"/>
        <v>22.435635036437507</v>
      </c>
      <c r="V720">
        <f t="shared" si="164"/>
        <v>875.3507520721688</v>
      </c>
      <c r="W720">
        <f t="shared" si="165"/>
        <v>1</v>
      </c>
    </row>
    <row r="721" spans="8:23" x14ac:dyDescent="0.25">
      <c r="H721">
        <v>357</v>
      </c>
      <c r="I721">
        <f t="shared" si="155"/>
        <v>8.8900280858089653E-5</v>
      </c>
      <c r="J721">
        <f t="shared" si="166"/>
        <v>-6.9090719841846671E-5</v>
      </c>
      <c r="K721">
        <f t="shared" si="156"/>
        <v>-4.9745318286129601E-4</v>
      </c>
      <c r="L721">
        <f t="shared" si="167"/>
        <v>1.4163033162402079E-4</v>
      </c>
      <c r="M721">
        <f t="shared" si="157"/>
        <v>1.0197383876929496E-3</v>
      </c>
      <c r="N721">
        <f t="shared" si="158"/>
        <v>3.970701307567103E-5</v>
      </c>
      <c r="O721">
        <f t="shared" si="159"/>
        <v>-4.4011327811190242</v>
      </c>
      <c r="P721">
        <f t="shared" si="160"/>
        <v>39.707013075671028</v>
      </c>
      <c r="Q721">
        <f t="shared" si="154"/>
        <v>22.684711355419076</v>
      </c>
      <c r="R721">
        <f t="shared" si="161"/>
        <v>2268471.1355419075</v>
      </c>
      <c r="S721">
        <f t="shared" si="162"/>
        <v>6.3557332575916208</v>
      </c>
      <c r="T721">
        <v>0</v>
      </c>
      <c r="U721">
        <f t="shared" si="163"/>
        <v>22.684711355419076</v>
      </c>
      <c r="V721">
        <f t="shared" si="164"/>
        <v>876.88740275876421</v>
      </c>
      <c r="W721">
        <f t="shared" si="165"/>
        <v>1</v>
      </c>
    </row>
    <row r="722" spans="8:23" x14ac:dyDescent="0.25">
      <c r="H722">
        <v>358</v>
      </c>
      <c r="I722">
        <f t="shared" si="155"/>
        <v>3.9520870560943999E-5</v>
      </c>
      <c r="J722">
        <f t="shared" si="166"/>
        <v>-4.9379410297145654E-5</v>
      </c>
      <c r="K722">
        <f t="shared" si="156"/>
        <v>-3.5553175413944872E-4</v>
      </c>
      <c r="L722">
        <f t="shared" si="167"/>
        <v>1.4192142872184729E-4</v>
      </c>
      <c r="M722">
        <f t="shared" si="157"/>
        <v>1.0218342867973004E-3</v>
      </c>
      <c r="N722">
        <f t="shared" si="158"/>
        <v>3.9464971504673021E-5</v>
      </c>
      <c r="O722">
        <f t="shared" si="159"/>
        <v>-4.4037882064369187</v>
      </c>
      <c r="P722">
        <f t="shared" si="160"/>
        <v>39.464971504673024</v>
      </c>
      <c r="Q722">
        <f t="shared" si="154"/>
        <v>22.865742609525114</v>
      </c>
      <c r="R722">
        <f t="shared" si="161"/>
        <v>2286574.2609525113</v>
      </c>
      <c r="S722">
        <f t="shared" si="162"/>
        <v>6.3591853105048841</v>
      </c>
      <c r="T722">
        <v>0</v>
      </c>
      <c r="U722">
        <f t="shared" si="163"/>
        <v>22.865742609525114</v>
      </c>
      <c r="V722">
        <f t="shared" si="164"/>
        <v>877.9961316895176</v>
      </c>
      <c r="W722">
        <f t="shared" si="165"/>
        <v>1</v>
      </c>
    </row>
    <row r="723" spans="8:23" x14ac:dyDescent="0.25">
      <c r="H723">
        <v>359</v>
      </c>
      <c r="I723">
        <f t="shared" si="155"/>
        <v>9.8816630274556339E-6</v>
      </c>
      <c r="J723">
        <f t="shared" si="166"/>
        <v>-2.9639207533488365E-5</v>
      </c>
      <c r="K723">
        <f t="shared" si="156"/>
        <v>-2.1340229424111621E-4</v>
      </c>
      <c r="L723">
        <f t="shared" si="167"/>
        <v>1.421294598983325E-4</v>
      </c>
      <c r="M723">
        <f t="shared" si="157"/>
        <v>1.023332111267994E-3</v>
      </c>
      <c r="N723">
        <f t="shared" si="158"/>
        <v>3.9319689892126988E-5</v>
      </c>
      <c r="O723">
        <f t="shared" si="159"/>
        <v>-4.4053899160349461</v>
      </c>
      <c r="P723">
        <f t="shared" si="160"/>
        <v>39.319689892126988</v>
      </c>
      <c r="Q723">
        <f t="shared" si="154"/>
        <v>22.975635515212609</v>
      </c>
      <c r="R723">
        <f t="shared" si="161"/>
        <v>2297563.5515212608</v>
      </c>
      <c r="S723">
        <f t="shared" si="162"/>
        <v>6.3612675329823194</v>
      </c>
      <c r="T723">
        <v>0</v>
      </c>
      <c r="U723">
        <f t="shared" si="163"/>
        <v>22.975635515212609</v>
      </c>
      <c r="V723">
        <f t="shared" si="164"/>
        <v>878.66588303979108</v>
      </c>
      <c r="W723">
        <f t="shared" si="165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Simulation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Olliffe</dc:creator>
  <cp:lastModifiedBy>Peter Olliffe</cp:lastModifiedBy>
  <dcterms:created xsi:type="dcterms:W3CDTF">2020-01-08T11:56:15Z</dcterms:created>
  <dcterms:modified xsi:type="dcterms:W3CDTF">2020-01-20T02:09:12Z</dcterms:modified>
</cp:coreProperties>
</file>