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oscar\OneDrive\Documents\Mlab\"/>
    </mc:Choice>
  </mc:AlternateContent>
  <xr:revisionPtr revIDLastSave="0" documentId="8_{C64A7E76-8F8C-4149-8565-11F7BD3296E6}" xr6:coauthVersionLast="47" xr6:coauthVersionMax="47" xr10:uidLastSave="{00000000-0000-0000-0000-000000000000}"/>
  <bookViews>
    <workbookView xWindow="-105" yWindow="0" windowWidth="14610" windowHeight="15585" tabRatio="848" activeTab="3"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6" i="31"/>
  <c r="F10" i="31"/>
  <c r="G49" i="25"/>
  <c r="E3" i="31" s="1"/>
  <c r="E8" i="31"/>
  <c r="E4" i="31"/>
  <c r="P38" i="20"/>
  <c r="E5" i="31" s="1"/>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<sst xmlns="http://schemas.openxmlformats.org/spreadsheetml/2006/main" count="311" uniqueCount="195">
  <si>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</si>
  <si>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</si>
  <si>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</si>
  <si>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</si>
  <si>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</si>
  <si>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</si>
  <si>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</si>
  <si>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</si>
  <si>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</si>
  <si>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</si>
  <si>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</si>
  <si>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</si>
  <si>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</si>
  <si>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</si>
  <si>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</si>
  <si>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</si>
  <si>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</si>
  <si>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</si>
  <si>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</si>
  <si>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</si>
  <si>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</si>
  <si>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</si>
  <si>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</si>
  <si>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</si>
  <si>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</si>
  <si>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</si>
  <si>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</si>
  <si>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</si>
  <si>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</si>
  <si>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</si>
  <si>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</si>
  <si>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</si>
  <si>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</si>
  <si>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</si>
  <si>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</si>
  <si>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</si>
  <si>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</si>
  <si>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</si>
  <si>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</si>
  <si>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</si>
  <si>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</si>
  <si>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</si>
  <si>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</si>
  <si>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</si>
  <si>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</si>
  <si>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</si>
  <si>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</si>
  <si>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</si>
  <si>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</si>
  <si>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</si>
  <si>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</si>
  <si>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</si>
  <si>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</si>
  <si>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</si>
  <si>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</si>
  <si>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</si>
  <si>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</si>
  <si>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</si>
  <si>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</si>
  <si>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</si>
  <si>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</si>
  <si>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</si>
  <si>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</si>
  <si>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</si>
  <si>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</si>
  <si>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</si>
  <si>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</si>
  <si>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115mm</t>
  </si>
  <si>
    <t>0.2mm</t>
  </si>
  <si>
    <t>50mm</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</si>
  <si>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</si>
  <si>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</si>
  <si>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</si>
  <si>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</si>
  <si>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</si>
  <si>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</si>
  <si>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</si>
  <si>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</si>
  <si>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</si>
  <si>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</si>
  <si>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</si>
  <si>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</si>
  <si>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</si>
  <si>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</si>
  <si>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</si>
  <si>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</si>
  <si>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</si>
  <si>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</si>
  <si>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</si>
  <si>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</si>
  <si>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</si>
  <si>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</si>
  <si>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</si>
  <si>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</si>
  <si>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</si>
  <si>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</si>
  <si>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</si>
  <si>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</si>
  <si>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</si>
  <si>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</si>
  <si>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</si>
  <si>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</si>
  <si>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</si>
  <si>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</si>
  <si>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</si>
  <si>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</si>
  <si>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</si>
  <si>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</si>
  <si>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</si>
  <si>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</si>
  <si>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</si>
  <si>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</si>
  <si>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</si>
  <si>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</si>
  <si>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</si>
  <si>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</si>
  <si>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</si>
  <si>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</si>
  <si>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</si>
  <si>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</si>
  <si>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</si>
  <si>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</si>
  <si>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</si>
  <si>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</si>
  <si>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</si>
  <si>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</si>
  <si>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</si>
  <si>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</si>
  <si>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</si>
  <si>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</si>
  <si>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</si>
  <si>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</si>
  <si>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</si>
  <si>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</si>
  <si>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</si>
  <si>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</si>
  <si>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</si>
  <si>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</si>
  <si>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</si>
  <si>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</si>
  <si>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</si>
  <si>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49.98mm</t>
  </si>
  <si>
    <t>89.95mm</t>
  </si>
  <si>
    <t>Oscar Davis</t>
  </si>
  <si>
    <t>Goggles, Lab coat, Steel toed boots</t>
  </si>
  <si>
    <t xml:space="preserve">13/11/2024 - 20/11/2024 - 27/11/2024 - 4/11/2024 - 11/12/2024 </t>
  </si>
  <si>
    <t>IQ021A</t>
  </si>
  <si>
    <t>David Cooper, Adrian Dix</t>
  </si>
  <si>
    <t>30mm</t>
  </si>
  <si>
    <t>105mm</t>
  </si>
  <si>
    <t>104.97mm</t>
  </si>
  <si>
    <t>36mm</t>
  </si>
  <si>
    <t>0.005mm</t>
  </si>
  <si>
    <t>35.98mm</t>
  </si>
  <si>
    <t xml:space="preserve">0.7854 * Bore(cm) * Stroke(cm) * Number of Cylinders = 0.785 * 71.62 * 7.16 * 7.76 * 4 = 1249 =1.249cc                              </t>
  </si>
  <si>
    <t xml:space="preserve">Health and Saftey at Work Act  1974,Provision and Use of work Equipment Regualtions 1999, Health and Safety (Training for Employment)  Regulations 1990, </t>
  </si>
  <si>
    <t>Adrian Dix</t>
  </si>
  <si>
    <t>David Cooper</t>
  </si>
  <si>
    <t>Barry John</t>
  </si>
  <si>
    <t>Safery goggles, lab coat and steel toe capped boots to be worn whilest opertaing any machiniary to protect the body from hazards like swarf and falling objects. Any loose jewlery, clothing, or long hair to be removed or tied back when operating machinary to prevent entanglment. Be cautious of body parts coming into contact wtih the machines to avoid causing injuries. Ensure the machines are properly equipped and prepared for use before operating. Cautious when carrying or moving heavy or shape objects, ensuring they arent dropped or cause any damage. Be aware of others near by and ensure their saftey at all times when in the workshop.</t>
  </si>
  <si>
    <t>Steel toe capped boots to be worn whilest in the workshop. Cautious when carrying or moving heavy or shape objects, ensuring they arent dropped or cause any damage. Be cautious of fingers and hands getting trapped between tools and engine when tightening or loosening components. Be aware of others near by and ensuring their saftey when using tools or machinary. Be aware of any liquids that may have leaked onto the floor and ensure they are cleaned up as soon as possible. Be mindful of the engine mount's stability and guarantee its secured and safe to work with.</t>
  </si>
  <si>
    <t>Steel Toe Capped Boots to be worn at all times to protect feet from falling and sharp objects. No bags or excess clothing like coats, to be taken into the workshop, unattended items can be a trip hazard as well as a potential security threat, instead items should be left in lockers. Lab Coats to be worn in anyworkshop to protect the body from harmful substances and objects like chemicals and hot debris, they will also prevent entanglement from loose clothing. No horseplay in workdhops or labs as they are dangerous areas with many hazards and potential risks. No food or drink, spilled liquids can cause expensive damage to equipment as well as be hazardous to others. There are also harmful chemicles and objects that could have fatal effects if consumed. You cannot enter a workshop or lab under the influence of any drugs or alcohol as it can slow reaction and decision making speeds posing a large potential risk to you and those in the visinity, if you have taken any drugs taht could impair your capabilties in the workshop you must inform a member of the technician team. You must book a session in each workshop and lab you wish to use due to capacity limits on each workshop and lab. Illnesses, injuries or medical condistions that could impair workshop abilities must be noted to a workshop or lab team member as it could increase the risk and  harmfulness of an accident therefore precausions may need to be taken to make sessions as safe as a possible. Do not operate machinary if you are tired or drowsy as it can slow reaction and decision making speeds posing a large potential risk to you and those in the visinity.</t>
  </si>
  <si>
    <t xml:space="preserve">  </t>
  </si>
  <si>
    <r>
      <t>On the engine, the Renew Bolts on the Cylinder Head had Torque Tighening settings that could be found on the 'FORD Technical Data (2005)' sheet supplied to us in lesson, under the title; '</t>
    </r>
    <r>
      <rPr>
        <b/>
        <sz val="18"/>
        <color theme="1"/>
        <rFont val="Calibri"/>
        <family val="2"/>
        <scheme val="minor"/>
      </rPr>
      <t xml:space="preserve">Tightening Settings' </t>
    </r>
    <r>
      <rPr>
        <sz val="18"/>
        <color theme="1"/>
        <rFont val="Calibri"/>
        <family val="2"/>
        <scheme val="minor"/>
      </rPr>
      <t>and under the coloumn of the engine that was used in lesson, in this case a 1.4i 2001-2005 Ford Focus engine. Settings for the bolts are as follows: Tighten to 15Nm, Tighten to 30Nm, Tighten by 90 degrees.</t>
    </r>
  </si>
  <si>
    <t xml:space="preserve">   </t>
  </si>
  <si>
    <t xml:space="preserve">The main areas where it would be possible to see evidece of wear are the piston rings and head, cylinder walls, gaskets, value guides, and main bearings. The wear can entail things such as overheating, component malfunctions, pressure issues, broken components, and can also show us if any debris has entered the engine and is causing damage.  </t>
  </si>
  <si>
    <t xml:space="preserve">Workshop Observations: Never over apply force when operating any tool or machine as it can lead to removing too much material or causing damge, untimately ruining the task. Take time and care when machining material to ensure to best possible outcomes. Verify that all tools and machines are used properly to achieve the best results and to not cause damage any components. Be aware of the safety risks at stake for you and those around you when operating any tool or machine.                                                                                                                                        Workshop Feedback: I was told to take more care when following processes while operating the lathe as I would often remove material to quickly leaving a rough finish on the material. I was also advised to take more care in remebering the steps of completing a finished product, as I would often forget the finishing processes while using the lathe. While working on the engine assembly I was told to be mindful of how much force I would apply to bolts when tightening them and the issues that can come from rounding or damaging a bolt head or thread. When drilling holes using a pillar drill I was told to always double check all measurements and markings before making any perminant cuts.  </t>
  </si>
  <si>
    <t xml:space="preserve">Lathe, Milling Machine, Pillar Drill, Handheld Thread Tap, Torque Wrench, Rachet and Socket set, Screw Drivers, Hammers, Rubber Mallets, Steel Rule, Scoring Tool, Cenre Punch, Metal Files,  Square, Hack Saw, </t>
  </si>
  <si>
    <t xml:space="preserve">When using the Hack Saw, ensure that the initial cut is in a good position to complete the rest of the cut, and never start cutting less than a few millimetres away from the finishing point. When using a Centre Punch or Threaded Tap, ensure that the tool is as close to perpendicular as you can when striking or begining a thread. </t>
  </si>
  <si>
    <t xml:space="preserve">You can ensure quality of the finsihed product by taking time, care and using proper technique when milling. Making sure your hands are steady when operating and not making and sudden movements into the material will also ensure quality. As well as this, verify the dimentions you are cutting to as not to remove too much material from the product. </t>
  </si>
  <si>
    <t>Materials and tools could also be heavy  and could cause damage if used incorrectly. Risk of shards, splinters, sharp edges on materials. Dust from any cuts could enter the body, such as the eyes, causing irritation and damage.  Harmful chemicles may be used which could lead to chemicle burn and irritaion.</t>
  </si>
  <si>
    <t>Reinforcement such as Fibre Glass, Carbon Fibre as well as a Matrix such as epoxy resin.</t>
  </si>
  <si>
    <t>Select Materials: A Refineforment material such as Carbon Fibre , and a Matrix such as Epoxy Resin.  Design the mold  that you wish to use. Apply a release agent to the mould to prevet the cured component sticking. Choose how many layers of fibre you are going to be using depedning on the stregth and weight you require to component to have. Lay the sheets of fibre into the mold and orientate them as you wish to create different structural properties. Apply resin to the material in the mould by brushing resin over the layered material by hand. Seal the mould in a vacuum bag and vacuum seal the mould to compress the layeres of material. Cure the part in an oven until the part has fully cured and hardened. Demold the part by removing the component from the mold. Inspect the component for any defects. Trim any finish the component, by removing excess material and making finsihing details like drilling hoes or  sanding .</t>
  </si>
  <si>
    <t>K = Torque / Twist Angle</t>
  </si>
  <si>
    <t>3531.6 Nm/Deg</t>
  </si>
  <si>
    <t>The most advanced and cutting edge technology with the highest efficiency and quality outputs possible. For example, CNC machining and 3D Printing.</t>
  </si>
  <si>
    <t xml:space="preserve">UWTSD has advancing manufacturing machines such as Plasma Cutter machines, CNC machines for milling material, Additive manufacturing machines such as 3D Printers, and also Water Jet machies. These devices can output the optimul accuracy and quality when manufacturing products. </t>
  </si>
  <si>
    <t>CNC machines use G - Code  to be programmed which tells them where and how to move and how to correctly operate as requested by the user.</t>
  </si>
  <si>
    <t>3D Printers use Fused Depostion Modeling (FDM) or Thermoplasics to output products. They also use PLA (Polylactic Acid), ABS (Acrylonitrile Butadiene Styrene), PETG (Polyethylene Terephthalate Glycol). These materials are used for their characteristics such as flexibility, durability, heat resistance, or strength. These materials are also used for their properties whilest being printed with as they needs to be soft and malable whe heated but become hard and strong when cooled, they must also cool very quickly upon being printed to be effective for printing.</t>
  </si>
  <si>
    <t xml:space="preserve">Create a 3D model using CAD software such as SolidWorks, Use a scing software to conver the model into instructions for the printer. Check the 3D printer has sufficient material and is in working order. Print the product. Inspect the completed product, remove and supports and trim any  unwanted parts. </t>
  </si>
  <si>
    <t>CPD is th process of learning and improving skills within your career. It can improve you capabilities and performance in your field of work. CPD generally includes courses, self-study, trips, and workshops.</t>
  </si>
  <si>
    <t xml:space="preserve">  I attended the track day at Pembry Race Circuit on the 28th March.</t>
  </si>
  <si>
    <t>Attending testing track days with the MCR team to test the car and record desired data is a great way to gain experience in the motorsport industry. It allows for a greater understanding of the application of knowledge gained in univerity such as data analysis and using equations to find desired traits within the car such as friction, downforce, speed and acceleration. As well as this it also gave me an understanding on how cars are tested and ran to then find issues and create improvements.</t>
  </si>
  <si>
    <t>Be very careful when handling the mold as they are often very brittle. Avoid air entering the mold and componet as it can greatly effect the structural integrity of the component.</t>
  </si>
  <si>
    <t>K = 353.16/0.1    k = 3531.6</t>
  </si>
  <si>
    <t>9.5in/s</t>
  </si>
  <si>
    <t>350lbs</t>
  </si>
  <si>
    <t>2in/s</t>
  </si>
  <si>
    <t>75lbs</t>
  </si>
  <si>
    <t>25lbs</t>
  </si>
  <si>
    <t>90lbs</t>
  </si>
  <si>
    <t>1517.85 Ns/m</t>
  </si>
  <si>
    <t>2189.4 Ns/m</t>
  </si>
  <si>
    <t>6568.5 Ns/m</t>
  </si>
  <si>
    <t>6420.61 Ns/m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</si>
</sst>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right style="thin">
        <color indexed="64"/>
      </right>
      <top/>
      <bottom style="medium">
        <color indexed="64"/>
      </bottom>
      <diagonal/>
    </border>
  </borders>
  <cellStyleXfs count="1">
    <xf numFmtId="0" fontId="0" fillId="0" borderId="0"/>
  </cellStyleXfs>
  <cellXfs count="500">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vertical="center"/>
    </xf>
    <xf numFmtId="0" fontId="0" fillId="0" borderId="47" xfId="0" applyBorder="1" applyAlignment="1">
      <alignment horizontal="center" vertic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0" fillId="0" borderId="37" xfId="0"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0" borderId="25" xfId="0" applyBorder="1" applyAlignment="1">
      <alignment horizontal="center" vertical="center" wrapText="1"/>
    </xf>
    <xf numFmtId="0" fontId="0" fillId="0" borderId="29" xfId="0" applyBorder="1" applyAlignment="1">
      <alignment horizontal="center" vertical="center" wrapText="1"/>
    </xf>
    <xf numFmtId="0" fontId="0" fillId="0" borderId="37" xfId="0" applyBorder="1" applyAlignment="1">
      <alignment horizontal="center" vertic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vertical="center" wrapText="1"/>
    </xf>
    <xf numFmtId="0" fontId="0" fillId="10" borderId="29" xfId="0" applyFill="1" applyBorder="1" applyAlignment="1">
      <alignment horizontal="center" vertical="center" wrapText="1"/>
    </xf>
    <xf numFmtId="0" fontId="0" fillId="10" borderId="37" xfId="0" applyFill="1" applyBorder="1" applyAlignment="1">
      <alignment horizontal="center" vertic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6" xfId="0" applyBorder="1" applyAlignment="1">
      <alignment horizontal="center" vertical="center" wrapText="1"/>
    </xf>
    <xf numFmtId="0" fontId="0" fillId="0" borderId="30" xfId="0" applyBorder="1" applyAlignment="1">
      <alignment horizontal="center" vertical="center" wrapText="1"/>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vertic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0" xfId="0" applyFont="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9" xfId="0" applyFont="1" applyBorder="1" applyAlignment="1">
      <alignment horizontal="left" vertical="center" wrapText="1"/>
    </xf>
    <xf numFmtId="0" fontId="9" fillId="0" borderId="20" xfId="0" applyFont="1" applyBorder="1" applyAlignment="1">
      <alignment horizontal="left" vertic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2" fillId="4" borderId="23"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0" borderId="72" xfId="0" applyBorder="1" applyAlignment="1">
      <alignment horizontal="left" vertical="top" wrapText="1"/>
    </xf>
    <xf numFmtId="0" fontId="0" fillId="0" borderId="29" xfId="0" applyBorder="1" applyAlignment="1">
      <alignment horizontal="left" vertical="top" wrapText="1"/>
    </xf>
    <xf numFmtId="0" fontId="0" fillId="0" borderId="73" xfId="0" applyBorder="1" applyAlignment="1">
      <alignment horizontal="left" vertical="top" wrapText="1"/>
    </xf>
    <xf numFmtId="0" fontId="0" fillId="0" borderId="62" xfId="0" applyBorder="1" applyAlignment="1">
      <alignment horizontal="left" vertical="top" wrapText="1"/>
    </xf>
    <xf numFmtId="0" fontId="0" fillId="0" borderId="37" xfId="0" applyBorder="1" applyAlignment="1">
      <alignment horizontal="left" vertical="top" wrapText="1"/>
    </xf>
    <xf numFmtId="0" fontId="0" fillId="0" borderId="47" xfId="0" applyBorder="1" applyAlignment="1">
      <alignment horizontal="left" vertical="top" wrapText="1"/>
    </xf>
    <xf numFmtId="0" fontId="0" fillId="0" borderId="63" xfId="0" applyBorder="1" applyAlignment="1">
      <alignment horizontal="left" vertical="top" wrapText="1"/>
    </xf>
    <xf numFmtId="0" fontId="0" fillId="0" borderId="43" xfId="0" applyBorder="1" applyAlignment="1">
      <alignment horizontal="left" vertical="top" wrapText="1"/>
    </xf>
    <xf numFmtId="0" fontId="0" fillId="0" borderId="69" xfId="0" applyBorder="1" applyAlignment="1">
      <alignment horizontal="left" vertical="top" wrapText="1"/>
    </xf>
    <xf numFmtId="0" fontId="0" fillId="0" borderId="30" xfId="0" applyBorder="1" applyAlignment="1">
      <alignment horizontal="left" vertical="top" wrapText="1"/>
    </xf>
    <xf numFmtId="0" fontId="0" fillId="0" borderId="61" xfId="0" applyBorder="1" applyAlignment="1">
      <alignment horizontal="left" vertical="top"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38"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121"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17"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122" xfId="0" applyBorder="1" applyAlignment="1">
      <alignment horizontal="left" vertical="top" wrapText="1"/>
    </xf>
    <xf numFmtId="0" fontId="0" fillId="0" borderId="82" xfId="0" applyBorder="1" applyAlignment="1">
      <alignment horizontal="left" vertical="top" wrapText="1"/>
    </xf>
    <xf numFmtId="0" fontId="0" fillId="0" borderId="83" xfId="0" applyBorder="1" applyAlignment="1">
      <alignment horizontal="left" vertical="top" wrapText="1"/>
    </xf>
    <xf numFmtId="0" fontId="0" fillId="0" borderId="84" xfId="0" applyBorder="1" applyAlignment="1">
      <alignment horizontal="left" vertical="top" wrapText="1"/>
    </xf>
    <xf numFmtId="0" fontId="0" fillId="0" borderId="85" xfId="0" applyBorder="1" applyAlignment="1">
      <alignment horizontal="left" vertical="top" wrapText="1"/>
    </xf>
    <xf numFmtId="0" fontId="0" fillId="0" borderId="86" xfId="0" applyBorder="1" applyAlignment="1">
      <alignment horizontal="left" vertical="top" wrapText="1"/>
    </xf>
    <xf numFmtId="0" fontId="0" fillId="0" borderId="79" xfId="0" applyBorder="1" applyAlignment="1">
      <alignment horizontal="center" vertical="center" wrapText="1"/>
    </xf>
    <xf numFmtId="0" fontId="0" fillId="0" borderId="62" xfId="0" applyBorder="1" applyAlignment="1">
      <alignment horizontal="center" vertical="center" wrapText="1"/>
    </xf>
    <xf numFmtId="0" fontId="0" fillId="0" borderId="47" xfId="0" applyBorder="1" applyAlignment="1">
      <alignment horizontal="center" vertical="center" wrapText="1"/>
    </xf>
    <xf numFmtId="0" fontId="0" fillId="0" borderId="80" xfId="0" applyBorder="1" applyAlignment="1">
      <alignment horizontal="center" vertical="center" wrapText="1"/>
    </xf>
    <xf numFmtId="0" fontId="0" fillId="0" borderId="123"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G49"/>
  <sheetViews>
    <sheetView zoomScale="68" zoomScaleNormal="68" workbookViewId="0">
      <selection activeCell="AL28" sqref="AL28"/>
    </sheetView>
  </sheetViews>
  <sheetFormatPr defaultColWidth="8.85546875" defaultRowHeight="15" x14ac:dyDescent="0.25"/>
  <sheetData>
    <row r="1" spans="1:31" x14ac:dyDescent="0.25">
      <c r="A1" s="119" t="s">
        <v>0</v>
      </c>
      <c r="B1" s="120"/>
      <c r="C1" s="120"/>
      <c r="D1" s="120"/>
      <c r="E1" s="120"/>
      <c r="F1" s="120"/>
      <c r="G1" s="120"/>
      <c r="H1" s="120"/>
      <c r="I1" s="120"/>
      <c r="J1" s="120"/>
      <c r="K1" s="120"/>
      <c r="L1" s="120"/>
      <c r="M1" s="120"/>
      <c r="N1" s="120"/>
      <c r="O1" s="120"/>
      <c r="P1" s="120"/>
      <c r="Q1" s="120"/>
      <c r="R1" s="120"/>
      <c r="S1" s="120"/>
      <c r="T1" s="120"/>
      <c r="U1" s="120"/>
      <c r="V1" s="120"/>
      <c r="W1" s="120"/>
      <c r="X1" s="120"/>
      <c r="Y1" s="120"/>
      <c r="Z1" s="120"/>
      <c r="AA1" s="120"/>
      <c r="AB1" s="120"/>
      <c r="AC1" s="120"/>
      <c r="AD1" s="120"/>
      <c r="AE1" s="120"/>
    </row>
    <row r="2" spans="1:31" x14ac:dyDescent="0.25">
      <c r="A2" s="119"/>
      <c r="B2" s="120"/>
      <c r="C2" s="120"/>
      <c r="D2" s="120"/>
      <c r="E2" s="120"/>
      <c r="F2" s="120"/>
      <c r="G2" s="120"/>
      <c r="H2" s="120"/>
      <c r="I2" s="120"/>
      <c r="J2" s="120"/>
      <c r="K2" s="120"/>
      <c r="L2" s="120"/>
      <c r="M2" s="120"/>
      <c r="N2" s="120"/>
      <c r="O2" s="120"/>
      <c r="P2" s="120"/>
      <c r="Q2" s="120"/>
      <c r="R2" s="120"/>
      <c r="S2" s="120"/>
      <c r="T2" s="120"/>
      <c r="U2" s="120"/>
      <c r="V2" s="120"/>
      <c r="W2" s="120"/>
      <c r="X2" s="120"/>
      <c r="Y2" s="120"/>
      <c r="Z2" s="120"/>
      <c r="AA2" s="120"/>
      <c r="AB2" s="120"/>
      <c r="AC2" s="120"/>
      <c r="AD2" s="120"/>
      <c r="AE2" s="120"/>
    </row>
    <row r="3" spans="1:31" ht="15.75" thickBot="1" x14ac:dyDescent="0.3">
      <c r="A3" s="119"/>
      <c r="B3" s="120"/>
      <c r="C3" s="120"/>
      <c r="D3" s="120"/>
      <c r="E3" s="120"/>
      <c r="F3" s="120"/>
      <c r="G3" s="120"/>
      <c r="H3" s="120"/>
      <c r="I3" s="120"/>
      <c r="J3" s="120"/>
      <c r="K3" s="120"/>
      <c r="L3" s="120"/>
      <c r="M3" s="120"/>
      <c r="N3" s="120"/>
      <c r="O3" s="120"/>
      <c r="P3" s="120"/>
      <c r="Q3" s="120"/>
      <c r="R3" s="120"/>
      <c r="S3" s="120"/>
      <c r="T3" s="120"/>
      <c r="U3" s="120"/>
      <c r="V3" s="120"/>
      <c r="W3" s="120"/>
      <c r="X3" s="120"/>
      <c r="Y3" s="120"/>
      <c r="Z3" s="120"/>
      <c r="AA3" s="120"/>
      <c r="AB3" s="120"/>
      <c r="AC3" s="120"/>
      <c r="AD3" s="120"/>
      <c r="AE3" s="120"/>
    </row>
    <row r="4" spans="1:31" ht="23.25" x14ac:dyDescent="0.25">
      <c r="A4" s="55" t="s">
        <v>1</v>
      </c>
      <c r="B4" s="56"/>
      <c r="C4" s="56"/>
      <c r="D4" s="56"/>
      <c r="E4" s="56"/>
      <c r="F4" s="56"/>
      <c r="G4" s="56"/>
      <c r="H4" s="56"/>
      <c r="I4" s="56"/>
      <c r="J4" s="56"/>
      <c r="K4" s="56"/>
      <c r="L4" s="56"/>
      <c r="M4" s="56"/>
      <c r="N4" s="56"/>
      <c r="O4" s="56"/>
      <c r="P4" s="56"/>
      <c r="Q4" s="56"/>
      <c r="R4" s="56"/>
      <c r="S4" s="56"/>
      <c r="T4" s="56"/>
      <c r="U4" s="56"/>
      <c r="V4" s="56"/>
      <c r="W4" s="56"/>
      <c r="X4" s="56"/>
      <c r="Y4" s="56"/>
      <c r="Z4" s="56"/>
      <c r="AA4" s="56"/>
      <c r="AB4" s="56"/>
      <c r="AC4" s="56"/>
      <c r="AD4" s="56"/>
      <c r="AE4" s="57"/>
    </row>
    <row r="5" spans="1:31" ht="24" thickBot="1" x14ac:dyDescent="0.3">
      <c r="A5" s="58" t="s">
        <v>2</v>
      </c>
      <c r="B5" s="59"/>
      <c r="C5" s="59"/>
      <c r="D5" s="59"/>
      <c r="E5" s="59"/>
      <c r="F5" s="59"/>
      <c r="G5" s="59"/>
      <c r="H5" s="59"/>
      <c r="I5" s="59"/>
      <c r="J5" s="59"/>
      <c r="K5" s="59"/>
      <c r="L5" s="59"/>
      <c r="M5" s="59"/>
      <c r="N5" s="59"/>
      <c r="O5" s="59"/>
      <c r="P5" s="59"/>
      <c r="Q5" s="59"/>
      <c r="R5" s="59"/>
      <c r="S5" s="59"/>
      <c r="T5" s="59"/>
      <c r="U5" s="59"/>
      <c r="V5" s="59"/>
      <c r="W5" s="59"/>
      <c r="X5" s="59"/>
      <c r="Y5" s="59"/>
      <c r="Z5" s="59"/>
      <c r="AA5" s="59"/>
      <c r="AB5" s="59"/>
      <c r="AC5" s="59"/>
      <c r="AD5" s="59"/>
      <c r="AE5" s="60"/>
    </row>
    <row r="6" spans="1:31" ht="15.75" thickBot="1" x14ac:dyDescent="0.3">
      <c r="A6" s="121" t="s">
        <v>3</v>
      </c>
      <c r="B6" s="121"/>
      <c r="C6" s="121"/>
      <c r="D6" s="121"/>
      <c r="E6" s="123" t="s">
        <v>143</v>
      </c>
      <c r="F6" s="123"/>
      <c r="G6" s="123"/>
      <c r="H6" s="123"/>
      <c r="I6" s="121" t="s">
        <v>4</v>
      </c>
      <c r="J6" s="121"/>
      <c r="K6" s="121"/>
      <c r="L6" s="121"/>
      <c r="M6" s="121"/>
      <c r="N6" s="121"/>
      <c r="O6" s="121"/>
      <c r="P6" s="121"/>
      <c r="Q6" s="115" t="s">
        <v>5</v>
      </c>
      <c r="R6" s="116"/>
      <c r="S6" s="116"/>
      <c r="T6" s="116"/>
      <c r="U6" s="116"/>
      <c r="V6" s="116"/>
      <c r="W6" s="116"/>
      <c r="X6" s="116"/>
      <c r="Y6" s="116"/>
      <c r="Z6" s="116"/>
      <c r="AA6" s="116"/>
      <c r="AB6" s="116"/>
      <c r="AC6" s="116"/>
      <c r="AD6" s="116"/>
      <c r="AE6" s="117"/>
    </row>
    <row r="7" spans="1:31" ht="16.5" thickTop="1" thickBot="1" x14ac:dyDescent="0.3">
      <c r="A7" s="122"/>
      <c r="B7" s="122"/>
      <c r="C7" s="122"/>
      <c r="D7" s="122"/>
      <c r="E7" s="110"/>
      <c r="F7" s="110"/>
      <c r="G7" s="110"/>
      <c r="H7" s="110"/>
      <c r="I7" s="122"/>
      <c r="J7" s="122"/>
      <c r="K7" s="122"/>
      <c r="L7" s="122"/>
      <c r="M7" s="122"/>
      <c r="N7" s="122"/>
      <c r="O7" s="122"/>
      <c r="P7" s="122"/>
      <c r="Q7" s="88"/>
      <c r="R7" s="89"/>
      <c r="S7" s="89"/>
      <c r="T7" s="89"/>
      <c r="U7" s="89"/>
      <c r="V7" s="89"/>
      <c r="W7" s="89"/>
      <c r="X7" s="89"/>
      <c r="Y7" s="89"/>
      <c r="Z7" s="89"/>
      <c r="AA7" s="89"/>
      <c r="AB7" s="89"/>
      <c r="AC7" s="89"/>
      <c r="AD7" s="89"/>
      <c r="AE7" s="90"/>
    </row>
    <row r="8" spans="1:31" ht="16.5" thickTop="1" thickBot="1" x14ac:dyDescent="0.3">
      <c r="A8" s="91" t="s">
        <v>6</v>
      </c>
      <c r="B8" s="92"/>
      <c r="C8" s="92"/>
      <c r="D8" s="93"/>
      <c r="E8" s="110" t="s">
        <v>156</v>
      </c>
      <c r="F8" s="110"/>
      <c r="G8" s="110"/>
      <c r="H8" s="110"/>
      <c r="I8" s="118" t="s">
        <v>155</v>
      </c>
      <c r="J8" s="118"/>
      <c r="K8" s="118"/>
      <c r="L8" s="118"/>
      <c r="M8" s="118"/>
      <c r="N8" s="118"/>
      <c r="O8" s="118"/>
      <c r="P8" s="118"/>
      <c r="Q8" s="94" t="s">
        <v>161</v>
      </c>
      <c r="R8" s="95"/>
      <c r="S8" s="95"/>
      <c r="T8" s="95"/>
      <c r="U8" s="95"/>
      <c r="V8" s="95"/>
      <c r="W8" s="95"/>
      <c r="X8" s="95"/>
      <c r="Y8" s="95"/>
      <c r="Z8" s="95"/>
      <c r="AA8" s="95"/>
      <c r="AB8" s="95"/>
      <c r="AC8" s="95"/>
      <c r="AD8" s="95"/>
      <c r="AE8" s="111"/>
    </row>
    <row r="9" spans="1:31" ht="16.5" thickTop="1" thickBot="1" x14ac:dyDescent="0.3">
      <c r="A9" s="112"/>
      <c r="B9" s="113"/>
      <c r="C9" s="113"/>
      <c r="D9" s="114"/>
      <c r="E9" s="110"/>
      <c r="F9" s="110"/>
      <c r="G9" s="110"/>
      <c r="H9" s="110"/>
      <c r="I9" s="118"/>
      <c r="J9" s="118"/>
      <c r="K9" s="118"/>
      <c r="L9" s="118"/>
      <c r="M9" s="118"/>
      <c r="N9" s="118"/>
      <c r="O9" s="118"/>
      <c r="P9" s="118"/>
      <c r="Q9" s="94"/>
      <c r="R9" s="95"/>
      <c r="S9" s="95"/>
      <c r="T9" s="95"/>
      <c r="U9" s="95"/>
      <c r="V9" s="95"/>
      <c r="W9" s="95"/>
      <c r="X9" s="95"/>
      <c r="Y9" s="95"/>
      <c r="Z9" s="95"/>
      <c r="AA9" s="95"/>
      <c r="AB9" s="95"/>
      <c r="AC9" s="95"/>
      <c r="AD9" s="95"/>
      <c r="AE9" s="111"/>
    </row>
    <row r="10" spans="1:31" ht="16.5" thickTop="1" thickBot="1" x14ac:dyDescent="0.3">
      <c r="A10" s="112"/>
      <c r="B10" s="113"/>
      <c r="C10" s="113"/>
      <c r="D10" s="114"/>
      <c r="E10" s="110" t="s">
        <v>157</v>
      </c>
      <c r="F10" s="110"/>
      <c r="G10" s="110"/>
      <c r="H10" s="110"/>
      <c r="I10" s="118"/>
      <c r="J10" s="118"/>
      <c r="K10" s="118"/>
      <c r="L10" s="118"/>
      <c r="M10" s="118"/>
      <c r="N10" s="118"/>
      <c r="O10" s="118"/>
      <c r="P10" s="118"/>
      <c r="Q10" s="94"/>
      <c r="R10" s="95"/>
      <c r="S10" s="95"/>
      <c r="T10" s="95"/>
      <c r="U10" s="95"/>
      <c r="V10" s="95"/>
      <c r="W10" s="95"/>
      <c r="X10" s="95"/>
      <c r="Y10" s="95"/>
      <c r="Z10" s="95"/>
      <c r="AA10" s="95"/>
      <c r="AB10" s="95"/>
      <c r="AC10" s="95"/>
      <c r="AD10" s="95"/>
      <c r="AE10" s="111"/>
    </row>
    <row r="11" spans="1:31" ht="16.5" thickTop="1" thickBot="1" x14ac:dyDescent="0.3">
      <c r="A11" s="112"/>
      <c r="B11" s="113"/>
      <c r="C11" s="113"/>
      <c r="D11" s="114"/>
      <c r="E11" s="110"/>
      <c r="F11" s="110"/>
      <c r="G11" s="110"/>
      <c r="H11" s="110"/>
      <c r="I11" s="118"/>
      <c r="J11" s="118"/>
      <c r="K11" s="118"/>
      <c r="L11" s="118"/>
      <c r="M11" s="118"/>
      <c r="N11" s="118"/>
      <c r="O11" s="118"/>
      <c r="P11" s="118"/>
      <c r="Q11" s="94"/>
      <c r="R11" s="95"/>
      <c r="S11" s="95"/>
      <c r="T11" s="95"/>
      <c r="U11" s="95"/>
      <c r="V11" s="95"/>
      <c r="W11" s="95"/>
      <c r="X11" s="95"/>
      <c r="Y11" s="95"/>
      <c r="Z11" s="95"/>
      <c r="AA11" s="95"/>
      <c r="AB11" s="95"/>
      <c r="AC11" s="95"/>
      <c r="AD11" s="95"/>
      <c r="AE11" s="111"/>
    </row>
    <row r="12" spans="1:31" ht="16.5" thickTop="1" thickBot="1" x14ac:dyDescent="0.3">
      <c r="A12" s="112"/>
      <c r="B12" s="113"/>
      <c r="C12" s="113"/>
      <c r="D12" s="114"/>
      <c r="E12" s="110" t="s">
        <v>158</v>
      </c>
      <c r="F12" s="110"/>
      <c r="G12" s="110"/>
      <c r="H12" s="110"/>
      <c r="I12" s="118"/>
      <c r="J12" s="118"/>
      <c r="K12" s="118"/>
      <c r="L12" s="118"/>
      <c r="M12" s="118"/>
      <c r="N12" s="118"/>
      <c r="O12" s="118"/>
      <c r="P12" s="118"/>
      <c r="Q12" s="94"/>
      <c r="R12" s="95"/>
      <c r="S12" s="95"/>
      <c r="T12" s="95"/>
      <c r="U12" s="95"/>
      <c r="V12" s="95"/>
      <c r="W12" s="95"/>
      <c r="X12" s="95"/>
      <c r="Y12" s="95"/>
      <c r="Z12" s="95"/>
      <c r="AA12" s="95"/>
      <c r="AB12" s="95"/>
      <c r="AC12" s="95"/>
      <c r="AD12" s="95"/>
      <c r="AE12" s="111"/>
    </row>
    <row r="13" spans="1:31" ht="16.5" thickTop="1" thickBot="1" x14ac:dyDescent="0.3">
      <c r="A13" s="115"/>
      <c r="B13" s="116"/>
      <c r="C13" s="116"/>
      <c r="D13" s="117"/>
      <c r="E13" s="110"/>
      <c r="F13" s="110"/>
      <c r="G13" s="110"/>
      <c r="H13" s="110"/>
      <c r="I13" s="118"/>
      <c r="J13" s="118"/>
      <c r="K13" s="118"/>
      <c r="L13" s="118"/>
      <c r="M13" s="118"/>
      <c r="N13" s="118"/>
      <c r="O13" s="118"/>
      <c r="P13" s="118"/>
      <c r="Q13" s="94"/>
      <c r="R13" s="95"/>
      <c r="S13" s="95"/>
      <c r="T13" s="95"/>
      <c r="U13" s="95"/>
      <c r="V13" s="95"/>
      <c r="W13" s="95"/>
      <c r="X13" s="95"/>
      <c r="Y13" s="95"/>
      <c r="Z13" s="95"/>
      <c r="AA13" s="95"/>
      <c r="AB13" s="95"/>
      <c r="AC13" s="95"/>
      <c r="AD13" s="95"/>
      <c r="AE13" s="111"/>
    </row>
    <row r="14" spans="1:31" ht="16.5" thickTop="1" thickBot="1" x14ac:dyDescent="0.3">
      <c r="A14" s="88" t="s">
        <v>7</v>
      </c>
      <c r="B14" s="89"/>
      <c r="C14" s="89"/>
      <c r="D14" s="89"/>
      <c r="E14" s="89"/>
      <c r="F14" s="89"/>
      <c r="G14" s="89"/>
      <c r="H14" s="89"/>
      <c r="I14" s="89"/>
      <c r="J14" s="89"/>
      <c r="K14" s="89"/>
      <c r="L14" s="89"/>
      <c r="M14" s="89"/>
      <c r="N14" s="89"/>
      <c r="O14" s="89"/>
      <c r="P14" s="90"/>
      <c r="Q14" s="94"/>
      <c r="R14" s="95"/>
      <c r="S14" s="95"/>
      <c r="T14" s="95"/>
      <c r="U14" s="95"/>
      <c r="V14" s="95"/>
      <c r="W14" s="95"/>
      <c r="X14" s="95"/>
      <c r="Y14" s="95"/>
      <c r="Z14" s="95"/>
      <c r="AA14" s="95"/>
      <c r="AB14" s="95"/>
      <c r="AC14" s="95"/>
      <c r="AD14" s="95"/>
      <c r="AE14" s="111"/>
    </row>
    <row r="15" spans="1:31" ht="16.5" thickTop="1" thickBot="1" x14ac:dyDescent="0.3">
      <c r="A15" s="88"/>
      <c r="B15" s="89"/>
      <c r="C15" s="89"/>
      <c r="D15" s="89"/>
      <c r="E15" s="89"/>
      <c r="F15" s="89"/>
      <c r="G15" s="89"/>
      <c r="H15" s="89"/>
      <c r="I15" s="89"/>
      <c r="J15" s="89"/>
      <c r="K15" s="89"/>
      <c r="L15" s="89"/>
      <c r="M15" s="89"/>
      <c r="N15" s="89"/>
      <c r="O15" s="89"/>
      <c r="P15" s="90"/>
      <c r="Q15" s="94"/>
      <c r="R15" s="95"/>
      <c r="S15" s="95"/>
      <c r="T15" s="95"/>
      <c r="U15" s="95"/>
      <c r="V15" s="95"/>
      <c r="W15" s="95"/>
      <c r="X15" s="95"/>
      <c r="Y15" s="95"/>
      <c r="Z15" s="95"/>
      <c r="AA15" s="95"/>
      <c r="AB15" s="95"/>
      <c r="AC15" s="95"/>
      <c r="AD15" s="95"/>
      <c r="AE15" s="111"/>
    </row>
    <row r="16" spans="1:31" ht="16.5" thickTop="1" thickBot="1" x14ac:dyDescent="0.3">
      <c r="A16" s="94" t="s">
        <v>159</v>
      </c>
      <c r="B16" s="95"/>
      <c r="C16" s="95"/>
      <c r="D16" s="95"/>
      <c r="E16" s="95"/>
      <c r="F16" s="95"/>
      <c r="G16" s="95"/>
      <c r="H16" s="95"/>
      <c r="I16" s="95"/>
      <c r="J16" s="95"/>
      <c r="K16" s="95"/>
      <c r="L16" s="95"/>
      <c r="M16" s="95"/>
      <c r="N16" s="95"/>
      <c r="O16" s="95"/>
      <c r="P16" s="111"/>
      <c r="Q16" s="94"/>
      <c r="R16" s="95"/>
      <c r="S16" s="95"/>
      <c r="T16" s="95"/>
      <c r="U16" s="95"/>
      <c r="V16" s="95"/>
      <c r="W16" s="95"/>
      <c r="X16" s="95"/>
      <c r="Y16" s="95"/>
      <c r="Z16" s="95"/>
      <c r="AA16" s="95"/>
      <c r="AB16" s="95"/>
      <c r="AC16" s="95"/>
      <c r="AD16" s="95"/>
      <c r="AE16" s="111"/>
    </row>
    <row r="17" spans="1:33" ht="16.5" thickTop="1" thickBot="1" x14ac:dyDescent="0.3">
      <c r="A17" s="94"/>
      <c r="B17" s="95"/>
      <c r="C17" s="95"/>
      <c r="D17" s="95"/>
      <c r="E17" s="95"/>
      <c r="F17" s="95"/>
      <c r="G17" s="95"/>
      <c r="H17" s="95"/>
      <c r="I17" s="95"/>
      <c r="J17" s="95"/>
      <c r="K17" s="95"/>
      <c r="L17" s="95"/>
      <c r="M17" s="95"/>
      <c r="N17" s="95"/>
      <c r="O17" s="95"/>
      <c r="P17" s="111"/>
      <c r="Q17" s="94"/>
      <c r="R17" s="95"/>
      <c r="S17" s="95"/>
      <c r="T17" s="95"/>
      <c r="U17" s="95"/>
      <c r="V17" s="95"/>
      <c r="W17" s="95"/>
      <c r="X17" s="95"/>
      <c r="Y17" s="95"/>
      <c r="Z17" s="95"/>
      <c r="AA17" s="95"/>
      <c r="AB17" s="95"/>
      <c r="AC17" s="95"/>
      <c r="AD17" s="95"/>
      <c r="AE17" s="111"/>
    </row>
    <row r="18" spans="1:33" ht="16.5" thickTop="1" thickBot="1" x14ac:dyDescent="0.3">
      <c r="A18" s="94"/>
      <c r="B18" s="95"/>
      <c r="C18" s="95"/>
      <c r="D18" s="95"/>
      <c r="E18" s="95"/>
      <c r="F18" s="95"/>
      <c r="G18" s="95"/>
      <c r="H18" s="95"/>
      <c r="I18" s="95"/>
      <c r="J18" s="95"/>
      <c r="K18" s="95"/>
      <c r="L18" s="95"/>
      <c r="M18" s="95"/>
      <c r="N18" s="95"/>
      <c r="O18" s="95"/>
      <c r="P18" s="111"/>
      <c r="Q18" s="94"/>
      <c r="R18" s="95"/>
      <c r="S18" s="95"/>
      <c r="T18" s="95"/>
      <c r="U18" s="95"/>
      <c r="V18" s="95"/>
      <c r="W18" s="95"/>
      <c r="X18" s="95"/>
      <c r="Y18" s="95"/>
      <c r="Z18" s="95"/>
      <c r="AA18" s="95"/>
      <c r="AB18" s="95"/>
      <c r="AC18" s="95"/>
      <c r="AD18" s="95"/>
      <c r="AE18" s="111"/>
    </row>
    <row r="19" spans="1:33" ht="16.5" thickTop="1" thickBot="1" x14ac:dyDescent="0.3">
      <c r="A19" s="94"/>
      <c r="B19" s="95"/>
      <c r="C19" s="95"/>
      <c r="D19" s="95"/>
      <c r="E19" s="95"/>
      <c r="F19" s="95"/>
      <c r="G19" s="95"/>
      <c r="H19" s="95"/>
      <c r="I19" s="95"/>
      <c r="J19" s="95"/>
      <c r="K19" s="95"/>
      <c r="L19" s="95"/>
      <c r="M19" s="95"/>
      <c r="N19" s="95"/>
      <c r="O19" s="95"/>
      <c r="P19" s="111"/>
      <c r="Q19" s="94"/>
      <c r="R19" s="95"/>
      <c r="S19" s="95"/>
      <c r="T19" s="95"/>
      <c r="U19" s="95"/>
      <c r="V19" s="95"/>
      <c r="W19" s="95"/>
      <c r="X19" s="95"/>
      <c r="Y19" s="95"/>
      <c r="Z19" s="95"/>
      <c r="AA19" s="95"/>
      <c r="AB19" s="95"/>
      <c r="AC19" s="95"/>
      <c r="AD19" s="95"/>
      <c r="AE19" s="111"/>
    </row>
    <row r="20" spans="1:33" ht="16.5" thickTop="1" thickBot="1" x14ac:dyDescent="0.3">
      <c r="A20" s="94"/>
      <c r="B20" s="95"/>
      <c r="C20" s="95"/>
      <c r="D20" s="95"/>
      <c r="E20" s="95"/>
      <c r="F20" s="95"/>
      <c r="G20" s="95"/>
      <c r="H20" s="95"/>
      <c r="I20" s="95"/>
      <c r="J20" s="95"/>
      <c r="K20" s="95"/>
      <c r="L20" s="95"/>
      <c r="M20" s="95"/>
      <c r="N20" s="95"/>
      <c r="O20" s="95"/>
      <c r="P20" s="111"/>
      <c r="Q20" s="94"/>
      <c r="R20" s="95"/>
      <c r="S20" s="95"/>
      <c r="T20" s="95"/>
      <c r="U20" s="95"/>
      <c r="V20" s="95"/>
      <c r="W20" s="95"/>
      <c r="X20" s="95"/>
      <c r="Y20" s="95"/>
      <c r="Z20" s="95"/>
      <c r="AA20" s="95"/>
      <c r="AB20" s="95"/>
      <c r="AC20" s="95"/>
      <c r="AD20" s="95"/>
      <c r="AE20" s="111"/>
    </row>
    <row r="21" spans="1:33" ht="16.5" thickTop="1" thickBot="1" x14ac:dyDescent="0.3">
      <c r="A21" s="94"/>
      <c r="B21" s="95"/>
      <c r="C21" s="95"/>
      <c r="D21" s="95"/>
      <c r="E21" s="95"/>
      <c r="F21" s="95"/>
      <c r="G21" s="95"/>
      <c r="H21" s="95"/>
      <c r="I21" s="95"/>
      <c r="J21" s="95"/>
      <c r="K21" s="95"/>
      <c r="L21" s="95"/>
      <c r="M21" s="95"/>
      <c r="N21" s="95"/>
      <c r="O21" s="95"/>
      <c r="P21" s="111"/>
      <c r="Q21" s="94"/>
      <c r="R21" s="95"/>
      <c r="S21" s="95"/>
      <c r="T21" s="95"/>
      <c r="U21" s="95"/>
      <c r="V21" s="95"/>
      <c r="W21" s="95"/>
      <c r="X21" s="95"/>
      <c r="Y21" s="95"/>
      <c r="Z21" s="95"/>
      <c r="AA21" s="95"/>
      <c r="AB21" s="95"/>
      <c r="AC21" s="95"/>
      <c r="AD21" s="95"/>
      <c r="AE21" s="111"/>
    </row>
    <row r="22" spans="1:33" ht="16.5" thickTop="1" thickBot="1" x14ac:dyDescent="0.3">
      <c r="A22" s="94"/>
      <c r="B22" s="95"/>
      <c r="C22" s="95"/>
      <c r="D22" s="95"/>
      <c r="E22" s="95"/>
      <c r="F22" s="95"/>
      <c r="G22" s="95"/>
      <c r="H22" s="95"/>
      <c r="I22" s="95"/>
      <c r="J22" s="95"/>
      <c r="K22" s="95"/>
      <c r="L22" s="95"/>
      <c r="M22" s="95"/>
      <c r="N22" s="95"/>
      <c r="O22" s="95"/>
      <c r="P22" s="111"/>
      <c r="Q22" s="94"/>
      <c r="R22" s="95"/>
      <c r="S22" s="95"/>
      <c r="T22" s="95"/>
      <c r="U22" s="95"/>
      <c r="V22" s="95"/>
      <c r="W22" s="95"/>
      <c r="X22" s="95"/>
      <c r="Y22" s="95"/>
      <c r="Z22" s="95"/>
      <c r="AA22" s="95"/>
      <c r="AB22" s="95"/>
      <c r="AC22" s="95"/>
      <c r="AD22" s="95"/>
      <c r="AE22" s="111"/>
    </row>
    <row r="23" spans="1:33" ht="16.5" thickTop="1" thickBot="1" x14ac:dyDescent="0.3">
      <c r="A23" s="94"/>
      <c r="B23" s="95"/>
      <c r="C23" s="95"/>
      <c r="D23" s="95"/>
      <c r="E23" s="95"/>
      <c r="F23" s="95"/>
      <c r="G23" s="95"/>
      <c r="H23" s="95"/>
      <c r="I23" s="95"/>
      <c r="J23" s="95"/>
      <c r="K23" s="95"/>
      <c r="L23" s="95"/>
      <c r="M23" s="95"/>
      <c r="N23" s="95"/>
      <c r="O23" s="95"/>
      <c r="P23" s="111"/>
      <c r="Q23" s="94"/>
      <c r="R23" s="95"/>
      <c r="S23" s="95"/>
      <c r="T23" s="95"/>
      <c r="U23" s="95"/>
      <c r="V23" s="95"/>
      <c r="W23" s="95"/>
      <c r="X23" s="95"/>
      <c r="Y23" s="95"/>
      <c r="Z23" s="95"/>
      <c r="AA23" s="95"/>
      <c r="AB23" s="95"/>
      <c r="AC23" s="95"/>
      <c r="AD23" s="95"/>
      <c r="AE23" s="111"/>
    </row>
    <row r="24" spans="1:33" ht="16.5" thickTop="1" thickBot="1" x14ac:dyDescent="0.3">
      <c r="A24" s="94"/>
      <c r="B24" s="95"/>
      <c r="C24" s="95"/>
      <c r="D24" s="95"/>
      <c r="E24" s="95"/>
      <c r="F24" s="95"/>
      <c r="G24" s="95"/>
      <c r="H24" s="95"/>
      <c r="I24" s="95"/>
      <c r="J24" s="95"/>
      <c r="K24" s="95"/>
      <c r="L24" s="95"/>
      <c r="M24" s="95"/>
      <c r="N24" s="95"/>
      <c r="O24" s="95"/>
      <c r="P24" s="111"/>
      <c r="Q24" s="94"/>
      <c r="R24" s="95"/>
      <c r="S24" s="95"/>
      <c r="T24" s="95"/>
      <c r="U24" s="95"/>
      <c r="V24" s="95"/>
      <c r="W24" s="95"/>
      <c r="X24" s="95"/>
      <c r="Y24" s="95"/>
      <c r="Z24" s="95"/>
      <c r="AA24" s="95"/>
      <c r="AB24" s="95"/>
      <c r="AC24" s="95"/>
      <c r="AD24" s="95"/>
      <c r="AE24" s="111"/>
    </row>
    <row r="25" spans="1:33" ht="16.5" thickTop="1" thickBot="1" x14ac:dyDescent="0.3">
      <c r="A25" s="94"/>
      <c r="B25" s="95"/>
      <c r="C25" s="95"/>
      <c r="D25" s="95"/>
      <c r="E25" s="95"/>
      <c r="F25" s="95"/>
      <c r="G25" s="95"/>
      <c r="H25" s="95"/>
      <c r="I25" s="95"/>
      <c r="J25" s="95"/>
      <c r="K25" s="95"/>
      <c r="L25" s="95"/>
      <c r="M25" s="95"/>
      <c r="N25" s="95"/>
      <c r="O25" s="95"/>
      <c r="P25" s="111"/>
      <c r="Q25" s="94"/>
      <c r="R25" s="95"/>
      <c r="S25" s="95"/>
      <c r="T25" s="95"/>
      <c r="U25" s="95"/>
      <c r="V25" s="95"/>
      <c r="W25" s="95"/>
      <c r="X25" s="95"/>
      <c r="Y25" s="95"/>
      <c r="Z25" s="95"/>
      <c r="AA25" s="95"/>
      <c r="AB25" s="95"/>
      <c r="AC25" s="95"/>
      <c r="AD25" s="95"/>
      <c r="AE25" s="111"/>
      <c r="AG25" t="s">
        <v>162</v>
      </c>
    </row>
    <row r="26" spans="1:33" ht="16.5" thickTop="1" thickBot="1" x14ac:dyDescent="0.3">
      <c r="A26" s="88" t="s">
        <v>8</v>
      </c>
      <c r="B26" s="89"/>
      <c r="C26" s="89"/>
      <c r="D26" s="89"/>
      <c r="E26" s="89"/>
      <c r="F26" s="89"/>
      <c r="G26" s="89"/>
      <c r="H26" s="89"/>
      <c r="I26" s="89"/>
      <c r="J26" s="89"/>
      <c r="K26" s="89"/>
      <c r="L26" s="89"/>
      <c r="M26" s="89"/>
      <c r="N26" s="89"/>
      <c r="O26" s="89"/>
      <c r="P26" s="90"/>
      <c r="Q26" s="94"/>
      <c r="R26" s="95"/>
      <c r="S26" s="95"/>
      <c r="T26" s="95"/>
      <c r="U26" s="95"/>
      <c r="V26" s="95"/>
      <c r="W26" s="95"/>
      <c r="X26" s="95"/>
      <c r="Y26" s="95"/>
      <c r="Z26" s="95"/>
      <c r="AA26" s="95"/>
      <c r="AB26" s="95"/>
      <c r="AC26" s="95"/>
      <c r="AD26" s="95"/>
      <c r="AE26" s="111"/>
    </row>
    <row r="27" spans="1:33" ht="16.5" thickTop="1" thickBot="1" x14ac:dyDescent="0.3">
      <c r="A27" s="88"/>
      <c r="B27" s="89"/>
      <c r="C27" s="89"/>
      <c r="D27" s="89"/>
      <c r="E27" s="89"/>
      <c r="F27" s="89"/>
      <c r="G27" s="89"/>
      <c r="H27" s="89"/>
      <c r="I27" s="89"/>
      <c r="J27" s="89"/>
      <c r="K27" s="89"/>
      <c r="L27" s="89"/>
      <c r="M27" s="89"/>
      <c r="N27" s="89"/>
      <c r="O27" s="89"/>
      <c r="P27" s="90"/>
      <c r="Q27" s="94"/>
      <c r="R27" s="95"/>
      <c r="S27" s="95"/>
      <c r="T27" s="95"/>
      <c r="U27" s="95"/>
      <c r="V27" s="95"/>
      <c r="W27" s="95"/>
      <c r="X27" s="95"/>
      <c r="Y27" s="95"/>
      <c r="Z27" s="95"/>
      <c r="AA27" s="95"/>
      <c r="AB27" s="95"/>
      <c r="AC27" s="95"/>
      <c r="AD27" s="95"/>
      <c r="AE27" s="111"/>
    </row>
    <row r="28" spans="1:33" ht="16.5" thickTop="1" thickBot="1" x14ac:dyDescent="0.3">
      <c r="A28" s="94" t="s">
        <v>160</v>
      </c>
      <c r="B28" s="95"/>
      <c r="C28" s="95"/>
      <c r="D28" s="95"/>
      <c r="E28" s="95"/>
      <c r="F28" s="95"/>
      <c r="G28" s="95"/>
      <c r="H28" s="95"/>
      <c r="I28" s="95"/>
      <c r="J28" s="95"/>
      <c r="K28" s="95"/>
      <c r="L28" s="95"/>
      <c r="M28" s="95"/>
      <c r="N28" s="95"/>
      <c r="O28" s="95"/>
      <c r="P28" s="111"/>
      <c r="Q28" s="94"/>
      <c r="R28" s="95"/>
      <c r="S28" s="95"/>
      <c r="T28" s="95"/>
      <c r="U28" s="95"/>
      <c r="V28" s="95"/>
      <c r="W28" s="95"/>
      <c r="X28" s="95"/>
      <c r="Y28" s="95"/>
      <c r="Z28" s="95"/>
      <c r="AA28" s="95"/>
      <c r="AB28" s="95"/>
      <c r="AC28" s="95"/>
      <c r="AD28" s="95"/>
      <c r="AE28" s="111"/>
    </row>
    <row r="29" spans="1:33" ht="16.5" thickTop="1" thickBot="1" x14ac:dyDescent="0.3">
      <c r="A29" s="94"/>
      <c r="B29" s="95"/>
      <c r="C29" s="95"/>
      <c r="D29" s="95"/>
      <c r="E29" s="95"/>
      <c r="F29" s="95"/>
      <c r="G29" s="95"/>
      <c r="H29" s="95"/>
      <c r="I29" s="95"/>
      <c r="J29" s="95"/>
      <c r="K29" s="95"/>
      <c r="L29" s="95"/>
      <c r="M29" s="95"/>
      <c r="N29" s="95"/>
      <c r="O29" s="95"/>
      <c r="P29" s="111"/>
      <c r="Q29" s="94"/>
      <c r="R29" s="95"/>
      <c r="S29" s="95"/>
      <c r="T29" s="95"/>
      <c r="U29" s="95"/>
      <c r="V29" s="95"/>
      <c r="W29" s="95"/>
      <c r="X29" s="95"/>
      <c r="Y29" s="95"/>
      <c r="Z29" s="95"/>
      <c r="AA29" s="95"/>
      <c r="AB29" s="95"/>
      <c r="AC29" s="95"/>
      <c r="AD29" s="95"/>
      <c r="AE29" s="111"/>
    </row>
    <row r="30" spans="1:33" ht="16.5" thickTop="1" thickBot="1" x14ac:dyDescent="0.3">
      <c r="A30" s="94"/>
      <c r="B30" s="95"/>
      <c r="C30" s="95"/>
      <c r="D30" s="95"/>
      <c r="E30" s="95"/>
      <c r="F30" s="95"/>
      <c r="G30" s="95"/>
      <c r="H30" s="95"/>
      <c r="I30" s="95"/>
      <c r="J30" s="95"/>
      <c r="K30" s="95"/>
      <c r="L30" s="95"/>
      <c r="M30" s="95"/>
      <c r="N30" s="95"/>
      <c r="O30" s="95"/>
      <c r="P30" s="111"/>
      <c r="Q30" s="94"/>
      <c r="R30" s="95"/>
      <c r="S30" s="95"/>
      <c r="T30" s="95"/>
      <c r="U30" s="95"/>
      <c r="V30" s="95"/>
      <c r="W30" s="95"/>
      <c r="X30" s="95"/>
      <c r="Y30" s="95"/>
      <c r="Z30" s="95"/>
      <c r="AA30" s="95"/>
      <c r="AB30" s="95"/>
      <c r="AC30" s="95"/>
      <c r="AD30" s="95"/>
      <c r="AE30" s="111"/>
    </row>
    <row r="31" spans="1:33" ht="16.5" thickTop="1" thickBot="1" x14ac:dyDescent="0.3">
      <c r="A31" s="94"/>
      <c r="B31" s="95"/>
      <c r="C31" s="95"/>
      <c r="D31" s="95"/>
      <c r="E31" s="95"/>
      <c r="F31" s="95"/>
      <c r="G31" s="95"/>
      <c r="H31" s="95"/>
      <c r="I31" s="95"/>
      <c r="J31" s="95"/>
      <c r="K31" s="95"/>
      <c r="L31" s="95"/>
      <c r="M31" s="95"/>
      <c r="N31" s="95"/>
      <c r="O31" s="95"/>
      <c r="P31" s="111"/>
      <c r="Q31" s="94"/>
      <c r="R31" s="95"/>
      <c r="S31" s="95"/>
      <c r="T31" s="95"/>
      <c r="U31" s="95"/>
      <c r="V31" s="95"/>
      <c r="W31" s="95"/>
      <c r="X31" s="95"/>
      <c r="Y31" s="95"/>
      <c r="Z31" s="95"/>
      <c r="AA31" s="95"/>
      <c r="AB31" s="95"/>
      <c r="AC31" s="95"/>
      <c r="AD31" s="95"/>
      <c r="AE31" s="111"/>
    </row>
    <row r="32" spans="1:33" ht="16.5" thickTop="1" thickBot="1" x14ac:dyDescent="0.3">
      <c r="A32" s="94"/>
      <c r="B32" s="95"/>
      <c r="C32" s="95"/>
      <c r="D32" s="95"/>
      <c r="E32" s="95"/>
      <c r="F32" s="95"/>
      <c r="G32" s="95"/>
      <c r="H32" s="95"/>
      <c r="I32" s="95"/>
      <c r="J32" s="95"/>
      <c r="K32" s="95"/>
      <c r="L32" s="95"/>
      <c r="M32" s="95"/>
      <c r="N32" s="95"/>
      <c r="O32" s="95"/>
      <c r="P32" s="111"/>
      <c r="Q32" s="94"/>
      <c r="R32" s="95"/>
      <c r="S32" s="95"/>
      <c r="T32" s="95"/>
      <c r="U32" s="95"/>
      <c r="V32" s="95"/>
      <c r="W32" s="95"/>
      <c r="X32" s="95"/>
      <c r="Y32" s="95"/>
      <c r="Z32" s="95"/>
      <c r="AA32" s="95"/>
      <c r="AB32" s="95"/>
      <c r="AC32" s="95"/>
      <c r="AD32" s="95"/>
      <c r="AE32" s="111"/>
    </row>
    <row r="33" spans="1:31" ht="16.5" thickTop="1" thickBot="1" x14ac:dyDescent="0.3">
      <c r="A33" s="94"/>
      <c r="B33" s="95"/>
      <c r="C33" s="95"/>
      <c r="D33" s="95"/>
      <c r="E33" s="95"/>
      <c r="F33" s="95"/>
      <c r="G33" s="95"/>
      <c r="H33" s="95"/>
      <c r="I33" s="95"/>
      <c r="J33" s="95"/>
      <c r="K33" s="95"/>
      <c r="L33" s="95"/>
      <c r="M33" s="95"/>
      <c r="N33" s="95"/>
      <c r="O33" s="95"/>
      <c r="P33" s="111"/>
      <c r="Q33" s="94"/>
      <c r="R33" s="95"/>
      <c r="S33" s="95"/>
      <c r="T33" s="95"/>
      <c r="U33" s="95"/>
      <c r="V33" s="95"/>
      <c r="W33" s="95"/>
      <c r="X33" s="95"/>
      <c r="Y33" s="95"/>
      <c r="Z33" s="95"/>
      <c r="AA33" s="95"/>
      <c r="AB33" s="95"/>
      <c r="AC33" s="95"/>
      <c r="AD33" s="95"/>
      <c r="AE33" s="111"/>
    </row>
    <row r="34" spans="1:31" ht="16.5" thickTop="1" thickBot="1" x14ac:dyDescent="0.3">
      <c r="A34" s="94"/>
      <c r="B34" s="95"/>
      <c r="C34" s="95"/>
      <c r="D34" s="95"/>
      <c r="E34" s="95"/>
      <c r="F34" s="95"/>
      <c r="G34" s="95"/>
      <c r="H34" s="95"/>
      <c r="I34" s="95"/>
      <c r="J34" s="95"/>
      <c r="K34" s="95"/>
      <c r="L34" s="95"/>
      <c r="M34" s="95"/>
      <c r="N34" s="95"/>
      <c r="O34" s="95"/>
      <c r="P34" s="111"/>
      <c r="Q34" s="94"/>
      <c r="R34" s="95"/>
      <c r="S34" s="95"/>
      <c r="T34" s="95"/>
      <c r="U34" s="95"/>
      <c r="V34" s="95"/>
      <c r="W34" s="95"/>
      <c r="X34" s="95"/>
      <c r="Y34" s="95"/>
      <c r="Z34" s="95"/>
      <c r="AA34" s="95"/>
      <c r="AB34" s="95"/>
      <c r="AC34" s="95"/>
      <c r="AD34" s="95"/>
      <c r="AE34" s="111"/>
    </row>
    <row r="35" spans="1:31" ht="16.5" thickTop="1" thickBot="1" x14ac:dyDescent="0.3">
      <c r="A35" s="88" t="s">
        <v>9</v>
      </c>
      <c r="B35" s="89"/>
      <c r="C35" s="89"/>
      <c r="D35" s="89"/>
      <c r="E35" s="89"/>
      <c r="F35" s="89"/>
      <c r="G35" s="89"/>
      <c r="H35" s="89"/>
      <c r="I35" s="89"/>
      <c r="J35" s="89"/>
      <c r="K35" s="89"/>
      <c r="L35" s="89"/>
      <c r="M35" s="89"/>
      <c r="N35" s="89"/>
      <c r="O35" s="89"/>
      <c r="P35" s="90"/>
      <c r="Q35" s="88" t="s">
        <v>10</v>
      </c>
      <c r="R35" s="89"/>
      <c r="S35" s="89"/>
      <c r="T35" s="89"/>
      <c r="U35" s="89"/>
      <c r="V35" s="89"/>
      <c r="W35" s="89"/>
      <c r="X35" s="89"/>
      <c r="Y35" s="89"/>
      <c r="Z35" s="89"/>
      <c r="AA35" s="89"/>
      <c r="AB35" s="89"/>
      <c r="AC35" s="89"/>
      <c r="AD35" s="89"/>
      <c r="AE35" s="90"/>
    </row>
    <row r="36" spans="1:31" ht="16.5" thickTop="1" thickBot="1" x14ac:dyDescent="0.3">
      <c r="A36" s="88"/>
      <c r="B36" s="89"/>
      <c r="C36" s="89"/>
      <c r="D36" s="89"/>
      <c r="E36" s="89"/>
      <c r="F36" s="89"/>
      <c r="G36" s="89"/>
      <c r="H36" s="89"/>
      <c r="I36" s="89"/>
      <c r="J36" s="89"/>
      <c r="K36" s="89"/>
      <c r="L36" s="89"/>
      <c r="M36" s="89"/>
      <c r="N36" s="89"/>
      <c r="O36" s="89"/>
      <c r="P36" s="90"/>
      <c r="Q36" s="91"/>
      <c r="R36" s="92"/>
      <c r="S36" s="92"/>
      <c r="T36" s="92"/>
      <c r="U36" s="92"/>
      <c r="V36" s="92"/>
      <c r="W36" s="92"/>
      <c r="X36" s="92"/>
      <c r="Y36" s="92"/>
      <c r="Z36" s="92"/>
      <c r="AA36" s="92"/>
      <c r="AB36" s="92"/>
      <c r="AC36" s="92"/>
      <c r="AD36" s="92"/>
      <c r="AE36" s="93"/>
    </row>
    <row r="37" spans="1:31" ht="16.5" thickTop="1" thickBot="1" x14ac:dyDescent="0.3">
      <c r="A37" s="94" t="s">
        <v>167</v>
      </c>
      <c r="B37" s="95"/>
      <c r="C37" s="95"/>
      <c r="D37" s="95"/>
      <c r="E37" s="95"/>
      <c r="F37" s="95"/>
      <c r="G37" s="95"/>
      <c r="H37" s="95"/>
      <c r="I37" s="95"/>
      <c r="J37" s="95"/>
      <c r="K37" s="95"/>
      <c r="L37" s="95"/>
      <c r="M37" s="95"/>
      <c r="N37" s="95"/>
      <c r="O37" s="95"/>
      <c r="P37" s="95"/>
      <c r="Q37" s="98" t="s">
        <v>166</v>
      </c>
      <c r="R37" s="99"/>
      <c r="S37" s="99"/>
      <c r="T37" s="99"/>
      <c r="U37" s="99"/>
      <c r="V37" s="99"/>
      <c r="W37" s="99"/>
      <c r="X37" s="99"/>
      <c r="Y37" s="99"/>
      <c r="Z37" s="99"/>
      <c r="AA37" s="99"/>
      <c r="AB37" s="99"/>
      <c r="AC37" s="99"/>
      <c r="AD37" s="99"/>
      <c r="AE37" s="100"/>
    </row>
    <row r="38" spans="1:31" ht="16.5" thickTop="1" thickBot="1" x14ac:dyDescent="0.3">
      <c r="A38" s="94"/>
      <c r="B38" s="95"/>
      <c r="C38" s="95"/>
      <c r="D38" s="95"/>
      <c r="E38" s="95"/>
      <c r="F38" s="95"/>
      <c r="G38" s="95"/>
      <c r="H38" s="95"/>
      <c r="I38" s="95"/>
      <c r="J38" s="95"/>
      <c r="K38" s="95"/>
      <c r="L38" s="95"/>
      <c r="M38" s="95"/>
      <c r="N38" s="95"/>
      <c r="O38" s="95"/>
      <c r="P38" s="95"/>
      <c r="Q38" s="101"/>
      <c r="R38" s="102"/>
      <c r="S38" s="102"/>
      <c r="T38" s="102"/>
      <c r="U38" s="102"/>
      <c r="V38" s="102"/>
      <c r="W38" s="102"/>
      <c r="X38" s="102"/>
      <c r="Y38" s="102"/>
      <c r="Z38" s="102"/>
      <c r="AA38" s="102"/>
      <c r="AB38" s="102"/>
      <c r="AC38" s="102"/>
      <c r="AD38" s="102"/>
      <c r="AE38" s="103"/>
    </row>
    <row r="39" spans="1:31" ht="16.5" thickTop="1" thickBot="1" x14ac:dyDescent="0.3">
      <c r="A39" s="94"/>
      <c r="B39" s="95"/>
      <c r="C39" s="95"/>
      <c r="D39" s="95"/>
      <c r="E39" s="95"/>
      <c r="F39" s="95"/>
      <c r="G39" s="95"/>
      <c r="H39" s="95"/>
      <c r="I39" s="95"/>
      <c r="J39" s="95"/>
      <c r="K39" s="95"/>
      <c r="L39" s="95"/>
      <c r="M39" s="95"/>
      <c r="N39" s="95"/>
      <c r="O39" s="95"/>
      <c r="P39" s="95"/>
      <c r="Q39" s="101"/>
      <c r="R39" s="102"/>
      <c r="S39" s="102"/>
      <c r="T39" s="102"/>
      <c r="U39" s="102"/>
      <c r="V39" s="102"/>
      <c r="W39" s="102"/>
      <c r="X39" s="102"/>
      <c r="Y39" s="102"/>
      <c r="Z39" s="102"/>
      <c r="AA39" s="102"/>
      <c r="AB39" s="102"/>
      <c r="AC39" s="102"/>
      <c r="AD39" s="102"/>
      <c r="AE39" s="103"/>
    </row>
    <row r="40" spans="1:31" ht="16.5" thickTop="1" thickBot="1" x14ac:dyDescent="0.3">
      <c r="A40" s="94"/>
      <c r="B40" s="95"/>
      <c r="C40" s="95"/>
      <c r="D40" s="95"/>
      <c r="E40" s="95"/>
      <c r="F40" s="95"/>
      <c r="G40" s="95"/>
      <c r="H40" s="95"/>
      <c r="I40" s="95"/>
      <c r="J40" s="95"/>
      <c r="K40" s="95"/>
      <c r="L40" s="95"/>
      <c r="M40" s="95"/>
      <c r="N40" s="95"/>
      <c r="O40" s="95"/>
      <c r="P40" s="95"/>
      <c r="Q40" s="101"/>
      <c r="R40" s="102"/>
      <c r="S40" s="102"/>
      <c r="T40" s="102"/>
      <c r="U40" s="102"/>
      <c r="V40" s="102"/>
      <c r="W40" s="102"/>
      <c r="X40" s="102"/>
      <c r="Y40" s="102"/>
      <c r="Z40" s="102"/>
      <c r="AA40" s="102"/>
      <c r="AB40" s="102"/>
      <c r="AC40" s="102"/>
      <c r="AD40" s="102"/>
      <c r="AE40" s="103"/>
    </row>
    <row r="41" spans="1:31" ht="16.5" thickTop="1" thickBot="1" x14ac:dyDescent="0.3">
      <c r="A41" s="94"/>
      <c r="B41" s="95"/>
      <c r="C41" s="95"/>
      <c r="D41" s="95"/>
      <c r="E41" s="95"/>
      <c r="F41" s="95"/>
      <c r="G41" s="95"/>
      <c r="H41" s="95"/>
      <c r="I41" s="95"/>
      <c r="J41" s="95"/>
      <c r="K41" s="95"/>
      <c r="L41" s="95"/>
      <c r="M41" s="95"/>
      <c r="N41" s="95"/>
      <c r="O41" s="95"/>
      <c r="P41" s="95"/>
      <c r="Q41" s="101"/>
      <c r="R41" s="102"/>
      <c r="S41" s="102"/>
      <c r="T41" s="102"/>
      <c r="U41" s="102"/>
      <c r="V41" s="102"/>
      <c r="W41" s="102"/>
      <c r="X41" s="102"/>
      <c r="Y41" s="102"/>
      <c r="Z41" s="102"/>
      <c r="AA41" s="102"/>
      <c r="AB41" s="102"/>
      <c r="AC41" s="102"/>
      <c r="AD41" s="102"/>
      <c r="AE41" s="103"/>
    </row>
    <row r="42" spans="1:31" ht="16.5" thickTop="1" thickBot="1" x14ac:dyDescent="0.3">
      <c r="A42" s="94"/>
      <c r="B42" s="95"/>
      <c r="C42" s="95"/>
      <c r="D42" s="95"/>
      <c r="E42" s="95"/>
      <c r="F42" s="95"/>
      <c r="G42" s="95"/>
      <c r="H42" s="95"/>
      <c r="I42" s="95"/>
      <c r="J42" s="95"/>
      <c r="K42" s="95"/>
      <c r="L42" s="95"/>
      <c r="M42" s="95"/>
      <c r="N42" s="95"/>
      <c r="O42" s="95"/>
      <c r="P42" s="95"/>
      <c r="Q42" s="101"/>
      <c r="R42" s="102"/>
      <c r="S42" s="102"/>
      <c r="T42" s="102"/>
      <c r="U42" s="102"/>
      <c r="V42" s="102"/>
      <c r="W42" s="102"/>
      <c r="X42" s="102"/>
      <c r="Y42" s="102"/>
      <c r="Z42" s="102"/>
      <c r="AA42" s="102"/>
      <c r="AB42" s="102"/>
      <c r="AC42" s="102"/>
      <c r="AD42" s="102"/>
      <c r="AE42" s="103"/>
    </row>
    <row r="43" spans="1:31" ht="63" customHeight="1" thickTop="1" thickBot="1" x14ac:dyDescent="0.3">
      <c r="A43" s="96"/>
      <c r="B43" s="97"/>
      <c r="C43" s="97"/>
      <c r="D43" s="97"/>
      <c r="E43" s="97"/>
      <c r="F43" s="97"/>
      <c r="G43" s="97"/>
      <c r="H43" s="97"/>
      <c r="I43" s="97"/>
      <c r="J43" s="97"/>
      <c r="K43" s="97"/>
      <c r="L43" s="97"/>
      <c r="M43" s="97"/>
      <c r="N43" s="97"/>
      <c r="O43" s="97"/>
      <c r="P43" s="97"/>
      <c r="Q43" s="104"/>
      <c r="R43" s="105"/>
      <c r="S43" s="105"/>
      <c r="T43" s="105"/>
      <c r="U43" s="105"/>
      <c r="V43" s="105"/>
      <c r="W43" s="105"/>
      <c r="X43" s="105"/>
      <c r="Y43" s="105"/>
      <c r="Z43" s="105"/>
      <c r="AA43" s="105"/>
      <c r="AB43" s="105"/>
      <c r="AC43" s="105"/>
      <c r="AD43" s="105"/>
      <c r="AE43" s="106"/>
    </row>
    <row r="44" spans="1:31" ht="19.5" thickBot="1" x14ac:dyDescent="0.35">
      <c r="A44" s="107" t="s">
        <v>11</v>
      </c>
      <c r="B44" s="108"/>
      <c r="C44" s="108"/>
      <c r="D44" s="108"/>
      <c r="E44" s="108"/>
      <c r="F44" s="108"/>
      <c r="G44" s="108"/>
      <c r="H44" s="108"/>
      <c r="I44" s="108"/>
      <c r="J44" s="108"/>
      <c r="K44" s="108"/>
      <c r="L44" s="108"/>
      <c r="M44" s="108"/>
      <c r="N44" s="108"/>
      <c r="O44" s="108"/>
      <c r="P44" s="109"/>
      <c r="Q44" s="1"/>
      <c r="R44" s="1"/>
      <c r="S44" s="1"/>
      <c r="T44" s="1"/>
      <c r="U44" s="1"/>
      <c r="V44" s="1"/>
      <c r="W44" s="1"/>
      <c r="X44" s="1"/>
      <c r="Y44" s="1"/>
      <c r="Z44" s="1"/>
      <c r="AA44" s="1"/>
      <c r="AB44" s="1"/>
      <c r="AC44" s="1"/>
      <c r="AD44" s="1"/>
      <c r="AE44" s="1"/>
    </row>
    <row r="45" spans="1:31" x14ac:dyDescent="0.25">
      <c r="A45" s="84" t="s">
        <v>12</v>
      </c>
      <c r="B45" s="85"/>
      <c r="C45" s="85"/>
      <c r="D45" s="85"/>
      <c r="E45" s="85"/>
      <c r="F45" s="85"/>
      <c r="G45" s="75"/>
      <c r="H45" s="76"/>
      <c r="I45" s="66" t="s">
        <v>13</v>
      </c>
      <c r="J45" s="67"/>
      <c r="K45" s="67"/>
      <c r="L45" s="67"/>
      <c r="M45" s="67"/>
      <c r="N45" s="67"/>
      <c r="O45" s="67"/>
      <c r="P45" s="68"/>
    </row>
    <row r="46" spans="1:31" x14ac:dyDescent="0.25">
      <c r="A46" s="86" t="s">
        <v>14</v>
      </c>
      <c r="B46" s="87"/>
      <c r="C46" s="87"/>
      <c r="D46" s="87"/>
      <c r="E46" s="87"/>
      <c r="F46" s="87"/>
      <c r="G46" s="77"/>
      <c r="H46" s="78"/>
      <c r="I46" s="69" t="s">
        <v>15</v>
      </c>
      <c r="J46" s="70"/>
      <c r="K46" s="70"/>
      <c r="L46" s="70"/>
      <c r="M46" s="70"/>
      <c r="N46" s="70"/>
      <c r="O46" s="70"/>
      <c r="P46" s="71"/>
      <c r="Q46" s="2"/>
      <c r="R46" s="2"/>
      <c r="S46" s="2"/>
      <c r="T46" s="2"/>
      <c r="U46" s="2"/>
      <c r="V46" s="2"/>
      <c r="W46" s="2"/>
      <c r="X46" s="2"/>
      <c r="Y46" s="2"/>
      <c r="Z46" s="2"/>
      <c r="AA46" s="2"/>
      <c r="AB46" s="2"/>
      <c r="AC46" s="2"/>
      <c r="AD46" s="2"/>
      <c r="AE46" s="2"/>
    </row>
    <row r="47" spans="1:31" x14ac:dyDescent="0.25">
      <c r="A47" s="86" t="s">
        <v>16</v>
      </c>
      <c r="B47" s="87"/>
      <c r="C47" s="87"/>
      <c r="D47" s="87"/>
      <c r="E47" s="87"/>
      <c r="F47" s="87"/>
      <c r="G47" s="77"/>
      <c r="H47" s="78"/>
      <c r="I47" s="81" t="s">
        <v>15</v>
      </c>
      <c r="J47" s="82"/>
      <c r="K47" s="82"/>
      <c r="L47" s="82"/>
      <c r="M47" s="82"/>
      <c r="N47" s="82"/>
      <c r="O47" s="82"/>
      <c r="P47" s="83"/>
    </row>
    <row r="48" spans="1:31" ht="15.75" thickBot="1" x14ac:dyDescent="0.3">
      <c r="A48" s="64" t="s">
        <v>17</v>
      </c>
      <c r="B48" s="65"/>
      <c r="C48" s="65"/>
      <c r="D48" s="65"/>
      <c r="E48" s="65"/>
      <c r="F48" s="65"/>
      <c r="G48" s="79"/>
      <c r="H48" s="80"/>
      <c r="I48" s="72" t="s">
        <v>18</v>
      </c>
      <c r="J48" s="73"/>
      <c r="K48" s="73"/>
      <c r="L48" s="73"/>
      <c r="M48" s="73"/>
      <c r="N48" s="73"/>
      <c r="O48" s="73"/>
      <c r="P48" s="74"/>
      <c r="Q48" s="2"/>
      <c r="R48" s="2"/>
      <c r="S48" s="2"/>
      <c r="T48" s="2"/>
      <c r="U48" s="2"/>
      <c r="V48" s="2"/>
      <c r="W48" s="2"/>
      <c r="X48" s="2"/>
      <c r="Y48" s="2"/>
      <c r="Z48" s="2"/>
      <c r="AA48" s="2"/>
      <c r="AB48" s="2"/>
      <c r="AC48" s="2"/>
      <c r="AD48" s="2"/>
      <c r="AE48" s="2"/>
    </row>
    <row r="49" spans="5:10" x14ac:dyDescent="0.25">
      <c r="E49" s="54" t="s">
        <v>19</v>
      </c>
      <c r="F49" s="54"/>
      <c r="G49" s="9">
        <f>SUM(G45:H48)</f>
        <v>0</v>
      </c>
      <c r="H49" s="61" t="s">
        <v>20</v>
      </c>
      <c r="I49" s="62"/>
      <c r="J49" s="63"/>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30"/>
  <sheetViews>
    <sheetView workbookViewId="0">
      <selection activeCell="J29" sqref="J28:J29"/>
    </sheetView>
  </sheetViews>
  <sheetFormatPr defaultColWidth="8.85546875" defaultRowHeight="15" x14ac:dyDescent="0.25"/>
  <cols>
    <col min="6" max="6" width="10" customWidth="1"/>
    <col min="7" max="7" width="10.7109375" customWidth="1"/>
  </cols>
  <sheetData>
    <row r="1" spans="1:16" x14ac:dyDescent="0.25">
      <c r="A1" s="149" t="s">
        <v>21</v>
      </c>
      <c r="B1" s="150"/>
      <c r="C1" s="150"/>
      <c r="D1" s="150"/>
      <c r="E1" s="150"/>
      <c r="F1" s="150"/>
      <c r="G1" s="150"/>
      <c r="H1" s="150"/>
      <c r="I1" s="150"/>
      <c r="J1" s="150"/>
      <c r="K1" s="150"/>
      <c r="L1" s="150"/>
      <c r="M1" s="150"/>
      <c r="N1" s="151"/>
    </row>
    <row r="2" spans="1:16" x14ac:dyDescent="0.25">
      <c r="A2" s="152"/>
      <c r="B2" s="120"/>
      <c r="C2" s="120"/>
      <c r="D2" s="120"/>
      <c r="E2" s="120"/>
      <c r="F2" s="120"/>
      <c r="G2" s="120"/>
      <c r="H2" s="120"/>
      <c r="I2" s="120"/>
      <c r="J2" s="120"/>
      <c r="K2" s="120"/>
      <c r="L2" s="120"/>
      <c r="M2" s="120"/>
      <c r="N2" s="153"/>
    </row>
    <row r="3" spans="1:16" ht="15.75" thickBot="1" x14ac:dyDescent="0.3">
      <c r="A3" s="154"/>
      <c r="B3" s="155"/>
      <c r="C3" s="155"/>
      <c r="D3" s="155"/>
      <c r="E3" s="155"/>
      <c r="F3" s="155"/>
      <c r="G3" s="155"/>
      <c r="H3" s="155"/>
      <c r="I3" s="155"/>
      <c r="J3" s="155"/>
      <c r="K3" s="155"/>
      <c r="L3" s="155"/>
      <c r="M3" s="155"/>
      <c r="N3" s="156"/>
    </row>
    <row r="4" spans="1:16" ht="23.25" x14ac:dyDescent="0.25">
      <c r="A4" s="157" t="s">
        <v>1</v>
      </c>
      <c r="B4" s="158"/>
      <c r="C4" s="158"/>
      <c r="D4" s="158"/>
      <c r="E4" s="158"/>
      <c r="F4" s="158"/>
      <c r="G4" s="158"/>
      <c r="H4" s="158"/>
      <c r="I4" s="158"/>
      <c r="J4" s="158"/>
      <c r="K4" s="158"/>
      <c r="L4" s="158"/>
      <c r="M4" s="158"/>
      <c r="N4" s="159"/>
    </row>
    <row r="5" spans="1:16" ht="23.25" x14ac:dyDescent="0.25">
      <c r="A5" s="160" t="s">
        <v>2</v>
      </c>
      <c r="B5" s="161"/>
      <c r="C5" s="161"/>
      <c r="D5" s="161"/>
      <c r="E5" s="161"/>
      <c r="F5" s="161"/>
      <c r="G5" s="161"/>
      <c r="H5" s="161"/>
      <c r="I5" s="161"/>
      <c r="J5" s="161"/>
      <c r="K5" s="161"/>
      <c r="L5" s="161"/>
      <c r="M5" s="161"/>
      <c r="N5" s="161"/>
      <c r="O5" s="178" t="s">
        <v>11</v>
      </c>
      <c r="P5" s="179"/>
    </row>
    <row r="6" spans="1:16" x14ac:dyDescent="0.25">
      <c r="A6" s="168" t="s">
        <v>22</v>
      </c>
      <c r="B6" s="169"/>
      <c r="C6" s="169"/>
      <c r="D6" s="169"/>
      <c r="E6" s="169"/>
      <c r="F6" s="169"/>
      <c r="G6" s="169"/>
      <c r="H6" s="169"/>
      <c r="I6" s="169"/>
      <c r="J6" s="169"/>
      <c r="K6" s="169"/>
      <c r="L6" s="169"/>
      <c r="M6" s="169"/>
      <c r="N6" s="170"/>
      <c r="O6" s="180"/>
      <c r="P6" s="181"/>
    </row>
    <row r="7" spans="1:16" ht="14.25" customHeight="1" x14ac:dyDescent="0.25">
      <c r="A7" s="162" t="s">
        <v>23</v>
      </c>
      <c r="B7" s="163"/>
      <c r="C7" s="163"/>
      <c r="D7" s="163"/>
      <c r="E7" s="164"/>
      <c r="F7" s="171" t="s">
        <v>24</v>
      </c>
      <c r="G7" s="171"/>
      <c r="H7" s="46" t="s">
        <v>25</v>
      </c>
      <c r="I7" s="46">
        <v>148.001</v>
      </c>
      <c r="J7" s="46" t="s">
        <v>26</v>
      </c>
      <c r="K7" s="46">
        <v>182.8</v>
      </c>
      <c r="L7" s="46" t="s">
        <v>27</v>
      </c>
      <c r="M7" s="47">
        <v>301.58</v>
      </c>
      <c r="N7" s="173"/>
      <c r="O7" s="50"/>
      <c r="P7" s="51" t="s">
        <v>28</v>
      </c>
    </row>
    <row r="8" spans="1:16" ht="14.85" customHeight="1" x14ac:dyDescent="0.25">
      <c r="A8" s="165"/>
      <c r="B8" s="166"/>
      <c r="C8" s="166"/>
      <c r="D8" s="166"/>
      <c r="E8" s="167"/>
      <c r="F8" s="172" t="s">
        <v>29</v>
      </c>
      <c r="G8" s="172"/>
      <c r="H8" s="48" t="s">
        <v>25</v>
      </c>
      <c r="I8" s="48">
        <v>61.100999999999999</v>
      </c>
      <c r="J8" s="48" t="s">
        <v>26</v>
      </c>
      <c r="K8" s="48">
        <v>727.50099999999998</v>
      </c>
      <c r="L8" s="48" t="s">
        <v>27</v>
      </c>
      <c r="M8" s="49">
        <v>341.24</v>
      </c>
      <c r="N8" s="174"/>
      <c r="O8" s="50"/>
      <c r="P8" s="51" t="s">
        <v>28</v>
      </c>
    </row>
    <row r="9" spans="1:16" x14ac:dyDescent="0.25">
      <c r="A9" s="200" t="s">
        <v>30</v>
      </c>
      <c r="B9" s="201"/>
      <c r="C9" s="201"/>
      <c r="D9" s="201"/>
      <c r="E9" s="201"/>
      <c r="F9" s="202"/>
      <c r="G9" s="202"/>
      <c r="H9" s="202"/>
      <c r="I9" s="202"/>
      <c r="J9" s="202"/>
      <c r="K9" s="202"/>
      <c r="L9" s="202"/>
      <c r="M9" s="202"/>
      <c r="N9" s="203"/>
      <c r="O9" s="188"/>
      <c r="P9" s="189"/>
    </row>
    <row r="10" spans="1:16" ht="26.25" customHeight="1" x14ac:dyDescent="0.25">
      <c r="A10" s="204" t="s">
        <v>31</v>
      </c>
      <c r="B10" s="205"/>
      <c r="C10" s="205"/>
      <c r="D10" s="205"/>
      <c r="E10" s="206"/>
      <c r="F10" s="141" t="s">
        <v>32</v>
      </c>
      <c r="G10" s="132" t="s">
        <v>173</v>
      </c>
      <c r="H10" s="132"/>
      <c r="I10" s="132"/>
      <c r="J10" s="132"/>
      <c r="K10" s="132"/>
      <c r="L10" s="132"/>
      <c r="M10" s="132"/>
      <c r="N10" s="133"/>
      <c r="O10" s="192"/>
      <c r="P10" s="190" t="s">
        <v>33</v>
      </c>
    </row>
    <row r="11" spans="1:16" ht="26.25" customHeight="1" x14ac:dyDescent="0.25">
      <c r="A11" s="207"/>
      <c r="B11" s="208"/>
      <c r="C11" s="208"/>
      <c r="D11" s="208"/>
      <c r="E11" s="209"/>
      <c r="F11" s="142"/>
      <c r="G11" s="143" t="s">
        <v>184</v>
      </c>
      <c r="H11" s="143"/>
      <c r="I11" s="143"/>
      <c r="J11" s="143"/>
      <c r="K11" s="143"/>
      <c r="L11" s="143"/>
      <c r="M11" s="143"/>
      <c r="N11" s="144"/>
      <c r="O11" s="193"/>
      <c r="P11" s="191"/>
    </row>
    <row r="12" spans="1:16" ht="21.75" customHeight="1" x14ac:dyDescent="0.25">
      <c r="A12" s="210"/>
      <c r="B12" s="211"/>
      <c r="C12" s="211"/>
      <c r="D12" s="211"/>
      <c r="E12" s="212"/>
      <c r="F12" s="30" t="s">
        <v>34</v>
      </c>
      <c r="G12" s="134" t="s">
        <v>174</v>
      </c>
      <c r="H12" s="134"/>
      <c r="I12" s="134"/>
      <c r="J12" s="134"/>
      <c r="K12" s="134"/>
      <c r="L12" s="134"/>
      <c r="M12" s="134"/>
      <c r="N12" s="135"/>
      <c r="O12" s="52"/>
      <c r="P12" s="51" t="s">
        <v>28</v>
      </c>
    </row>
    <row r="13" spans="1:16" x14ac:dyDescent="0.25">
      <c r="A13" s="213" t="s">
        <v>35</v>
      </c>
      <c r="B13" s="214"/>
      <c r="C13" s="214"/>
      <c r="D13" s="214"/>
      <c r="E13" s="214"/>
      <c r="F13" s="214"/>
      <c r="G13" s="214"/>
      <c r="H13" s="214"/>
      <c r="I13" s="214"/>
      <c r="J13" s="214"/>
      <c r="K13" s="214"/>
      <c r="L13" s="214"/>
      <c r="M13" s="214"/>
      <c r="N13" s="214"/>
      <c r="O13" s="182"/>
      <c r="P13" s="183"/>
    </row>
    <row r="14" spans="1:16" ht="14.25" customHeight="1" x14ac:dyDescent="0.25">
      <c r="A14" s="126" t="s">
        <v>36</v>
      </c>
      <c r="B14" s="127"/>
      <c r="C14" s="127"/>
      <c r="D14" s="127"/>
      <c r="E14" s="128"/>
      <c r="F14" s="124" t="s">
        <v>37</v>
      </c>
      <c r="G14" s="125"/>
      <c r="H14" s="125" t="s">
        <v>38</v>
      </c>
      <c r="I14" s="125"/>
      <c r="J14" s="24" t="s">
        <v>39</v>
      </c>
      <c r="K14" s="136" t="s">
        <v>40</v>
      </c>
      <c r="L14" s="137"/>
      <c r="M14" s="136" t="s">
        <v>41</v>
      </c>
      <c r="N14" s="138"/>
      <c r="O14" s="184"/>
      <c r="P14" s="185"/>
    </row>
    <row r="15" spans="1:16" x14ac:dyDescent="0.25">
      <c r="A15" s="129"/>
      <c r="B15" s="130"/>
      <c r="C15" s="130"/>
      <c r="D15" s="130"/>
      <c r="E15" s="131"/>
      <c r="F15" s="25" t="s">
        <v>42</v>
      </c>
      <c r="G15" s="23" t="s">
        <v>43</v>
      </c>
      <c r="H15" s="23" t="s">
        <v>42</v>
      </c>
      <c r="I15" s="23" t="s">
        <v>43</v>
      </c>
      <c r="J15" s="139" t="s">
        <v>44</v>
      </c>
      <c r="K15" s="23" t="s">
        <v>42</v>
      </c>
      <c r="L15" s="23" t="s">
        <v>43</v>
      </c>
      <c r="M15" s="23" t="s">
        <v>42</v>
      </c>
      <c r="N15" s="45" t="s">
        <v>43</v>
      </c>
      <c r="O15" s="186"/>
      <c r="P15" s="187"/>
    </row>
    <row r="16" spans="1:16" x14ac:dyDescent="0.25">
      <c r="A16" s="129"/>
      <c r="B16" s="130"/>
      <c r="C16" s="130"/>
      <c r="D16" s="130"/>
      <c r="E16" s="131"/>
      <c r="F16" s="26" t="s">
        <v>185</v>
      </c>
      <c r="G16" s="21" t="s">
        <v>186</v>
      </c>
      <c r="H16" s="21" t="s">
        <v>187</v>
      </c>
      <c r="I16" s="21" t="s">
        <v>188</v>
      </c>
      <c r="J16" s="140"/>
      <c r="K16" s="21" t="s">
        <v>187</v>
      </c>
      <c r="L16" s="21" t="s">
        <v>189</v>
      </c>
      <c r="M16" s="21" t="s">
        <v>185</v>
      </c>
      <c r="N16" s="53" t="s">
        <v>190</v>
      </c>
      <c r="O16" s="50"/>
      <c r="P16" s="51" t="s">
        <v>33</v>
      </c>
    </row>
    <row r="17" spans="1:16" x14ac:dyDescent="0.25">
      <c r="A17" s="129"/>
      <c r="B17" s="130"/>
      <c r="C17" s="130"/>
      <c r="D17" s="130"/>
      <c r="E17" s="131"/>
      <c r="F17" s="198" t="s">
        <v>45</v>
      </c>
      <c r="G17" s="147"/>
      <c r="H17" s="146" t="s">
        <v>46</v>
      </c>
      <c r="I17" s="147"/>
      <c r="J17" s="145" t="s">
        <v>47</v>
      </c>
      <c r="K17" s="145"/>
      <c r="L17" s="145" t="s">
        <v>48</v>
      </c>
      <c r="M17" s="145"/>
      <c r="N17" s="196"/>
      <c r="O17" s="188"/>
      <c r="P17" s="189"/>
    </row>
    <row r="18" spans="1:16" ht="15.75" thickBot="1" x14ac:dyDescent="0.3">
      <c r="A18" s="129"/>
      <c r="B18" s="130"/>
      <c r="C18" s="130"/>
      <c r="D18" s="130"/>
      <c r="E18" s="131"/>
      <c r="F18" s="495" t="s">
        <v>194</v>
      </c>
      <c r="G18" s="496"/>
      <c r="H18" s="497" t="s">
        <v>193</v>
      </c>
      <c r="I18" s="496"/>
      <c r="J18" s="148" t="s">
        <v>192</v>
      </c>
      <c r="K18" s="148"/>
      <c r="L18" s="148" t="s">
        <v>191</v>
      </c>
      <c r="M18" s="148"/>
      <c r="N18" s="197"/>
      <c r="O18" s="52"/>
      <c r="P18" s="51" t="s">
        <v>33</v>
      </c>
    </row>
    <row r="19" spans="1:16" x14ac:dyDescent="0.25">
      <c r="A19" s="124" t="s">
        <v>49</v>
      </c>
      <c r="B19" s="125"/>
      <c r="C19" s="125"/>
      <c r="D19" s="125"/>
      <c r="E19" s="125"/>
      <c r="F19" s="125"/>
      <c r="G19" s="125"/>
      <c r="H19" s="125"/>
      <c r="I19" s="125"/>
      <c r="J19" s="125"/>
      <c r="K19" s="125"/>
      <c r="L19" s="125"/>
      <c r="M19" s="125"/>
      <c r="N19" s="136"/>
      <c r="O19" s="182"/>
      <c r="P19" s="183"/>
    </row>
    <row r="20" spans="1:16" x14ac:dyDescent="0.25">
      <c r="A20" s="199" t="s">
        <v>50</v>
      </c>
      <c r="B20" s="145"/>
      <c r="C20" s="145"/>
      <c r="D20" s="145"/>
      <c r="E20" s="145"/>
      <c r="F20" s="145"/>
      <c r="G20" s="145"/>
      <c r="H20" s="145"/>
      <c r="I20" s="145"/>
      <c r="J20" s="145"/>
      <c r="K20" s="145"/>
      <c r="L20" s="145"/>
      <c r="M20" s="145"/>
      <c r="N20" s="146"/>
      <c r="O20" s="184"/>
      <c r="P20" s="185"/>
    </row>
    <row r="21" spans="1:16" x14ac:dyDescent="0.25">
      <c r="A21" s="199" t="s">
        <v>51</v>
      </c>
      <c r="B21" s="145"/>
      <c r="C21" s="145"/>
      <c r="D21" s="145"/>
      <c r="E21" s="145"/>
      <c r="F21" s="145"/>
      <c r="G21" s="145"/>
      <c r="H21" s="145"/>
      <c r="I21" s="145"/>
      <c r="J21" s="145"/>
      <c r="K21" s="145"/>
      <c r="L21" s="145"/>
      <c r="M21" s="145"/>
      <c r="N21" s="146"/>
      <c r="O21" s="184"/>
      <c r="P21" s="185"/>
    </row>
    <row r="22" spans="1:16" x14ac:dyDescent="0.25">
      <c r="A22" s="175" t="s">
        <v>52</v>
      </c>
      <c r="B22" s="176"/>
      <c r="C22" s="176"/>
      <c r="D22" s="176"/>
      <c r="E22" s="176"/>
      <c r="F22" s="176"/>
      <c r="G22" s="176"/>
      <c r="H22" s="176"/>
      <c r="I22" s="176"/>
      <c r="J22" s="176"/>
      <c r="K22" s="176"/>
      <c r="L22" s="176"/>
      <c r="M22" s="176"/>
      <c r="N22" s="177"/>
      <c r="O22" s="194"/>
      <c r="P22" s="195"/>
    </row>
    <row r="23" spans="1:16" x14ac:dyDescent="0.25">
      <c r="N23" s="27" t="s">
        <v>19</v>
      </c>
      <c r="O23" s="20"/>
      <c r="P23" s="28" t="s">
        <v>53</v>
      </c>
    </row>
    <row r="30" spans="1:16" x14ac:dyDescent="0.25">
      <c r="D30" t="s">
        <v>164</v>
      </c>
    </row>
  </sheetData>
  <mergeCells count="41">
    <mergeCell ref="H18:I1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F18:G1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4" zoomScale="80" zoomScaleNormal="80" workbookViewId="0">
      <selection activeCell="S43" sqref="S43"/>
    </sheetView>
  </sheetViews>
  <sheetFormatPr defaultColWidth="8.85546875" defaultRowHeight="15" x14ac:dyDescent="0.25"/>
  <cols>
    <col min="2" max="2" width="9.7109375" customWidth="1"/>
    <col min="3" max="3" width="10.28515625" customWidth="1"/>
    <col min="8" max="8" width="11.7109375" customWidth="1"/>
    <col min="13" max="13" width="10.7109375" customWidth="1"/>
  </cols>
  <sheetData>
    <row r="1" spans="1:30" ht="23.25" x14ac:dyDescent="0.25">
      <c r="A1" s="149" t="s">
        <v>54</v>
      </c>
      <c r="B1" s="150"/>
      <c r="C1" s="150"/>
      <c r="D1" s="150"/>
      <c r="E1" s="150"/>
      <c r="F1" s="150"/>
      <c r="G1" s="150"/>
      <c r="H1" s="150"/>
      <c r="I1" s="150"/>
      <c r="J1" s="150"/>
      <c r="K1" s="150"/>
      <c r="L1" s="150"/>
      <c r="M1" s="150"/>
      <c r="N1" s="150"/>
      <c r="O1" s="151"/>
      <c r="P1" s="3"/>
      <c r="Q1" s="3"/>
      <c r="R1" s="3"/>
      <c r="S1" s="3"/>
      <c r="T1" s="3"/>
      <c r="U1" s="3"/>
      <c r="V1" s="3"/>
      <c r="W1" s="3"/>
      <c r="X1" s="3"/>
      <c r="Y1" s="3"/>
      <c r="Z1" s="3"/>
      <c r="AA1" s="3"/>
      <c r="AB1" s="3"/>
      <c r="AC1" s="3"/>
      <c r="AD1" s="3"/>
    </row>
    <row r="2" spans="1:30" ht="23.25" x14ac:dyDescent="0.25">
      <c r="A2" s="152"/>
      <c r="B2" s="120"/>
      <c r="C2" s="120"/>
      <c r="D2" s="120"/>
      <c r="E2" s="120"/>
      <c r="F2" s="120"/>
      <c r="G2" s="120"/>
      <c r="H2" s="120"/>
      <c r="I2" s="120"/>
      <c r="J2" s="120"/>
      <c r="K2" s="120"/>
      <c r="L2" s="120"/>
      <c r="M2" s="120"/>
      <c r="N2" s="120"/>
      <c r="O2" s="153"/>
      <c r="P2" s="3"/>
      <c r="Q2" s="3"/>
      <c r="R2" s="3"/>
      <c r="S2" s="3"/>
      <c r="T2" s="3"/>
      <c r="U2" s="3"/>
      <c r="V2" s="3"/>
      <c r="W2" s="3"/>
      <c r="X2" s="3"/>
      <c r="Y2" s="3"/>
      <c r="Z2" s="3"/>
      <c r="AA2" s="3"/>
      <c r="AB2" s="3"/>
      <c r="AC2" s="3"/>
      <c r="AD2" s="3"/>
    </row>
    <row r="3" spans="1:30" ht="24" thickBot="1" x14ac:dyDescent="0.3">
      <c r="A3" s="154"/>
      <c r="B3" s="155"/>
      <c r="C3" s="155"/>
      <c r="D3" s="155"/>
      <c r="E3" s="155"/>
      <c r="F3" s="155"/>
      <c r="G3" s="155"/>
      <c r="H3" s="155"/>
      <c r="I3" s="155"/>
      <c r="J3" s="155"/>
      <c r="K3" s="155"/>
      <c r="L3" s="155"/>
      <c r="M3" s="155"/>
      <c r="N3" s="155"/>
      <c r="O3" s="156"/>
      <c r="P3" s="3"/>
      <c r="Q3" s="3"/>
      <c r="R3" s="3"/>
      <c r="S3" s="3"/>
      <c r="T3" s="3"/>
      <c r="U3" s="3"/>
      <c r="V3" s="3"/>
      <c r="W3" s="3"/>
      <c r="X3" s="3"/>
      <c r="Y3" s="3"/>
      <c r="Z3" s="3"/>
      <c r="AA3" s="3"/>
      <c r="AB3" s="3"/>
      <c r="AC3" s="3"/>
      <c r="AD3" s="3"/>
    </row>
    <row r="4" spans="1:30" ht="53.1" customHeight="1" thickBot="1" x14ac:dyDescent="0.3">
      <c r="A4" s="268" t="s">
        <v>55</v>
      </c>
      <c r="B4" s="269"/>
      <c r="C4" s="269"/>
      <c r="D4" s="269"/>
      <c r="E4" s="269"/>
      <c r="F4" s="269"/>
      <c r="G4" s="269"/>
      <c r="H4" s="269"/>
      <c r="I4" s="269"/>
      <c r="J4" s="269"/>
      <c r="K4" s="269"/>
      <c r="L4" s="269"/>
      <c r="M4" s="269"/>
      <c r="N4" s="269"/>
      <c r="O4" s="270"/>
      <c r="P4" s="4"/>
      <c r="Q4" s="4"/>
      <c r="R4" s="4"/>
      <c r="S4" s="4"/>
      <c r="T4" s="4"/>
      <c r="U4" s="4"/>
      <c r="V4" s="4"/>
      <c r="W4" s="4"/>
      <c r="X4" s="4"/>
      <c r="Y4" s="4"/>
      <c r="Z4" s="4"/>
      <c r="AA4" s="4"/>
      <c r="AB4" s="4"/>
      <c r="AC4" s="4"/>
      <c r="AD4" s="4"/>
    </row>
    <row r="5" spans="1:30" ht="24" thickBot="1" x14ac:dyDescent="0.3">
      <c r="A5" s="271" t="s">
        <v>2</v>
      </c>
      <c r="B5" s="272"/>
      <c r="C5" s="272"/>
      <c r="D5" s="272"/>
      <c r="E5" s="272"/>
      <c r="F5" s="272"/>
      <c r="G5" s="272"/>
      <c r="H5" s="272"/>
      <c r="I5" s="59"/>
      <c r="J5" s="59"/>
      <c r="K5" s="59"/>
      <c r="L5" s="59"/>
      <c r="M5" s="59"/>
      <c r="N5" s="59"/>
      <c r="O5" s="60"/>
      <c r="P5" s="4"/>
      <c r="Q5" s="4"/>
      <c r="R5" s="4"/>
      <c r="S5" s="4"/>
      <c r="T5" s="4"/>
      <c r="U5" s="4"/>
      <c r="V5" s="4"/>
      <c r="W5" s="4"/>
      <c r="X5" s="4"/>
      <c r="Y5" s="4"/>
      <c r="Z5" s="4"/>
      <c r="AA5" s="4"/>
      <c r="AB5" s="4"/>
      <c r="AC5" s="4"/>
      <c r="AD5" s="4"/>
    </row>
    <row r="6" spans="1:30" ht="15.75" thickBot="1" x14ac:dyDescent="0.3">
      <c r="A6" s="273" t="s">
        <v>3</v>
      </c>
      <c r="B6" s="274"/>
      <c r="C6" s="274"/>
      <c r="D6" s="274"/>
      <c r="E6" s="233" t="s">
        <v>143</v>
      </c>
      <c r="F6" s="233"/>
      <c r="G6" s="233"/>
      <c r="H6" s="277"/>
      <c r="I6" s="279" t="s">
        <v>56</v>
      </c>
      <c r="J6" s="280"/>
      <c r="K6" s="280"/>
      <c r="L6" s="280"/>
      <c r="M6" s="280"/>
      <c r="N6" s="280"/>
      <c r="O6" s="280"/>
    </row>
    <row r="7" spans="1:30" ht="16.5" thickTop="1" thickBot="1" x14ac:dyDescent="0.3">
      <c r="A7" s="275"/>
      <c r="B7" s="276"/>
      <c r="C7" s="276"/>
      <c r="D7" s="276"/>
      <c r="E7" s="234"/>
      <c r="F7" s="234"/>
      <c r="G7" s="234"/>
      <c r="H7" s="278"/>
      <c r="I7" s="281"/>
      <c r="J7" s="282"/>
      <c r="K7" s="282"/>
      <c r="L7" s="282"/>
      <c r="M7" s="282"/>
      <c r="N7" s="282"/>
      <c r="O7" s="282"/>
    </row>
    <row r="8" spans="1:30" x14ac:dyDescent="0.25">
      <c r="A8" s="275" t="s">
        <v>57</v>
      </c>
      <c r="B8" s="276"/>
      <c r="C8" s="276"/>
      <c r="D8" s="276"/>
      <c r="E8" s="283" t="s">
        <v>145</v>
      </c>
      <c r="F8" s="234"/>
      <c r="G8" s="234"/>
      <c r="H8" s="278"/>
      <c r="I8" s="284" t="s">
        <v>144</v>
      </c>
      <c r="J8" s="285"/>
      <c r="K8" s="285"/>
      <c r="L8" s="285"/>
      <c r="M8" s="285"/>
      <c r="N8" s="285"/>
      <c r="O8" s="286"/>
    </row>
    <row r="9" spans="1:30" x14ac:dyDescent="0.25">
      <c r="A9" s="275"/>
      <c r="B9" s="276"/>
      <c r="C9" s="276"/>
      <c r="D9" s="276"/>
      <c r="E9" s="234"/>
      <c r="F9" s="234"/>
      <c r="G9" s="234"/>
      <c r="H9" s="278"/>
      <c r="I9" s="111"/>
      <c r="J9" s="118"/>
      <c r="K9" s="118"/>
      <c r="L9" s="118"/>
      <c r="M9" s="118"/>
      <c r="N9" s="118"/>
      <c r="O9" s="287"/>
    </row>
    <row r="10" spans="1:30" x14ac:dyDescent="0.25">
      <c r="A10" s="275"/>
      <c r="B10" s="276"/>
      <c r="C10" s="276"/>
      <c r="D10" s="276"/>
      <c r="E10" s="234"/>
      <c r="F10" s="234"/>
      <c r="G10" s="234"/>
      <c r="H10" s="278"/>
      <c r="I10" s="111"/>
      <c r="J10" s="118"/>
      <c r="K10" s="118"/>
      <c r="L10" s="118"/>
      <c r="M10" s="118"/>
      <c r="N10" s="118"/>
      <c r="O10" s="287"/>
    </row>
    <row r="11" spans="1:30" x14ac:dyDescent="0.25">
      <c r="A11" s="275"/>
      <c r="B11" s="276"/>
      <c r="C11" s="276"/>
      <c r="D11" s="276"/>
      <c r="E11" s="234"/>
      <c r="F11" s="234"/>
      <c r="G11" s="234"/>
      <c r="H11" s="278"/>
      <c r="I11" s="111"/>
      <c r="J11" s="118"/>
      <c r="K11" s="118"/>
      <c r="L11" s="118"/>
      <c r="M11" s="118"/>
      <c r="N11" s="118"/>
      <c r="O11" s="287"/>
    </row>
    <row r="12" spans="1:30" x14ac:dyDescent="0.25">
      <c r="A12" s="275" t="s">
        <v>58</v>
      </c>
      <c r="B12" s="276"/>
      <c r="C12" s="276"/>
      <c r="D12" s="276"/>
      <c r="E12" s="234" t="s">
        <v>146</v>
      </c>
      <c r="F12" s="234"/>
      <c r="G12" s="234"/>
      <c r="H12" s="278"/>
      <c r="I12" s="111"/>
      <c r="J12" s="118"/>
      <c r="K12" s="118"/>
      <c r="L12" s="118"/>
      <c r="M12" s="118"/>
      <c r="N12" s="118"/>
      <c r="O12" s="287"/>
    </row>
    <row r="13" spans="1:30" x14ac:dyDescent="0.25">
      <c r="A13" s="275"/>
      <c r="B13" s="276"/>
      <c r="C13" s="276"/>
      <c r="D13" s="276"/>
      <c r="E13" s="234"/>
      <c r="F13" s="234"/>
      <c r="G13" s="234"/>
      <c r="H13" s="278"/>
      <c r="I13" s="111"/>
      <c r="J13" s="118"/>
      <c r="K13" s="118"/>
      <c r="L13" s="118"/>
      <c r="M13" s="118"/>
      <c r="N13" s="118"/>
      <c r="O13" s="287"/>
    </row>
    <row r="14" spans="1:30" x14ac:dyDescent="0.25">
      <c r="A14" s="275" t="s">
        <v>59</v>
      </c>
      <c r="B14" s="276"/>
      <c r="C14" s="276"/>
      <c r="D14" s="276"/>
      <c r="E14" s="234" t="s">
        <v>147</v>
      </c>
      <c r="F14" s="234"/>
      <c r="G14" s="234"/>
      <c r="H14" s="278"/>
      <c r="I14" s="111"/>
      <c r="J14" s="118"/>
      <c r="K14" s="118"/>
      <c r="L14" s="118"/>
      <c r="M14" s="118"/>
      <c r="N14" s="118"/>
      <c r="O14" s="287"/>
    </row>
    <row r="15" spans="1:30" x14ac:dyDescent="0.25">
      <c r="A15" s="291"/>
      <c r="B15" s="292"/>
      <c r="C15" s="292"/>
      <c r="D15" s="292"/>
      <c r="E15" s="235"/>
      <c r="F15" s="235"/>
      <c r="G15" s="235"/>
      <c r="H15" s="293"/>
      <c r="I15" s="288"/>
      <c r="J15" s="289"/>
      <c r="K15" s="289"/>
      <c r="L15" s="289"/>
      <c r="M15" s="289"/>
      <c r="N15" s="289"/>
      <c r="O15" s="290"/>
    </row>
    <row r="16" spans="1:30" x14ac:dyDescent="0.25">
      <c r="A16" s="251" t="s">
        <v>60</v>
      </c>
      <c r="B16" s="252"/>
      <c r="C16" s="252"/>
      <c r="D16" s="252"/>
      <c r="E16" s="252"/>
      <c r="F16" s="252"/>
      <c r="G16" s="252"/>
      <c r="H16" s="252"/>
      <c r="I16" s="252"/>
      <c r="J16" s="252"/>
      <c r="K16" s="252"/>
      <c r="L16" s="252"/>
      <c r="M16" s="252"/>
      <c r="N16" s="252"/>
      <c r="O16" s="253"/>
    </row>
    <row r="17" spans="1:15" ht="15.75" thickBot="1" x14ac:dyDescent="0.3">
      <c r="A17" s="254"/>
      <c r="B17" s="255"/>
      <c r="C17" s="255"/>
      <c r="D17" s="255"/>
      <c r="E17" s="255"/>
      <c r="F17" s="255"/>
      <c r="G17" s="255"/>
      <c r="H17" s="255"/>
      <c r="I17" s="255"/>
      <c r="J17" s="255"/>
      <c r="K17" s="255"/>
      <c r="L17" s="255"/>
      <c r="M17" s="255"/>
      <c r="N17" s="255"/>
      <c r="O17" s="256"/>
    </row>
    <row r="18" spans="1:15" ht="15.75" thickBot="1" x14ac:dyDescent="0.3">
      <c r="A18" s="257" t="s">
        <v>61</v>
      </c>
      <c r="B18" s="258"/>
      <c r="C18" s="258"/>
      <c r="D18" s="258"/>
      <c r="E18" s="258"/>
      <c r="F18" s="258" t="s">
        <v>62</v>
      </c>
      <c r="G18" s="258"/>
      <c r="H18" s="258"/>
      <c r="I18" s="258"/>
      <c r="J18" s="258"/>
      <c r="K18" s="258" t="s">
        <v>63</v>
      </c>
      <c r="L18" s="258"/>
      <c r="M18" s="258"/>
      <c r="N18" s="258"/>
      <c r="O18" s="259"/>
    </row>
    <row r="19" spans="1:15" ht="30" x14ac:dyDescent="0.25">
      <c r="A19" s="260" t="s">
        <v>64</v>
      </c>
      <c r="B19" s="261"/>
      <c r="C19" s="22" t="s">
        <v>65</v>
      </c>
      <c r="D19" s="261" t="s">
        <v>66</v>
      </c>
      <c r="E19" s="261"/>
      <c r="F19" s="261" t="s">
        <v>64</v>
      </c>
      <c r="G19" s="261"/>
      <c r="H19" s="22" t="s">
        <v>65</v>
      </c>
      <c r="I19" s="261" t="s">
        <v>66</v>
      </c>
      <c r="J19" s="261"/>
      <c r="K19" s="261" t="s">
        <v>64</v>
      </c>
      <c r="L19" s="261"/>
      <c r="M19" s="22" t="s">
        <v>65</v>
      </c>
      <c r="N19" s="261" t="s">
        <v>66</v>
      </c>
      <c r="O19" s="262"/>
    </row>
    <row r="20" spans="1:15" x14ac:dyDescent="0.25">
      <c r="A20" s="249" t="s">
        <v>67</v>
      </c>
      <c r="B20" s="241"/>
      <c r="C20" s="241" t="s">
        <v>68</v>
      </c>
      <c r="D20" s="241" t="s">
        <v>67</v>
      </c>
      <c r="E20" s="241"/>
      <c r="F20" s="241" t="s">
        <v>69</v>
      </c>
      <c r="G20" s="241"/>
      <c r="H20" s="241" t="s">
        <v>68</v>
      </c>
      <c r="I20" s="241" t="s">
        <v>141</v>
      </c>
      <c r="J20" s="241"/>
      <c r="K20" s="241">
        <v>90</v>
      </c>
      <c r="L20" s="241"/>
      <c r="M20" s="241" t="s">
        <v>68</v>
      </c>
      <c r="N20" s="241" t="s">
        <v>142</v>
      </c>
      <c r="O20" s="243"/>
    </row>
    <row r="21" spans="1:15" ht="15.75" thickBot="1" x14ac:dyDescent="0.3">
      <c r="A21" s="250"/>
      <c r="B21" s="242"/>
      <c r="C21" s="242"/>
      <c r="D21" s="242"/>
      <c r="E21" s="242"/>
      <c r="F21" s="242"/>
      <c r="G21" s="242"/>
      <c r="H21" s="242"/>
      <c r="I21" s="242"/>
      <c r="J21" s="242"/>
      <c r="K21" s="242"/>
      <c r="L21" s="242"/>
      <c r="M21" s="242"/>
      <c r="N21" s="242"/>
      <c r="O21" s="244"/>
    </row>
    <row r="22" spans="1:15" x14ac:dyDescent="0.25">
      <c r="A22" s="245" t="s">
        <v>70</v>
      </c>
      <c r="B22" s="246"/>
      <c r="C22" s="246"/>
      <c r="D22" s="247"/>
      <c r="E22" s="248"/>
      <c r="F22" s="245" t="s">
        <v>70</v>
      </c>
      <c r="G22" s="246"/>
      <c r="H22" s="246"/>
      <c r="I22" s="247"/>
      <c r="J22" s="248"/>
      <c r="K22" s="245" t="s">
        <v>70</v>
      </c>
      <c r="L22" s="246"/>
      <c r="M22" s="246"/>
      <c r="N22" s="247"/>
      <c r="O22" s="248"/>
    </row>
    <row r="23" spans="1:15" x14ac:dyDescent="0.25">
      <c r="A23" s="221" t="s">
        <v>71</v>
      </c>
      <c r="B23" s="222"/>
      <c r="C23" s="222"/>
      <c r="D23" s="222"/>
      <c r="E23" s="223"/>
      <c r="F23" s="221" t="s">
        <v>71</v>
      </c>
      <c r="G23" s="222"/>
      <c r="H23" s="222"/>
      <c r="I23" s="222"/>
      <c r="J23" s="223"/>
      <c r="K23" s="221" t="s">
        <v>71</v>
      </c>
      <c r="L23" s="222"/>
      <c r="M23" s="222"/>
      <c r="N23" s="222"/>
      <c r="O23" s="223"/>
    </row>
    <row r="24" spans="1:15" x14ac:dyDescent="0.25">
      <c r="A24" s="224" t="s">
        <v>11</v>
      </c>
      <c r="B24" s="225"/>
      <c r="C24" s="225"/>
      <c r="D24" s="225"/>
      <c r="E24" s="226"/>
      <c r="F24" s="224" t="s">
        <v>11</v>
      </c>
      <c r="G24" s="225"/>
      <c r="H24" s="225"/>
      <c r="I24" s="225"/>
      <c r="J24" s="226"/>
      <c r="K24" s="224" t="s">
        <v>11</v>
      </c>
      <c r="L24" s="225"/>
      <c r="M24" s="225"/>
      <c r="N24" s="225"/>
      <c r="O24" s="226"/>
    </row>
    <row r="25" spans="1:15" x14ac:dyDescent="0.25">
      <c r="A25" s="227" t="s">
        <v>72</v>
      </c>
      <c r="B25" s="228"/>
      <c r="C25" s="228"/>
      <c r="D25" s="229"/>
      <c r="E25" s="230"/>
      <c r="F25" s="227" t="s">
        <v>72</v>
      </c>
      <c r="G25" s="228"/>
      <c r="H25" s="228"/>
      <c r="I25" s="229"/>
      <c r="J25" s="230"/>
      <c r="K25" s="227" t="s">
        <v>72</v>
      </c>
      <c r="L25" s="228"/>
      <c r="M25" s="228"/>
      <c r="N25" s="229"/>
      <c r="O25" s="230"/>
    </row>
    <row r="26" spans="1:15" ht="29.1" customHeight="1" thickBot="1" x14ac:dyDescent="0.3">
      <c r="A26" s="217" t="s">
        <v>73</v>
      </c>
      <c r="B26" s="218"/>
      <c r="C26" s="218"/>
      <c r="D26" s="79"/>
      <c r="E26" s="263"/>
      <c r="F26" s="217" t="s">
        <v>73</v>
      </c>
      <c r="G26" s="218"/>
      <c r="H26" s="218"/>
      <c r="I26" s="79"/>
      <c r="J26" s="263"/>
      <c r="K26" s="217" t="s">
        <v>73</v>
      </c>
      <c r="L26" s="218"/>
      <c r="M26" s="218"/>
      <c r="N26" s="79"/>
      <c r="O26" s="263"/>
    </row>
    <row r="27" spans="1:15" x14ac:dyDescent="0.25">
      <c r="A27" s="251" t="s">
        <v>74</v>
      </c>
      <c r="B27" s="252"/>
      <c r="C27" s="252"/>
      <c r="D27" s="252"/>
      <c r="E27" s="252"/>
      <c r="F27" s="252"/>
      <c r="G27" s="252"/>
      <c r="H27" s="252"/>
      <c r="I27" s="252"/>
      <c r="J27" s="252"/>
      <c r="K27" s="252"/>
      <c r="L27" s="252"/>
      <c r="M27" s="252"/>
      <c r="N27" s="252"/>
      <c r="O27" s="253"/>
    </row>
    <row r="28" spans="1:15" ht="15.75" thickBot="1" x14ac:dyDescent="0.3">
      <c r="A28" s="254"/>
      <c r="B28" s="255"/>
      <c r="C28" s="255"/>
      <c r="D28" s="255"/>
      <c r="E28" s="255"/>
      <c r="F28" s="255"/>
      <c r="G28" s="255"/>
      <c r="H28" s="255"/>
      <c r="I28" s="255"/>
      <c r="J28" s="255"/>
      <c r="K28" s="255"/>
      <c r="L28" s="255"/>
      <c r="M28" s="255"/>
      <c r="N28" s="255"/>
      <c r="O28" s="256"/>
    </row>
    <row r="29" spans="1:15" ht="15.75" thickBot="1" x14ac:dyDescent="0.3">
      <c r="A29" s="257" t="s">
        <v>61</v>
      </c>
      <c r="B29" s="258"/>
      <c r="C29" s="258"/>
      <c r="D29" s="258"/>
      <c r="E29" s="258"/>
      <c r="F29" s="258" t="s">
        <v>62</v>
      </c>
      <c r="G29" s="258"/>
      <c r="H29" s="258"/>
      <c r="I29" s="258"/>
      <c r="J29" s="258"/>
      <c r="K29" s="258" t="s">
        <v>63</v>
      </c>
      <c r="L29" s="258"/>
      <c r="M29" s="258"/>
      <c r="N29" s="258"/>
      <c r="O29" s="259"/>
    </row>
    <row r="30" spans="1:15" ht="30" x14ac:dyDescent="0.25">
      <c r="A30" s="260" t="s">
        <v>64</v>
      </c>
      <c r="B30" s="261"/>
      <c r="C30" s="22" t="s">
        <v>65</v>
      </c>
      <c r="D30" s="261" t="s">
        <v>66</v>
      </c>
      <c r="E30" s="261"/>
      <c r="F30" s="261" t="s">
        <v>64</v>
      </c>
      <c r="G30" s="261"/>
      <c r="H30" s="22" t="s">
        <v>65</v>
      </c>
      <c r="I30" s="261" t="s">
        <v>66</v>
      </c>
      <c r="J30" s="261"/>
      <c r="K30" s="261" t="s">
        <v>64</v>
      </c>
      <c r="L30" s="261"/>
      <c r="M30" s="22" t="s">
        <v>65</v>
      </c>
      <c r="N30" s="261" t="s">
        <v>66</v>
      </c>
      <c r="O30" s="262"/>
    </row>
    <row r="31" spans="1:15" x14ac:dyDescent="0.25">
      <c r="A31" s="249" t="s">
        <v>148</v>
      </c>
      <c r="B31" s="241"/>
      <c r="C31" s="241" t="s">
        <v>68</v>
      </c>
      <c r="D31" s="241" t="s">
        <v>148</v>
      </c>
      <c r="E31" s="241"/>
      <c r="F31" s="241" t="s">
        <v>149</v>
      </c>
      <c r="G31" s="241"/>
      <c r="H31" s="241" t="s">
        <v>68</v>
      </c>
      <c r="I31" s="241" t="s">
        <v>150</v>
      </c>
      <c r="J31" s="241"/>
      <c r="K31" s="241" t="s">
        <v>151</v>
      </c>
      <c r="L31" s="241"/>
      <c r="M31" s="241" t="s">
        <v>152</v>
      </c>
      <c r="N31" s="241" t="s">
        <v>153</v>
      </c>
      <c r="O31" s="243"/>
    </row>
    <row r="32" spans="1:15" ht="15.75" thickBot="1" x14ac:dyDescent="0.3">
      <c r="A32" s="250"/>
      <c r="B32" s="242"/>
      <c r="C32" s="242"/>
      <c r="D32" s="242"/>
      <c r="E32" s="242"/>
      <c r="F32" s="242"/>
      <c r="G32" s="242"/>
      <c r="H32" s="242"/>
      <c r="I32" s="242"/>
      <c r="J32" s="242"/>
      <c r="K32" s="242"/>
      <c r="L32" s="242"/>
      <c r="M32" s="242"/>
      <c r="N32" s="242"/>
      <c r="O32" s="244"/>
    </row>
    <row r="33" spans="1:15" x14ac:dyDescent="0.25">
      <c r="A33" s="245" t="s">
        <v>70</v>
      </c>
      <c r="B33" s="246"/>
      <c r="C33" s="246"/>
      <c r="D33" s="247"/>
      <c r="E33" s="248"/>
      <c r="F33" s="245" t="s">
        <v>70</v>
      </c>
      <c r="G33" s="246"/>
      <c r="H33" s="246"/>
      <c r="I33" s="247"/>
      <c r="J33" s="248"/>
      <c r="K33" s="245" t="s">
        <v>70</v>
      </c>
      <c r="L33" s="246"/>
      <c r="M33" s="246"/>
      <c r="N33" s="247"/>
      <c r="O33" s="248"/>
    </row>
    <row r="34" spans="1:15" x14ac:dyDescent="0.25">
      <c r="A34" s="221" t="s">
        <v>71</v>
      </c>
      <c r="B34" s="222"/>
      <c r="C34" s="222"/>
      <c r="D34" s="222"/>
      <c r="E34" s="223"/>
      <c r="F34" s="221" t="s">
        <v>71</v>
      </c>
      <c r="G34" s="222"/>
      <c r="H34" s="222"/>
      <c r="I34" s="222"/>
      <c r="J34" s="223"/>
      <c r="K34" s="221" t="s">
        <v>71</v>
      </c>
      <c r="L34" s="222"/>
      <c r="M34" s="222"/>
      <c r="N34" s="222"/>
      <c r="O34" s="223"/>
    </row>
    <row r="35" spans="1:15" x14ac:dyDescent="0.25">
      <c r="A35" s="224" t="s">
        <v>11</v>
      </c>
      <c r="B35" s="225"/>
      <c r="C35" s="225"/>
      <c r="D35" s="225"/>
      <c r="E35" s="226"/>
      <c r="F35" s="224" t="s">
        <v>11</v>
      </c>
      <c r="G35" s="225"/>
      <c r="H35" s="225"/>
      <c r="I35" s="225"/>
      <c r="J35" s="226"/>
      <c r="K35" s="224" t="s">
        <v>11</v>
      </c>
      <c r="L35" s="225"/>
      <c r="M35" s="225"/>
      <c r="N35" s="225"/>
      <c r="O35" s="226"/>
    </row>
    <row r="36" spans="1:15" x14ac:dyDescent="0.25">
      <c r="A36" s="227" t="s">
        <v>72</v>
      </c>
      <c r="B36" s="228"/>
      <c r="C36" s="228"/>
      <c r="D36" s="229"/>
      <c r="E36" s="230"/>
      <c r="F36" s="227" t="s">
        <v>72</v>
      </c>
      <c r="G36" s="228"/>
      <c r="H36" s="228"/>
      <c r="I36" s="229"/>
      <c r="J36" s="230"/>
      <c r="K36" s="227" t="s">
        <v>72</v>
      </c>
      <c r="L36" s="228"/>
      <c r="M36" s="228"/>
      <c r="N36" s="229"/>
      <c r="O36" s="230"/>
    </row>
    <row r="37" spans="1:15" ht="29.1" customHeight="1" thickBot="1" x14ac:dyDescent="0.3">
      <c r="A37" s="217" t="s">
        <v>73</v>
      </c>
      <c r="B37" s="218"/>
      <c r="C37" s="218"/>
      <c r="D37" s="219"/>
      <c r="E37" s="220"/>
      <c r="F37" s="217" t="s">
        <v>73</v>
      </c>
      <c r="G37" s="218"/>
      <c r="H37" s="218"/>
      <c r="I37" s="219"/>
      <c r="J37" s="220"/>
      <c r="K37" s="217" t="s">
        <v>73</v>
      </c>
      <c r="L37" s="218"/>
      <c r="M37" s="218"/>
      <c r="N37" s="219"/>
      <c r="O37" s="220"/>
    </row>
    <row r="38" spans="1:15" ht="14.25" customHeight="1" x14ac:dyDescent="0.25">
      <c r="A38" s="231" t="s">
        <v>75</v>
      </c>
      <c r="B38" s="232"/>
      <c r="C38" s="232"/>
      <c r="D38" s="232"/>
      <c r="E38" s="232"/>
      <c r="F38" s="232"/>
      <c r="G38" s="233" t="s">
        <v>168</v>
      </c>
      <c r="H38" s="233"/>
      <c r="I38" s="233"/>
      <c r="J38" s="233"/>
      <c r="K38" s="233"/>
      <c r="L38" s="233"/>
      <c r="M38" s="233"/>
      <c r="N38" s="236" t="s">
        <v>11</v>
      </c>
      <c r="O38" s="237"/>
    </row>
    <row r="39" spans="1:15" ht="99.75" customHeight="1" x14ac:dyDescent="0.25">
      <c r="A39" s="207"/>
      <c r="B39" s="208"/>
      <c r="C39" s="208"/>
      <c r="D39" s="208"/>
      <c r="E39" s="208"/>
      <c r="F39" s="208"/>
      <c r="G39" s="234"/>
      <c r="H39" s="234"/>
      <c r="I39" s="234"/>
      <c r="J39" s="234"/>
      <c r="K39" s="234"/>
      <c r="L39" s="234"/>
      <c r="M39" s="234"/>
      <c r="N39" s="229"/>
      <c r="O39" s="226" t="s">
        <v>33</v>
      </c>
    </row>
    <row r="40" spans="1:15" ht="15.75" thickBot="1" x14ac:dyDescent="0.3">
      <c r="A40" s="210"/>
      <c r="B40" s="211"/>
      <c r="C40" s="211"/>
      <c r="D40" s="211"/>
      <c r="E40" s="211"/>
      <c r="F40" s="211"/>
      <c r="G40" s="235"/>
      <c r="H40" s="235"/>
      <c r="I40" s="235"/>
      <c r="J40" s="235"/>
      <c r="K40" s="235"/>
      <c r="L40" s="235"/>
      <c r="M40" s="235"/>
      <c r="N40" s="264"/>
      <c r="O40" s="265"/>
    </row>
    <row r="41" spans="1:15" x14ac:dyDescent="0.25">
      <c r="A41" s="204" t="s">
        <v>76</v>
      </c>
      <c r="B41" s="205"/>
      <c r="C41" s="205"/>
      <c r="D41" s="205"/>
      <c r="E41" s="205"/>
      <c r="F41" s="205"/>
      <c r="G41" s="238" t="s">
        <v>169</v>
      </c>
      <c r="H41" s="238"/>
      <c r="I41" s="238"/>
      <c r="J41" s="238"/>
      <c r="K41" s="238"/>
      <c r="L41" s="238"/>
      <c r="M41" s="238"/>
      <c r="N41" s="266"/>
      <c r="O41" s="267"/>
    </row>
    <row r="42" spans="1:15" x14ac:dyDescent="0.25">
      <c r="A42" s="207"/>
      <c r="B42" s="208"/>
      <c r="C42" s="208"/>
      <c r="D42" s="208"/>
      <c r="E42" s="208"/>
      <c r="F42" s="208"/>
      <c r="G42" s="239"/>
      <c r="H42" s="239"/>
      <c r="I42" s="239"/>
      <c r="J42" s="239"/>
      <c r="K42" s="239"/>
      <c r="L42" s="239"/>
      <c r="M42" s="239"/>
      <c r="N42" s="229"/>
      <c r="O42" s="226" t="s">
        <v>33</v>
      </c>
    </row>
    <row r="43" spans="1:15" ht="57" customHeight="1" thickBot="1" x14ac:dyDescent="0.3">
      <c r="A43" s="210"/>
      <c r="B43" s="211"/>
      <c r="C43" s="211"/>
      <c r="D43" s="211"/>
      <c r="E43" s="211"/>
      <c r="F43" s="211"/>
      <c r="G43" s="240"/>
      <c r="H43" s="240"/>
      <c r="I43" s="240"/>
      <c r="J43" s="240"/>
      <c r="K43" s="240"/>
      <c r="L43" s="240"/>
      <c r="M43" s="240"/>
      <c r="N43" s="264"/>
      <c r="O43" s="265"/>
    </row>
    <row r="44" spans="1:15" ht="15.75" thickBot="1" x14ac:dyDescent="0.3">
      <c r="J44" s="215" t="s">
        <v>77</v>
      </c>
      <c r="K44" s="216"/>
      <c r="L44" s="216"/>
      <c r="M44" s="216"/>
      <c r="N44" s="20">
        <f>D25+D26+I25+I26+N25+N26+N36+N37+I37+I36+D37+D36+N42+N39</f>
        <v>0</v>
      </c>
      <c r="O44" s="28" t="s">
        <v>78</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abSelected="1" topLeftCell="A12" zoomScale="55" zoomScaleNormal="55" workbookViewId="0">
      <selection activeCell="I46" sqref="I46"/>
    </sheetView>
  </sheetViews>
  <sheetFormatPr defaultColWidth="8.85546875" defaultRowHeight="15" x14ac:dyDescent="0.25"/>
  <cols>
    <col min="6" max="6" width="25.5703125" customWidth="1"/>
    <col min="14" max="14" width="33.28515625" customWidth="1"/>
    <col min="15" max="15" width="17.28515625" customWidth="1"/>
    <col min="16" max="16" width="10" customWidth="1"/>
    <col min="17" max="17" width="25.5703125" customWidth="1"/>
  </cols>
  <sheetData>
    <row r="1" spans="1:17" x14ac:dyDescent="0.25">
      <c r="A1" s="149" t="s">
        <v>79</v>
      </c>
      <c r="B1" s="150"/>
      <c r="C1" s="150"/>
      <c r="D1" s="150"/>
      <c r="E1" s="150"/>
      <c r="F1" s="150"/>
      <c r="G1" s="150"/>
      <c r="H1" s="150"/>
      <c r="I1" s="150"/>
      <c r="J1" s="150"/>
      <c r="K1" s="150"/>
      <c r="L1" s="150"/>
      <c r="M1" s="150"/>
      <c r="N1" s="151"/>
      <c r="O1" s="294" t="s">
        <v>80</v>
      </c>
      <c r="P1" s="295"/>
      <c r="Q1" s="296"/>
    </row>
    <row r="2" spans="1:17" ht="15.75" thickBot="1" x14ac:dyDescent="0.3">
      <c r="A2" s="152"/>
      <c r="B2" s="120"/>
      <c r="C2" s="120"/>
      <c r="D2" s="120"/>
      <c r="E2" s="120"/>
      <c r="F2" s="120"/>
      <c r="G2" s="120"/>
      <c r="H2" s="120"/>
      <c r="I2" s="120"/>
      <c r="J2" s="120"/>
      <c r="K2" s="120"/>
      <c r="L2" s="120"/>
      <c r="M2" s="120"/>
      <c r="N2" s="153"/>
      <c r="O2" s="297"/>
      <c r="P2" s="298"/>
      <c r="Q2" s="299"/>
    </row>
    <row r="3" spans="1:17" ht="15.75" thickBot="1" x14ac:dyDescent="0.3">
      <c r="A3" s="154"/>
      <c r="B3" s="155"/>
      <c r="C3" s="155"/>
      <c r="D3" s="155"/>
      <c r="E3" s="155"/>
      <c r="F3" s="155"/>
      <c r="G3" s="155"/>
      <c r="H3" s="155"/>
      <c r="I3" s="155"/>
      <c r="J3" s="155"/>
      <c r="K3" s="155"/>
      <c r="L3" s="155"/>
      <c r="M3" s="155"/>
      <c r="N3" s="156"/>
      <c r="O3" s="300"/>
      <c r="P3" s="301"/>
      <c r="Q3" s="302"/>
    </row>
    <row r="4" spans="1:17" ht="24" thickBot="1" x14ac:dyDescent="0.3">
      <c r="A4" s="157" t="s">
        <v>1</v>
      </c>
      <c r="B4" s="158"/>
      <c r="C4" s="158"/>
      <c r="D4" s="158"/>
      <c r="E4" s="158"/>
      <c r="F4" s="158"/>
      <c r="G4" s="158"/>
      <c r="H4" s="158"/>
      <c r="I4" s="158"/>
      <c r="J4" s="158"/>
      <c r="K4" s="158"/>
      <c r="L4" s="158"/>
      <c r="M4" s="158"/>
      <c r="N4" s="159"/>
      <c r="O4" s="303"/>
      <c r="P4" s="304"/>
      <c r="Q4" s="305"/>
    </row>
    <row r="5" spans="1:17" ht="24" thickBot="1" x14ac:dyDescent="0.3">
      <c r="A5" s="400" t="s">
        <v>2</v>
      </c>
      <c r="B5" s="401"/>
      <c r="C5" s="401"/>
      <c r="D5" s="401"/>
      <c r="E5" s="401"/>
      <c r="F5" s="401"/>
      <c r="G5" s="401"/>
      <c r="H5" s="401"/>
      <c r="I5" s="401"/>
      <c r="J5" s="401"/>
      <c r="K5" s="401"/>
      <c r="L5" s="401"/>
      <c r="M5" s="401"/>
      <c r="N5" s="401"/>
      <c r="O5" s="306" t="s">
        <v>11</v>
      </c>
      <c r="P5" s="307"/>
      <c r="Q5" s="308"/>
    </row>
    <row r="6" spans="1:17" ht="24" thickBot="1" x14ac:dyDescent="0.4">
      <c r="A6" s="402" t="s">
        <v>81</v>
      </c>
      <c r="B6" s="403"/>
      <c r="C6" s="403"/>
      <c r="D6" s="403"/>
      <c r="E6" s="403"/>
      <c r="F6" s="404"/>
      <c r="G6" s="405" t="s">
        <v>82</v>
      </c>
      <c r="H6" s="403"/>
      <c r="I6" s="403"/>
      <c r="J6" s="403"/>
      <c r="K6" s="403"/>
      <c r="L6" s="403"/>
      <c r="M6" s="403"/>
      <c r="N6" s="406"/>
      <c r="O6" s="309"/>
      <c r="P6" s="310"/>
      <c r="Q6" s="311"/>
    </row>
    <row r="7" spans="1:17" ht="24" thickBot="1" x14ac:dyDescent="0.4">
      <c r="A7" s="355" t="s">
        <v>83</v>
      </c>
      <c r="B7" s="356"/>
      <c r="C7" s="356"/>
      <c r="D7" s="356"/>
      <c r="E7" s="356"/>
      <c r="F7" s="357"/>
      <c r="G7" s="398">
        <v>71.27</v>
      </c>
      <c r="H7" s="399"/>
      <c r="I7" s="359">
        <v>71.33</v>
      </c>
      <c r="J7" s="359"/>
      <c r="K7" s="359">
        <v>71.33</v>
      </c>
      <c r="L7" s="359"/>
      <c r="M7" s="359">
        <v>71.319999999999993</v>
      </c>
      <c r="N7" s="360"/>
      <c r="O7" s="317"/>
      <c r="P7" s="318"/>
      <c r="Q7" s="11" t="s">
        <v>84</v>
      </c>
    </row>
    <row r="8" spans="1:17" ht="24" thickBot="1" x14ac:dyDescent="0.4">
      <c r="A8" s="385" t="s">
        <v>85</v>
      </c>
      <c r="B8" s="386"/>
      <c r="C8" s="386"/>
      <c r="D8" s="386"/>
      <c r="E8" s="386"/>
      <c r="F8" s="387"/>
      <c r="G8" s="388">
        <v>71.849999999999994</v>
      </c>
      <c r="H8" s="389"/>
      <c r="I8" s="389">
        <v>71.849999999999994</v>
      </c>
      <c r="J8" s="389"/>
      <c r="K8" s="389">
        <v>71.849999999999994</v>
      </c>
      <c r="L8" s="389"/>
      <c r="M8" s="389">
        <v>71.89</v>
      </c>
      <c r="N8" s="390"/>
      <c r="O8" s="319"/>
      <c r="P8" s="229"/>
      <c r="Q8" s="12" t="s">
        <v>84</v>
      </c>
    </row>
    <row r="9" spans="1:17" ht="23.25" customHeight="1" x14ac:dyDescent="0.35">
      <c r="A9" s="370" t="s">
        <v>86</v>
      </c>
      <c r="B9" s="371"/>
      <c r="C9" s="371"/>
      <c r="D9" s="371"/>
      <c r="E9" s="371"/>
      <c r="F9" s="372"/>
      <c r="G9" s="376">
        <v>48</v>
      </c>
      <c r="H9" s="377"/>
      <c r="I9" s="377">
        <v>48</v>
      </c>
      <c r="J9" s="377"/>
      <c r="K9" s="377">
        <v>48</v>
      </c>
      <c r="L9" s="377"/>
      <c r="M9" s="377">
        <v>48</v>
      </c>
      <c r="N9" s="378"/>
      <c r="O9" s="319"/>
      <c r="P9" s="229"/>
      <c r="Q9" s="316" t="s">
        <v>84</v>
      </c>
    </row>
    <row r="10" spans="1:17" ht="24" thickBot="1" x14ac:dyDescent="0.4">
      <c r="A10" s="391"/>
      <c r="B10" s="392"/>
      <c r="C10" s="392"/>
      <c r="D10" s="392"/>
      <c r="E10" s="392"/>
      <c r="F10" s="393"/>
      <c r="G10" s="394">
        <v>48</v>
      </c>
      <c r="H10" s="395"/>
      <c r="I10" s="396"/>
      <c r="J10" s="396"/>
      <c r="K10" s="396"/>
      <c r="L10" s="396"/>
      <c r="M10" s="396"/>
      <c r="N10" s="397"/>
      <c r="O10" s="319"/>
      <c r="P10" s="229"/>
      <c r="Q10" s="316"/>
    </row>
    <row r="11" spans="1:17" ht="24" thickBot="1" x14ac:dyDescent="0.4">
      <c r="A11" s="385" t="s">
        <v>87</v>
      </c>
      <c r="B11" s="386"/>
      <c r="C11" s="386"/>
      <c r="D11" s="386"/>
      <c r="E11" s="386"/>
      <c r="F11" s="387"/>
      <c r="G11" s="388">
        <v>40.090000000000003</v>
      </c>
      <c r="H11" s="389"/>
      <c r="I11" s="389">
        <v>40.090000000000003</v>
      </c>
      <c r="J11" s="389"/>
      <c r="K11" s="389">
        <v>40.090000000000003</v>
      </c>
      <c r="L11" s="389"/>
      <c r="M11" s="389">
        <v>40.9</v>
      </c>
      <c r="N11" s="390"/>
      <c r="O11" s="319"/>
      <c r="P11" s="229"/>
      <c r="Q11" s="12" t="s">
        <v>84</v>
      </c>
    </row>
    <row r="12" spans="1:17" ht="24" thickBot="1" x14ac:dyDescent="0.4">
      <c r="A12" s="355" t="s">
        <v>88</v>
      </c>
      <c r="B12" s="356"/>
      <c r="C12" s="356"/>
      <c r="D12" s="356"/>
      <c r="E12" s="356"/>
      <c r="F12" s="357"/>
      <c r="G12" s="358">
        <v>2</v>
      </c>
      <c r="H12" s="359"/>
      <c r="I12" s="359"/>
      <c r="J12" s="359"/>
      <c r="K12" s="359">
        <v>1.91</v>
      </c>
      <c r="L12" s="359"/>
      <c r="M12" s="359"/>
      <c r="N12" s="360"/>
      <c r="O12" s="319"/>
      <c r="P12" s="229"/>
      <c r="Q12" s="12" t="s">
        <v>84</v>
      </c>
    </row>
    <row r="13" spans="1:17" ht="24" thickBot="1" x14ac:dyDescent="0.4">
      <c r="A13" s="385" t="s">
        <v>89</v>
      </c>
      <c r="B13" s="386"/>
      <c r="C13" s="386"/>
      <c r="D13" s="386"/>
      <c r="E13" s="386"/>
      <c r="F13" s="387"/>
      <c r="G13" s="388">
        <v>71.62</v>
      </c>
      <c r="H13" s="389"/>
      <c r="I13" s="389">
        <v>71.510000000000005</v>
      </c>
      <c r="J13" s="389"/>
      <c r="K13" s="389">
        <v>71.55</v>
      </c>
      <c r="L13" s="389"/>
      <c r="M13" s="389">
        <v>71.5</v>
      </c>
      <c r="N13" s="390"/>
      <c r="O13" s="319"/>
      <c r="P13" s="229"/>
      <c r="Q13" s="12" t="s">
        <v>84</v>
      </c>
    </row>
    <row r="14" spans="1:17" ht="24" thickBot="1" x14ac:dyDescent="0.4">
      <c r="A14" s="355" t="s">
        <v>90</v>
      </c>
      <c r="B14" s="356"/>
      <c r="C14" s="356"/>
      <c r="D14" s="356"/>
      <c r="E14" s="356"/>
      <c r="F14" s="357"/>
      <c r="G14" s="358">
        <v>77.599999999999994</v>
      </c>
      <c r="H14" s="359"/>
      <c r="I14" s="359"/>
      <c r="J14" s="359"/>
      <c r="K14" s="359"/>
      <c r="L14" s="359"/>
      <c r="M14" s="359"/>
      <c r="N14" s="360"/>
      <c r="O14" s="319"/>
      <c r="P14" s="229"/>
      <c r="Q14" s="12" t="s">
        <v>84</v>
      </c>
    </row>
    <row r="15" spans="1:17" ht="23.25" x14ac:dyDescent="0.35">
      <c r="A15" s="379" t="s">
        <v>91</v>
      </c>
      <c r="B15" s="380"/>
      <c r="C15" s="380"/>
      <c r="D15" s="380"/>
      <c r="E15" s="380"/>
      <c r="F15" s="381"/>
      <c r="G15" s="382">
        <v>3.1</v>
      </c>
      <c r="H15" s="383"/>
      <c r="I15" s="383">
        <v>3.08</v>
      </c>
      <c r="J15" s="383"/>
      <c r="K15" s="367">
        <v>3.09</v>
      </c>
      <c r="L15" s="367"/>
      <c r="M15" s="383">
        <v>3.09</v>
      </c>
      <c r="N15" s="384"/>
      <c r="O15" s="319"/>
      <c r="P15" s="229"/>
      <c r="Q15" s="316" t="s">
        <v>84</v>
      </c>
    </row>
    <row r="16" spans="1:17" ht="24" thickBot="1" x14ac:dyDescent="0.4">
      <c r="A16" s="373"/>
      <c r="B16" s="374"/>
      <c r="C16" s="374"/>
      <c r="D16" s="374"/>
      <c r="E16" s="374"/>
      <c r="F16" s="375"/>
      <c r="G16" s="369"/>
      <c r="H16" s="367"/>
      <c r="I16" s="367"/>
      <c r="J16" s="367"/>
      <c r="K16" s="498"/>
      <c r="L16" s="499"/>
      <c r="M16" s="367"/>
      <c r="N16" s="368"/>
      <c r="O16" s="319"/>
      <c r="P16" s="229"/>
      <c r="Q16" s="316"/>
    </row>
    <row r="17" spans="1:17" ht="23.25" x14ac:dyDescent="0.35">
      <c r="A17" s="370" t="s">
        <v>92</v>
      </c>
      <c r="B17" s="371"/>
      <c r="C17" s="371"/>
      <c r="D17" s="371"/>
      <c r="E17" s="371"/>
      <c r="F17" s="372"/>
      <c r="G17" s="376">
        <v>1.58</v>
      </c>
      <c r="H17" s="377"/>
      <c r="I17" s="377">
        <v>1.56</v>
      </c>
      <c r="J17" s="377"/>
      <c r="K17" s="377">
        <v>1.56</v>
      </c>
      <c r="L17" s="377"/>
      <c r="M17" s="377">
        <v>1.59</v>
      </c>
      <c r="N17" s="378"/>
      <c r="O17" s="319"/>
      <c r="P17" s="229"/>
      <c r="Q17" s="316" t="s">
        <v>84</v>
      </c>
    </row>
    <row r="18" spans="1:17" ht="24" thickBot="1" x14ac:dyDescent="0.4">
      <c r="A18" s="373"/>
      <c r="B18" s="374"/>
      <c r="C18" s="374"/>
      <c r="D18" s="374"/>
      <c r="E18" s="374"/>
      <c r="F18" s="375"/>
      <c r="G18" s="369">
        <v>1.56</v>
      </c>
      <c r="H18" s="367"/>
      <c r="I18" s="367">
        <v>1.56</v>
      </c>
      <c r="J18" s="367"/>
      <c r="K18" s="367">
        <v>1.59</v>
      </c>
      <c r="L18" s="367"/>
      <c r="M18" s="367">
        <v>1.57</v>
      </c>
      <c r="N18" s="368"/>
      <c r="O18" s="319"/>
      <c r="P18" s="229"/>
      <c r="Q18" s="316"/>
    </row>
    <row r="19" spans="1:17" ht="24" thickBot="1" x14ac:dyDescent="0.4">
      <c r="A19" s="355" t="s">
        <v>93</v>
      </c>
      <c r="B19" s="356"/>
      <c r="C19" s="356"/>
      <c r="D19" s="356"/>
      <c r="E19" s="356"/>
      <c r="F19" s="357"/>
      <c r="G19" s="358">
        <v>48.13</v>
      </c>
      <c r="H19" s="359"/>
      <c r="I19" s="359"/>
      <c r="J19" s="359"/>
      <c r="K19" s="359"/>
      <c r="L19" s="359"/>
      <c r="M19" s="359"/>
      <c r="N19" s="360"/>
      <c r="O19" s="319"/>
      <c r="P19" s="229"/>
      <c r="Q19" s="12" t="s">
        <v>84</v>
      </c>
    </row>
    <row r="20" spans="1:17" ht="24" thickBot="1" x14ac:dyDescent="0.4">
      <c r="A20" s="355" t="s">
        <v>94</v>
      </c>
      <c r="B20" s="356"/>
      <c r="C20" s="356"/>
      <c r="D20" s="356"/>
      <c r="E20" s="356"/>
      <c r="F20" s="357"/>
      <c r="G20" s="358">
        <v>6</v>
      </c>
      <c r="H20" s="359"/>
      <c r="I20" s="359"/>
      <c r="J20" s="359"/>
      <c r="K20" s="359"/>
      <c r="L20" s="359"/>
      <c r="M20" s="359"/>
      <c r="N20" s="360"/>
      <c r="O20" s="319"/>
      <c r="P20" s="229"/>
      <c r="Q20" s="12" t="s">
        <v>84</v>
      </c>
    </row>
    <row r="21" spans="1:17" ht="24" thickBot="1" x14ac:dyDescent="0.4">
      <c r="A21" s="355" t="s">
        <v>95</v>
      </c>
      <c r="B21" s="356"/>
      <c r="C21" s="356"/>
      <c r="D21" s="356"/>
      <c r="E21" s="356"/>
      <c r="F21" s="357"/>
      <c r="G21" s="358">
        <v>30.1</v>
      </c>
      <c r="H21" s="359"/>
      <c r="I21" s="359"/>
      <c r="J21" s="359"/>
      <c r="K21" s="359"/>
      <c r="L21" s="359"/>
      <c r="M21" s="359"/>
      <c r="N21" s="360"/>
      <c r="O21" s="320"/>
      <c r="P21" s="321"/>
      <c r="Q21" s="13" t="s">
        <v>84</v>
      </c>
    </row>
    <row r="22" spans="1:17" x14ac:dyDescent="0.25">
      <c r="A22" s="361" t="s">
        <v>96</v>
      </c>
      <c r="B22" s="362"/>
      <c r="C22" s="362"/>
      <c r="D22" s="362"/>
      <c r="E22" s="362"/>
      <c r="F22" s="362"/>
      <c r="G22" s="362"/>
      <c r="H22" s="362"/>
      <c r="I22" s="362"/>
      <c r="J22" s="362"/>
      <c r="K22" s="362"/>
      <c r="L22" s="362"/>
      <c r="M22" s="362"/>
      <c r="N22" s="363"/>
      <c r="O22" s="328"/>
      <c r="P22" s="329"/>
      <c r="Q22" s="330"/>
    </row>
    <row r="23" spans="1:17" ht="34.5" customHeight="1" thickBot="1" x14ac:dyDescent="0.3">
      <c r="A23" s="364"/>
      <c r="B23" s="365"/>
      <c r="C23" s="365"/>
      <c r="D23" s="365"/>
      <c r="E23" s="365"/>
      <c r="F23" s="365"/>
      <c r="G23" s="365"/>
      <c r="H23" s="365"/>
      <c r="I23" s="365"/>
      <c r="J23" s="365"/>
      <c r="K23" s="365"/>
      <c r="L23" s="365"/>
      <c r="M23" s="365"/>
      <c r="N23" s="366"/>
      <c r="O23" s="331"/>
      <c r="P23" s="332"/>
      <c r="Q23" s="333"/>
    </row>
    <row r="24" spans="1:17" ht="21" customHeight="1" x14ac:dyDescent="0.35">
      <c r="A24" s="349" t="s">
        <v>154</v>
      </c>
      <c r="B24" s="350"/>
      <c r="C24" s="350"/>
      <c r="D24" s="350"/>
      <c r="E24" s="350"/>
      <c r="F24" s="350"/>
      <c r="G24" s="350"/>
      <c r="H24" s="350"/>
      <c r="I24" s="350"/>
      <c r="J24" s="350"/>
      <c r="K24" s="350"/>
      <c r="L24" s="350"/>
      <c r="M24" s="350"/>
      <c r="N24" s="351"/>
      <c r="O24" s="14" t="s">
        <v>97</v>
      </c>
      <c r="P24" s="9"/>
      <c r="Q24" s="15" t="s">
        <v>98</v>
      </c>
    </row>
    <row r="25" spans="1:17" ht="117" customHeight="1" thickBot="1" x14ac:dyDescent="0.4">
      <c r="A25" s="352"/>
      <c r="B25" s="353"/>
      <c r="C25" s="353"/>
      <c r="D25" s="353"/>
      <c r="E25" s="353"/>
      <c r="F25" s="353"/>
      <c r="G25" s="353"/>
      <c r="H25" s="353"/>
      <c r="I25" s="353"/>
      <c r="J25" s="353"/>
      <c r="K25" s="353"/>
      <c r="L25" s="353"/>
      <c r="M25" s="353"/>
      <c r="N25" s="354"/>
      <c r="O25" s="16" t="s">
        <v>99</v>
      </c>
      <c r="P25" s="10"/>
      <c r="Q25" s="13" t="s">
        <v>84</v>
      </c>
    </row>
    <row r="26" spans="1:17" x14ac:dyDescent="0.25">
      <c r="A26" s="343" t="s">
        <v>100</v>
      </c>
      <c r="B26" s="344"/>
      <c r="C26" s="344"/>
      <c r="D26" s="344"/>
      <c r="E26" s="344"/>
      <c r="F26" s="344"/>
      <c r="G26" s="344"/>
      <c r="H26" s="344"/>
      <c r="I26" s="344"/>
      <c r="J26" s="344"/>
      <c r="K26" s="344"/>
      <c r="L26" s="344"/>
      <c r="M26" s="344"/>
      <c r="N26" s="345"/>
      <c r="O26" s="328"/>
      <c r="P26" s="329"/>
      <c r="Q26" s="330"/>
    </row>
    <row r="27" spans="1:17" ht="33" customHeight="1" thickBot="1" x14ac:dyDescent="0.3">
      <c r="A27" s="346"/>
      <c r="B27" s="347"/>
      <c r="C27" s="347"/>
      <c r="D27" s="347"/>
      <c r="E27" s="347"/>
      <c r="F27" s="347"/>
      <c r="G27" s="347"/>
      <c r="H27" s="347"/>
      <c r="I27" s="347"/>
      <c r="J27" s="347"/>
      <c r="K27" s="347"/>
      <c r="L27" s="347"/>
      <c r="M27" s="347"/>
      <c r="N27" s="348"/>
      <c r="O27" s="331"/>
      <c r="P27" s="332"/>
      <c r="Q27" s="333"/>
    </row>
    <row r="28" spans="1:17" x14ac:dyDescent="0.25">
      <c r="A28" s="324" t="s">
        <v>163</v>
      </c>
      <c r="B28" s="325"/>
      <c r="C28" s="325"/>
      <c r="D28" s="325"/>
      <c r="E28" s="325"/>
      <c r="F28" s="325"/>
      <c r="G28" s="325"/>
      <c r="H28" s="325"/>
      <c r="I28" s="325"/>
      <c r="J28" s="325"/>
      <c r="K28" s="325"/>
      <c r="L28" s="325"/>
      <c r="M28" s="325"/>
      <c r="N28" s="325"/>
      <c r="O28" s="312" t="s">
        <v>101</v>
      </c>
      <c r="P28" s="314"/>
      <c r="Q28" s="315" t="s">
        <v>98</v>
      </c>
    </row>
    <row r="29" spans="1:17" ht="19.5" customHeight="1" x14ac:dyDescent="0.25">
      <c r="A29" s="324"/>
      <c r="B29" s="325"/>
      <c r="C29" s="325"/>
      <c r="D29" s="325"/>
      <c r="E29" s="325"/>
      <c r="F29" s="325"/>
      <c r="G29" s="325"/>
      <c r="H29" s="325"/>
      <c r="I29" s="325"/>
      <c r="J29" s="325"/>
      <c r="K29" s="325"/>
      <c r="L29" s="325"/>
      <c r="M29" s="325"/>
      <c r="N29" s="325"/>
      <c r="O29" s="313"/>
      <c r="P29" s="229"/>
      <c r="Q29" s="316"/>
    </row>
    <row r="30" spans="1:17" ht="18.75" x14ac:dyDescent="0.3">
      <c r="A30" s="324"/>
      <c r="B30" s="325"/>
      <c r="C30" s="325"/>
      <c r="D30" s="325"/>
      <c r="E30" s="325"/>
      <c r="F30" s="325"/>
      <c r="G30" s="325"/>
      <c r="H30" s="325"/>
      <c r="I30" s="325"/>
      <c r="J30" s="325"/>
      <c r="K30" s="325"/>
      <c r="L30" s="325"/>
      <c r="M30" s="325"/>
      <c r="N30" s="325"/>
      <c r="O30" s="17" t="s">
        <v>102</v>
      </c>
      <c r="P30" s="5"/>
      <c r="Q30" s="12" t="s">
        <v>84</v>
      </c>
    </row>
    <row r="31" spans="1:17" ht="96" customHeight="1" thickBot="1" x14ac:dyDescent="0.35">
      <c r="A31" s="326"/>
      <c r="B31" s="327"/>
      <c r="C31" s="327"/>
      <c r="D31" s="327"/>
      <c r="E31" s="327"/>
      <c r="F31" s="327"/>
      <c r="G31" s="327"/>
      <c r="H31" s="327"/>
      <c r="I31" s="327"/>
      <c r="J31" s="327"/>
      <c r="K31" s="327"/>
      <c r="L31" s="327"/>
      <c r="M31" s="327"/>
      <c r="N31" s="327"/>
      <c r="O31" s="18" t="s">
        <v>103</v>
      </c>
      <c r="P31" s="10"/>
      <c r="Q31" s="13" t="s">
        <v>84</v>
      </c>
    </row>
    <row r="32" spans="1:17" x14ac:dyDescent="0.25">
      <c r="A32" s="343" t="s">
        <v>104</v>
      </c>
      <c r="B32" s="344"/>
      <c r="C32" s="344"/>
      <c r="D32" s="344"/>
      <c r="E32" s="344"/>
      <c r="F32" s="344"/>
      <c r="G32" s="344"/>
      <c r="H32" s="344"/>
      <c r="I32" s="344"/>
      <c r="J32" s="344"/>
      <c r="K32" s="344"/>
      <c r="L32" s="344"/>
      <c r="M32" s="344"/>
      <c r="N32" s="345"/>
      <c r="O32" s="334"/>
      <c r="P32" s="335"/>
      <c r="Q32" s="336"/>
    </row>
    <row r="33" spans="1:17" ht="36" customHeight="1" thickBot="1" x14ac:dyDescent="0.3">
      <c r="A33" s="346"/>
      <c r="B33" s="347"/>
      <c r="C33" s="347"/>
      <c r="D33" s="347"/>
      <c r="E33" s="347"/>
      <c r="F33" s="347"/>
      <c r="G33" s="347"/>
      <c r="H33" s="347"/>
      <c r="I33" s="347"/>
      <c r="J33" s="347"/>
      <c r="K33" s="347"/>
      <c r="L33" s="347"/>
      <c r="M33" s="347"/>
      <c r="N33" s="348"/>
      <c r="O33" s="337"/>
      <c r="P33" s="338"/>
      <c r="Q33" s="339"/>
    </row>
    <row r="34" spans="1:17" ht="57" customHeight="1" x14ac:dyDescent="0.25">
      <c r="A34" s="322" t="s">
        <v>165</v>
      </c>
      <c r="B34" s="323"/>
      <c r="C34" s="323"/>
      <c r="D34" s="323"/>
      <c r="E34" s="323"/>
      <c r="F34" s="323"/>
      <c r="G34" s="323"/>
      <c r="H34" s="323"/>
      <c r="I34" s="323"/>
      <c r="J34" s="323"/>
      <c r="K34" s="323"/>
      <c r="L34" s="323"/>
      <c r="M34" s="323"/>
      <c r="N34" s="323"/>
      <c r="O34" s="341"/>
      <c r="P34" s="314"/>
      <c r="Q34" s="315" t="s">
        <v>105</v>
      </c>
    </row>
    <row r="35" spans="1:17" x14ac:dyDescent="0.25">
      <c r="A35" s="324"/>
      <c r="B35" s="325"/>
      <c r="C35" s="325"/>
      <c r="D35" s="325"/>
      <c r="E35" s="325"/>
      <c r="F35" s="325"/>
      <c r="G35" s="325"/>
      <c r="H35" s="325"/>
      <c r="I35" s="325"/>
      <c r="J35" s="325"/>
      <c r="K35" s="325"/>
      <c r="L35" s="325"/>
      <c r="M35" s="325"/>
      <c r="N35" s="325"/>
      <c r="O35" s="319"/>
      <c r="P35" s="229"/>
      <c r="Q35" s="316"/>
    </row>
    <row r="36" spans="1:17" x14ac:dyDescent="0.25">
      <c r="A36" s="324"/>
      <c r="B36" s="325"/>
      <c r="C36" s="325"/>
      <c r="D36" s="325"/>
      <c r="E36" s="325"/>
      <c r="F36" s="325"/>
      <c r="G36" s="325"/>
      <c r="H36" s="325"/>
      <c r="I36" s="325"/>
      <c r="J36" s="325"/>
      <c r="K36" s="325"/>
      <c r="L36" s="325"/>
      <c r="M36" s="325"/>
      <c r="N36" s="325"/>
      <c r="O36" s="319"/>
      <c r="P36" s="229"/>
      <c r="Q36" s="316"/>
    </row>
    <row r="37" spans="1:17" ht="15.75" thickBot="1" x14ac:dyDescent="0.3">
      <c r="A37" s="326"/>
      <c r="B37" s="327"/>
      <c r="C37" s="327"/>
      <c r="D37" s="327"/>
      <c r="E37" s="327"/>
      <c r="F37" s="327"/>
      <c r="G37" s="327"/>
      <c r="H37" s="327"/>
      <c r="I37" s="327"/>
      <c r="J37" s="327"/>
      <c r="K37" s="327"/>
      <c r="L37" s="327"/>
      <c r="M37" s="327"/>
      <c r="N37" s="327"/>
      <c r="O37" s="342"/>
      <c r="P37" s="264"/>
      <c r="Q37" s="340"/>
    </row>
    <row r="38" spans="1:17" ht="19.5" thickBot="1" x14ac:dyDescent="0.35">
      <c r="O38" s="6" t="s">
        <v>19</v>
      </c>
      <c r="P38" s="7">
        <f>O34+P31+P30+P28+P25+P24+SUM(O7:P21)</f>
        <v>0</v>
      </c>
      <c r="Q38" s="8" t="s">
        <v>106</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M15:N15"/>
    <mergeCell ref="M16:N16"/>
    <mergeCell ref="K15:L15"/>
    <mergeCell ref="I16:J16"/>
    <mergeCell ref="G16:H16"/>
    <mergeCell ref="K16:L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C6" workbookViewId="0">
      <selection activeCell="E24" sqref="E24"/>
    </sheetView>
  </sheetViews>
  <sheetFormatPr defaultColWidth="8.85546875" defaultRowHeight="15" x14ac:dyDescent="0.25"/>
  <sheetData>
    <row r="1" spans="1:17" x14ac:dyDescent="0.25">
      <c r="A1" s="149" t="s">
        <v>107</v>
      </c>
      <c r="B1" s="150"/>
      <c r="C1" s="150"/>
      <c r="D1" s="150"/>
      <c r="E1" s="150"/>
      <c r="F1" s="150"/>
      <c r="G1" s="150"/>
      <c r="H1" s="150"/>
      <c r="I1" s="150"/>
      <c r="J1" s="150"/>
      <c r="K1" s="150"/>
      <c r="L1" s="150"/>
      <c r="M1" s="150"/>
      <c r="N1" s="151"/>
    </row>
    <row r="2" spans="1:17" x14ac:dyDescent="0.25">
      <c r="A2" s="152"/>
      <c r="B2" s="120"/>
      <c r="C2" s="120"/>
      <c r="D2" s="120"/>
      <c r="E2" s="120"/>
      <c r="F2" s="120"/>
      <c r="G2" s="120"/>
      <c r="H2" s="120"/>
      <c r="I2" s="120"/>
      <c r="J2" s="120"/>
      <c r="K2" s="120"/>
      <c r="L2" s="120"/>
      <c r="M2" s="120"/>
      <c r="N2" s="153"/>
    </row>
    <row r="3" spans="1:17" ht="15.75" thickBot="1" x14ac:dyDescent="0.3">
      <c r="A3" s="154"/>
      <c r="B3" s="155"/>
      <c r="C3" s="155"/>
      <c r="D3" s="155"/>
      <c r="E3" s="155"/>
      <c r="F3" s="155"/>
      <c r="G3" s="155"/>
      <c r="H3" s="155"/>
      <c r="I3" s="155"/>
      <c r="J3" s="155"/>
      <c r="K3" s="155"/>
      <c r="L3" s="155"/>
      <c r="M3" s="155"/>
      <c r="N3" s="156"/>
    </row>
    <row r="4" spans="1:17" ht="24" thickBot="1" x14ac:dyDescent="0.3">
      <c r="A4" s="157" t="s">
        <v>1</v>
      </c>
      <c r="B4" s="158"/>
      <c r="C4" s="158"/>
      <c r="D4" s="158"/>
      <c r="E4" s="158"/>
      <c r="F4" s="158"/>
      <c r="G4" s="158"/>
      <c r="H4" s="158"/>
      <c r="I4" s="158"/>
      <c r="J4" s="158"/>
      <c r="K4" s="158"/>
      <c r="L4" s="158"/>
      <c r="M4" s="158"/>
      <c r="N4" s="159"/>
      <c r="O4" s="306" t="s">
        <v>11</v>
      </c>
      <c r="P4" s="307"/>
      <c r="Q4" s="308"/>
    </row>
    <row r="5" spans="1:17" ht="24" thickBot="1" x14ac:dyDescent="0.3">
      <c r="A5" s="160" t="s">
        <v>2</v>
      </c>
      <c r="B5" s="161"/>
      <c r="C5" s="161"/>
      <c r="D5" s="161"/>
      <c r="E5" s="161"/>
      <c r="F5" s="161"/>
      <c r="G5" s="161"/>
      <c r="H5" s="161"/>
      <c r="I5" s="161"/>
      <c r="J5" s="161"/>
      <c r="K5" s="161"/>
      <c r="L5" s="161"/>
      <c r="M5" s="161"/>
      <c r="N5" s="161"/>
      <c r="O5" s="416"/>
      <c r="P5" s="417"/>
      <c r="Q5" s="418"/>
    </row>
    <row r="6" spans="1:17" x14ac:dyDescent="0.25">
      <c r="A6" s="407" t="s">
        <v>108</v>
      </c>
      <c r="B6" s="408"/>
      <c r="C6" s="408"/>
      <c r="D6" s="408"/>
      <c r="E6" s="408"/>
      <c r="F6" s="409"/>
      <c r="G6" s="475" t="s">
        <v>175</v>
      </c>
      <c r="H6" s="476"/>
      <c r="I6" s="476"/>
      <c r="J6" s="476"/>
      <c r="K6" s="476"/>
      <c r="L6" s="476"/>
      <c r="M6" s="476"/>
      <c r="N6" s="477"/>
      <c r="O6" s="317"/>
      <c r="P6" s="318"/>
      <c r="Q6" s="419" t="s">
        <v>109</v>
      </c>
    </row>
    <row r="7" spans="1:17" x14ac:dyDescent="0.25">
      <c r="A7" s="410"/>
      <c r="B7" s="411"/>
      <c r="C7" s="411"/>
      <c r="D7" s="411"/>
      <c r="E7" s="411"/>
      <c r="F7" s="412"/>
      <c r="G7" s="465"/>
      <c r="H7" s="466"/>
      <c r="I7" s="466"/>
      <c r="J7" s="466"/>
      <c r="K7" s="466"/>
      <c r="L7" s="466"/>
      <c r="M7" s="466"/>
      <c r="N7" s="474"/>
      <c r="O7" s="319"/>
      <c r="P7" s="229"/>
      <c r="Q7" s="230"/>
    </row>
    <row r="8" spans="1:17" x14ac:dyDescent="0.25">
      <c r="A8" s="413" t="s">
        <v>110</v>
      </c>
      <c r="B8" s="414"/>
      <c r="C8" s="414"/>
      <c r="D8" s="414"/>
      <c r="E8" s="414"/>
      <c r="F8" s="415"/>
      <c r="G8" s="465" t="s">
        <v>176</v>
      </c>
      <c r="H8" s="466"/>
      <c r="I8" s="466"/>
      <c r="J8" s="466"/>
      <c r="K8" s="466"/>
      <c r="L8" s="466"/>
      <c r="M8" s="466"/>
      <c r="N8" s="474"/>
      <c r="O8" s="319"/>
      <c r="P8" s="229"/>
      <c r="Q8" s="230" t="s">
        <v>33</v>
      </c>
    </row>
    <row r="9" spans="1:17" x14ac:dyDescent="0.25">
      <c r="A9" s="413"/>
      <c r="B9" s="414"/>
      <c r="C9" s="414"/>
      <c r="D9" s="414"/>
      <c r="E9" s="414"/>
      <c r="F9" s="415"/>
      <c r="G9" s="465"/>
      <c r="H9" s="466"/>
      <c r="I9" s="466"/>
      <c r="J9" s="466"/>
      <c r="K9" s="466"/>
      <c r="L9" s="466"/>
      <c r="M9" s="466"/>
      <c r="N9" s="474"/>
      <c r="O9" s="319"/>
      <c r="P9" s="229"/>
      <c r="Q9" s="230"/>
    </row>
    <row r="10" spans="1:17" x14ac:dyDescent="0.25">
      <c r="A10" s="413"/>
      <c r="B10" s="414"/>
      <c r="C10" s="414"/>
      <c r="D10" s="414"/>
      <c r="E10" s="414"/>
      <c r="F10" s="415"/>
      <c r="G10" s="465"/>
      <c r="H10" s="466"/>
      <c r="I10" s="466"/>
      <c r="J10" s="466"/>
      <c r="K10" s="466"/>
      <c r="L10" s="466"/>
      <c r="M10" s="466"/>
      <c r="N10" s="474"/>
      <c r="O10" s="319"/>
      <c r="P10" s="229"/>
      <c r="Q10" s="230"/>
    </row>
    <row r="11" spans="1:17" x14ac:dyDescent="0.25">
      <c r="A11" s="413"/>
      <c r="B11" s="414"/>
      <c r="C11" s="414"/>
      <c r="D11" s="414"/>
      <c r="E11" s="414"/>
      <c r="F11" s="415"/>
      <c r="G11" s="465"/>
      <c r="H11" s="466"/>
      <c r="I11" s="466"/>
      <c r="J11" s="466"/>
      <c r="K11" s="466"/>
      <c r="L11" s="466"/>
      <c r="M11" s="466"/>
      <c r="N11" s="474"/>
      <c r="O11" s="319"/>
      <c r="P11" s="229"/>
      <c r="Q11" s="230"/>
    </row>
    <row r="12" spans="1:17" x14ac:dyDescent="0.25">
      <c r="A12" s="413"/>
      <c r="B12" s="414"/>
      <c r="C12" s="414"/>
      <c r="D12" s="414"/>
      <c r="E12" s="414"/>
      <c r="F12" s="415"/>
      <c r="G12" s="465"/>
      <c r="H12" s="466"/>
      <c r="I12" s="466"/>
      <c r="J12" s="466"/>
      <c r="K12" s="466"/>
      <c r="L12" s="466"/>
      <c r="M12" s="466"/>
      <c r="N12" s="474"/>
      <c r="O12" s="319"/>
      <c r="P12" s="229"/>
      <c r="Q12" s="230"/>
    </row>
    <row r="13" spans="1:17" x14ac:dyDescent="0.25">
      <c r="A13" s="413"/>
      <c r="B13" s="414"/>
      <c r="C13" s="414"/>
      <c r="D13" s="414"/>
      <c r="E13" s="414"/>
      <c r="F13" s="415"/>
      <c r="G13" s="465"/>
      <c r="H13" s="466"/>
      <c r="I13" s="466"/>
      <c r="J13" s="466"/>
      <c r="K13" s="466"/>
      <c r="L13" s="466"/>
      <c r="M13" s="466"/>
      <c r="N13" s="474"/>
      <c r="O13" s="319"/>
      <c r="P13" s="229"/>
      <c r="Q13" s="230"/>
    </row>
    <row r="14" spans="1:17" x14ac:dyDescent="0.25">
      <c r="A14" s="413"/>
      <c r="B14" s="414"/>
      <c r="C14" s="414"/>
      <c r="D14" s="414"/>
      <c r="E14" s="414"/>
      <c r="F14" s="415"/>
      <c r="G14" s="465"/>
      <c r="H14" s="466"/>
      <c r="I14" s="466"/>
      <c r="J14" s="466"/>
      <c r="K14" s="466"/>
      <c r="L14" s="466"/>
      <c r="M14" s="466"/>
      <c r="N14" s="474"/>
      <c r="O14" s="319"/>
      <c r="P14" s="229"/>
      <c r="Q14" s="230"/>
    </row>
    <row r="15" spans="1:17" x14ac:dyDescent="0.25">
      <c r="A15" s="413"/>
      <c r="B15" s="414"/>
      <c r="C15" s="414"/>
      <c r="D15" s="414"/>
      <c r="E15" s="414"/>
      <c r="F15" s="415"/>
      <c r="G15" s="465"/>
      <c r="H15" s="466"/>
      <c r="I15" s="466"/>
      <c r="J15" s="466"/>
      <c r="K15" s="466"/>
      <c r="L15" s="466"/>
      <c r="M15" s="466"/>
      <c r="N15" s="474"/>
      <c r="O15" s="319"/>
      <c r="P15" s="229"/>
      <c r="Q15" s="230"/>
    </row>
    <row r="16" spans="1:17" x14ac:dyDescent="0.25">
      <c r="A16" s="413" t="s">
        <v>111</v>
      </c>
      <c r="B16" s="414"/>
      <c r="C16" s="414"/>
      <c r="D16" s="414"/>
      <c r="E16" s="414"/>
      <c r="F16" s="415"/>
      <c r="G16" s="465" t="s">
        <v>177</v>
      </c>
      <c r="H16" s="466"/>
      <c r="I16" s="466"/>
      <c r="J16" s="466"/>
      <c r="K16" s="466"/>
      <c r="L16" s="466"/>
      <c r="M16" s="466"/>
      <c r="N16" s="474"/>
      <c r="O16" s="319"/>
      <c r="P16" s="229"/>
      <c r="Q16" s="230" t="s">
        <v>28</v>
      </c>
    </row>
    <row r="17" spans="1:17" x14ac:dyDescent="0.25">
      <c r="A17" s="413"/>
      <c r="B17" s="414"/>
      <c r="C17" s="414"/>
      <c r="D17" s="414"/>
      <c r="E17" s="414"/>
      <c r="F17" s="415"/>
      <c r="G17" s="465"/>
      <c r="H17" s="466"/>
      <c r="I17" s="466"/>
      <c r="J17" s="466"/>
      <c r="K17" s="466"/>
      <c r="L17" s="466"/>
      <c r="M17" s="466"/>
      <c r="N17" s="474"/>
      <c r="O17" s="319"/>
      <c r="P17" s="229"/>
      <c r="Q17" s="230"/>
    </row>
    <row r="18" spans="1:17" x14ac:dyDescent="0.25">
      <c r="A18" s="410" t="s">
        <v>112</v>
      </c>
      <c r="B18" s="411"/>
      <c r="C18" s="411"/>
      <c r="D18" s="411"/>
      <c r="E18" s="411"/>
      <c r="F18" s="412"/>
      <c r="G18" s="465" t="s">
        <v>178</v>
      </c>
      <c r="H18" s="466"/>
      <c r="I18" s="466"/>
      <c r="J18" s="466"/>
      <c r="K18" s="466"/>
      <c r="L18" s="466"/>
      <c r="M18" s="466"/>
      <c r="N18" s="474"/>
      <c r="O18" s="319"/>
      <c r="P18" s="229"/>
      <c r="Q18" s="230" t="s">
        <v>28</v>
      </c>
    </row>
    <row r="19" spans="1:17" ht="120" customHeight="1" x14ac:dyDescent="0.25">
      <c r="A19" s="410"/>
      <c r="B19" s="411"/>
      <c r="C19" s="411"/>
      <c r="D19" s="411"/>
      <c r="E19" s="411"/>
      <c r="F19" s="412"/>
      <c r="G19" s="465"/>
      <c r="H19" s="466"/>
      <c r="I19" s="466"/>
      <c r="J19" s="466"/>
      <c r="K19" s="466"/>
      <c r="L19" s="466"/>
      <c r="M19" s="466"/>
      <c r="N19" s="474"/>
      <c r="O19" s="319"/>
      <c r="P19" s="229"/>
      <c r="Q19" s="230"/>
    </row>
    <row r="20" spans="1:17" x14ac:dyDescent="0.25">
      <c r="A20" s="413" t="s">
        <v>113</v>
      </c>
      <c r="B20" s="414"/>
      <c r="C20" s="414"/>
      <c r="D20" s="414"/>
      <c r="E20" s="414"/>
      <c r="F20" s="415"/>
      <c r="G20" s="465" t="s">
        <v>179</v>
      </c>
      <c r="H20" s="466"/>
      <c r="I20" s="466"/>
      <c r="J20" s="466"/>
      <c r="K20" s="466"/>
      <c r="L20" s="466"/>
      <c r="M20" s="466"/>
      <c r="N20" s="474"/>
      <c r="O20" s="319"/>
      <c r="P20" s="229"/>
      <c r="Q20" s="230" t="s">
        <v>109</v>
      </c>
    </row>
    <row r="21" spans="1:17" ht="64.5" customHeight="1" thickBot="1" x14ac:dyDescent="0.3">
      <c r="A21" s="420"/>
      <c r="B21" s="421"/>
      <c r="C21" s="421"/>
      <c r="D21" s="421"/>
      <c r="E21" s="421"/>
      <c r="F21" s="422"/>
      <c r="G21" s="468"/>
      <c r="H21" s="469"/>
      <c r="I21" s="469"/>
      <c r="J21" s="469"/>
      <c r="K21" s="469"/>
      <c r="L21" s="469"/>
      <c r="M21" s="469"/>
      <c r="N21" s="478"/>
      <c r="O21" s="342"/>
      <c r="P21" s="264"/>
      <c r="Q21" s="423"/>
    </row>
    <row r="22" spans="1:17" ht="15.75" thickBot="1" x14ac:dyDescent="0.3">
      <c r="O22" s="19" t="s">
        <v>19</v>
      </c>
      <c r="P22" s="20">
        <f>SUM(O6:P21)</f>
        <v>0</v>
      </c>
      <c r="Q22" s="28" t="s">
        <v>114</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22" sqref="G22:N23"/>
    </sheetView>
  </sheetViews>
  <sheetFormatPr defaultColWidth="8.85546875" defaultRowHeight="15" x14ac:dyDescent="0.25"/>
  <sheetData>
    <row r="1" spans="1:17" x14ac:dyDescent="0.25">
      <c r="A1" s="149" t="s">
        <v>115</v>
      </c>
      <c r="B1" s="150"/>
      <c r="C1" s="150"/>
      <c r="D1" s="150"/>
      <c r="E1" s="150"/>
      <c r="F1" s="150"/>
      <c r="G1" s="150"/>
      <c r="H1" s="150"/>
      <c r="I1" s="150"/>
      <c r="J1" s="150"/>
      <c r="K1" s="150"/>
      <c r="L1" s="150"/>
      <c r="M1" s="150"/>
      <c r="N1" s="151"/>
    </row>
    <row r="2" spans="1:17" x14ac:dyDescent="0.25">
      <c r="A2" s="152"/>
      <c r="B2" s="120"/>
      <c r="C2" s="120"/>
      <c r="D2" s="120"/>
      <c r="E2" s="120"/>
      <c r="F2" s="120"/>
      <c r="G2" s="120"/>
      <c r="H2" s="120"/>
      <c r="I2" s="120"/>
      <c r="J2" s="120"/>
      <c r="K2" s="120"/>
      <c r="L2" s="120"/>
      <c r="M2" s="120"/>
      <c r="N2" s="153"/>
    </row>
    <row r="3" spans="1:17" ht="15.75" thickBot="1" x14ac:dyDescent="0.3">
      <c r="A3" s="154"/>
      <c r="B3" s="155"/>
      <c r="C3" s="155"/>
      <c r="D3" s="155"/>
      <c r="E3" s="155"/>
      <c r="F3" s="155"/>
      <c r="G3" s="155"/>
      <c r="H3" s="155"/>
      <c r="I3" s="155"/>
      <c r="J3" s="155"/>
      <c r="K3" s="155"/>
      <c r="L3" s="155"/>
      <c r="M3" s="155"/>
      <c r="N3" s="156"/>
    </row>
    <row r="4" spans="1:17" ht="24" thickBot="1" x14ac:dyDescent="0.3">
      <c r="A4" s="157" t="s">
        <v>1</v>
      </c>
      <c r="B4" s="158"/>
      <c r="C4" s="158"/>
      <c r="D4" s="158"/>
      <c r="E4" s="158"/>
      <c r="F4" s="158"/>
      <c r="G4" s="158"/>
      <c r="H4" s="158"/>
      <c r="I4" s="158"/>
      <c r="J4" s="158"/>
      <c r="K4" s="158"/>
      <c r="L4" s="158"/>
      <c r="M4" s="158"/>
      <c r="N4" s="159"/>
      <c r="O4" s="306" t="s">
        <v>11</v>
      </c>
      <c r="P4" s="307"/>
      <c r="Q4" s="308"/>
    </row>
    <row r="5" spans="1:17" ht="24" thickBot="1" x14ac:dyDescent="0.3">
      <c r="A5" s="400" t="s">
        <v>2</v>
      </c>
      <c r="B5" s="401"/>
      <c r="C5" s="401"/>
      <c r="D5" s="401"/>
      <c r="E5" s="401"/>
      <c r="F5" s="401"/>
      <c r="G5" s="401"/>
      <c r="H5" s="401"/>
      <c r="I5" s="401"/>
      <c r="J5" s="401"/>
      <c r="K5" s="401"/>
      <c r="L5" s="401"/>
      <c r="M5" s="401"/>
      <c r="N5" s="432"/>
      <c r="O5" s="416"/>
      <c r="P5" s="417"/>
      <c r="Q5" s="418"/>
    </row>
    <row r="6" spans="1:17" ht="14.85" customHeight="1" x14ac:dyDescent="0.25">
      <c r="A6" s="407" t="s">
        <v>116</v>
      </c>
      <c r="B6" s="408"/>
      <c r="C6" s="408"/>
      <c r="D6" s="408"/>
      <c r="E6" s="408"/>
      <c r="F6" s="409"/>
      <c r="G6" s="471" t="s">
        <v>171</v>
      </c>
      <c r="H6" s="472"/>
      <c r="I6" s="472"/>
      <c r="J6" s="472"/>
      <c r="K6" s="472"/>
      <c r="L6" s="472"/>
      <c r="M6" s="472"/>
      <c r="N6" s="473"/>
      <c r="O6" s="317"/>
      <c r="P6" s="318"/>
      <c r="Q6" s="429" t="s">
        <v>84</v>
      </c>
    </row>
    <row r="7" spans="1:17" ht="27" customHeight="1" x14ac:dyDescent="0.25">
      <c r="A7" s="410"/>
      <c r="B7" s="411"/>
      <c r="C7" s="411"/>
      <c r="D7" s="411"/>
      <c r="E7" s="411"/>
      <c r="F7" s="412"/>
      <c r="G7" s="465"/>
      <c r="H7" s="466"/>
      <c r="I7" s="466"/>
      <c r="J7" s="466"/>
      <c r="K7" s="466"/>
      <c r="L7" s="466"/>
      <c r="M7" s="466"/>
      <c r="N7" s="467"/>
      <c r="O7" s="319"/>
      <c r="P7" s="229"/>
      <c r="Q7" s="424"/>
    </row>
    <row r="8" spans="1:17" x14ac:dyDescent="0.25">
      <c r="A8" s="410" t="s">
        <v>117</v>
      </c>
      <c r="B8" s="411"/>
      <c r="C8" s="411"/>
      <c r="D8" s="411"/>
      <c r="E8" s="411"/>
      <c r="F8" s="412"/>
      <c r="G8" s="465" t="s">
        <v>172</v>
      </c>
      <c r="H8" s="466"/>
      <c r="I8" s="466"/>
      <c r="J8" s="466"/>
      <c r="K8" s="466"/>
      <c r="L8" s="466"/>
      <c r="M8" s="466"/>
      <c r="N8" s="467"/>
      <c r="O8" s="430"/>
      <c r="P8" s="431"/>
      <c r="Q8" s="424" t="s">
        <v>118</v>
      </c>
    </row>
    <row r="9" spans="1:17" x14ac:dyDescent="0.25">
      <c r="A9" s="410"/>
      <c r="B9" s="411"/>
      <c r="C9" s="411"/>
      <c r="D9" s="411"/>
      <c r="E9" s="411"/>
      <c r="F9" s="412"/>
      <c r="G9" s="465"/>
      <c r="H9" s="466"/>
      <c r="I9" s="466"/>
      <c r="J9" s="466"/>
      <c r="K9" s="466"/>
      <c r="L9" s="466"/>
      <c r="M9" s="466"/>
      <c r="N9" s="467"/>
      <c r="O9" s="430"/>
      <c r="P9" s="431"/>
      <c r="Q9" s="424"/>
    </row>
    <row r="10" spans="1:17" x14ac:dyDescent="0.25">
      <c r="A10" s="410"/>
      <c r="B10" s="411"/>
      <c r="C10" s="411"/>
      <c r="D10" s="411"/>
      <c r="E10" s="411"/>
      <c r="F10" s="412"/>
      <c r="G10" s="465"/>
      <c r="H10" s="466"/>
      <c r="I10" s="466"/>
      <c r="J10" s="466"/>
      <c r="K10" s="466"/>
      <c r="L10" s="466"/>
      <c r="M10" s="466"/>
      <c r="N10" s="467"/>
      <c r="O10" s="430"/>
      <c r="P10" s="431"/>
      <c r="Q10" s="424"/>
    </row>
    <row r="11" spans="1:17" x14ac:dyDescent="0.25">
      <c r="A11" s="410"/>
      <c r="B11" s="411"/>
      <c r="C11" s="411"/>
      <c r="D11" s="411"/>
      <c r="E11" s="411"/>
      <c r="F11" s="412"/>
      <c r="G11" s="465"/>
      <c r="H11" s="466"/>
      <c r="I11" s="466"/>
      <c r="J11" s="466"/>
      <c r="K11" s="466"/>
      <c r="L11" s="466"/>
      <c r="M11" s="466"/>
      <c r="N11" s="467"/>
      <c r="O11" s="430"/>
      <c r="P11" s="431"/>
      <c r="Q11" s="424"/>
    </row>
    <row r="12" spans="1:17" x14ac:dyDescent="0.25">
      <c r="A12" s="410"/>
      <c r="B12" s="411"/>
      <c r="C12" s="411"/>
      <c r="D12" s="411"/>
      <c r="E12" s="411"/>
      <c r="F12" s="412"/>
      <c r="G12" s="465"/>
      <c r="H12" s="466"/>
      <c r="I12" s="466"/>
      <c r="J12" s="466"/>
      <c r="K12" s="466"/>
      <c r="L12" s="466"/>
      <c r="M12" s="466"/>
      <c r="N12" s="467"/>
      <c r="O12" s="430"/>
      <c r="P12" s="431"/>
      <c r="Q12" s="424"/>
    </row>
    <row r="13" spans="1:17" x14ac:dyDescent="0.25">
      <c r="A13" s="410"/>
      <c r="B13" s="411"/>
      <c r="C13" s="411"/>
      <c r="D13" s="411"/>
      <c r="E13" s="411"/>
      <c r="F13" s="412"/>
      <c r="G13" s="465"/>
      <c r="H13" s="466"/>
      <c r="I13" s="466"/>
      <c r="J13" s="466"/>
      <c r="K13" s="466"/>
      <c r="L13" s="466"/>
      <c r="M13" s="466"/>
      <c r="N13" s="467"/>
      <c r="O13" s="430"/>
      <c r="P13" s="431"/>
      <c r="Q13" s="424"/>
    </row>
    <row r="14" spans="1:17" x14ac:dyDescent="0.25">
      <c r="A14" s="410"/>
      <c r="B14" s="411"/>
      <c r="C14" s="411"/>
      <c r="D14" s="411"/>
      <c r="E14" s="411"/>
      <c r="F14" s="412"/>
      <c r="G14" s="465"/>
      <c r="H14" s="466"/>
      <c r="I14" s="466"/>
      <c r="J14" s="466"/>
      <c r="K14" s="466"/>
      <c r="L14" s="466"/>
      <c r="M14" s="466"/>
      <c r="N14" s="467"/>
      <c r="O14" s="430"/>
      <c r="P14" s="431"/>
      <c r="Q14" s="424"/>
    </row>
    <row r="15" spans="1:17" x14ac:dyDescent="0.25">
      <c r="A15" s="410"/>
      <c r="B15" s="411"/>
      <c r="C15" s="411"/>
      <c r="D15" s="411"/>
      <c r="E15" s="411"/>
      <c r="F15" s="412"/>
      <c r="G15" s="465"/>
      <c r="H15" s="466"/>
      <c r="I15" s="466"/>
      <c r="J15" s="466"/>
      <c r="K15" s="466"/>
      <c r="L15" s="466"/>
      <c r="M15" s="466"/>
      <c r="N15" s="467"/>
      <c r="O15" s="430"/>
      <c r="P15" s="431"/>
      <c r="Q15" s="424"/>
    </row>
    <row r="16" spans="1:17" x14ac:dyDescent="0.25">
      <c r="A16" s="410"/>
      <c r="B16" s="411"/>
      <c r="C16" s="411"/>
      <c r="D16" s="411"/>
      <c r="E16" s="411"/>
      <c r="F16" s="412"/>
      <c r="G16" s="465"/>
      <c r="H16" s="466"/>
      <c r="I16" s="466"/>
      <c r="J16" s="466"/>
      <c r="K16" s="466"/>
      <c r="L16" s="466"/>
      <c r="M16" s="466"/>
      <c r="N16" s="467"/>
      <c r="O16" s="430"/>
      <c r="P16" s="431"/>
      <c r="Q16" s="424"/>
    </row>
    <row r="17" spans="1:17" x14ac:dyDescent="0.25">
      <c r="A17" s="410"/>
      <c r="B17" s="411"/>
      <c r="C17" s="411"/>
      <c r="D17" s="411"/>
      <c r="E17" s="411"/>
      <c r="F17" s="412"/>
      <c r="G17" s="465"/>
      <c r="H17" s="466"/>
      <c r="I17" s="466"/>
      <c r="J17" s="466"/>
      <c r="K17" s="466"/>
      <c r="L17" s="466"/>
      <c r="M17" s="466"/>
      <c r="N17" s="467"/>
      <c r="O17" s="430"/>
      <c r="P17" s="431"/>
      <c r="Q17" s="424"/>
    </row>
    <row r="18" spans="1:17" x14ac:dyDescent="0.25">
      <c r="A18" s="410"/>
      <c r="B18" s="411"/>
      <c r="C18" s="411"/>
      <c r="D18" s="411"/>
      <c r="E18" s="411"/>
      <c r="F18" s="412"/>
      <c r="G18" s="465"/>
      <c r="H18" s="466"/>
      <c r="I18" s="466"/>
      <c r="J18" s="466"/>
      <c r="K18" s="466"/>
      <c r="L18" s="466"/>
      <c r="M18" s="466"/>
      <c r="N18" s="467"/>
      <c r="O18" s="430"/>
      <c r="P18" s="431"/>
      <c r="Q18" s="424"/>
    </row>
    <row r="19" spans="1:17" ht="37.5" customHeight="1" x14ac:dyDescent="0.25">
      <c r="A19" s="410"/>
      <c r="B19" s="411"/>
      <c r="C19" s="411"/>
      <c r="D19" s="411"/>
      <c r="E19" s="411"/>
      <c r="F19" s="412"/>
      <c r="G19" s="465"/>
      <c r="H19" s="466"/>
      <c r="I19" s="466"/>
      <c r="J19" s="466"/>
      <c r="K19" s="466"/>
      <c r="L19" s="466"/>
      <c r="M19" s="466"/>
      <c r="N19" s="467"/>
      <c r="O19" s="430"/>
      <c r="P19" s="431"/>
      <c r="Q19" s="424"/>
    </row>
    <row r="20" spans="1:17" x14ac:dyDescent="0.25">
      <c r="A20" s="410" t="s">
        <v>119</v>
      </c>
      <c r="B20" s="411"/>
      <c r="C20" s="411"/>
      <c r="D20" s="411"/>
      <c r="E20" s="411"/>
      <c r="F20" s="412"/>
      <c r="G20" s="465" t="s">
        <v>170</v>
      </c>
      <c r="H20" s="466"/>
      <c r="I20" s="466"/>
      <c r="J20" s="466"/>
      <c r="K20" s="466"/>
      <c r="L20" s="466"/>
      <c r="M20" s="466"/>
      <c r="N20" s="467"/>
      <c r="O20" s="319"/>
      <c r="P20" s="229"/>
      <c r="Q20" s="424" t="s">
        <v>84</v>
      </c>
    </row>
    <row r="21" spans="1:17" ht="79.5" customHeight="1" x14ac:dyDescent="0.25">
      <c r="A21" s="410"/>
      <c r="B21" s="411"/>
      <c r="C21" s="411"/>
      <c r="D21" s="411"/>
      <c r="E21" s="411"/>
      <c r="F21" s="412"/>
      <c r="G21" s="465"/>
      <c r="H21" s="466"/>
      <c r="I21" s="466"/>
      <c r="J21" s="466"/>
      <c r="K21" s="466"/>
      <c r="L21" s="466"/>
      <c r="M21" s="466"/>
      <c r="N21" s="467"/>
      <c r="O21" s="319"/>
      <c r="P21" s="229"/>
      <c r="Q21" s="424"/>
    </row>
    <row r="22" spans="1:17" x14ac:dyDescent="0.25">
      <c r="A22" s="410" t="s">
        <v>120</v>
      </c>
      <c r="B22" s="411"/>
      <c r="C22" s="411"/>
      <c r="D22" s="411"/>
      <c r="E22" s="411"/>
      <c r="F22" s="412"/>
      <c r="G22" s="465" t="s">
        <v>183</v>
      </c>
      <c r="H22" s="466"/>
      <c r="I22" s="466"/>
      <c r="J22" s="466"/>
      <c r="K22" s="466"/>
      <c r="L22" s="466"/>
      <c r="M22" s="466"/>
      <c r="N22" s="467"/>
      <c r="O22" s="319"/>
      <c r="P22" s="229"/>
      <c r="Q22" s="424" t="s">
        <v>98</v>
      </c>
    </row>
    <row r="23" spans="1:17" ht="35.25" customHeight="1" thickBot="1" x14ac:dyDescent="0.3">
      <c r="A23" s="426"/>
      <c r="B23" s="427"/>
      <c r="C23" s="427"/>
      <c r="D23" s="427"/>
      <c r="E23" s="427"/>
      <c r="F23" s="428"/>
      <c r="G23" s="468"/>
      <c r="H23" s="469"/>
      <c r="I23" s="469"/>
      <c r="J23" s="469"/>
      <c r="K23" s="469"/>
      <c r="L23" s="469"/>
      <c r="M23" s="469"/>
      <c r="N23" s="470"/>
      <c r="O23" s="342"/>
      <c r="P23" s="264"/>
      <c r="Q23" s="425"/>
    </row>
    <row r="24" spans="1:17" ht="15.75" thickBot="1" x14ac:dyDescent="0.3">
      <c r="O24" s="19"/>
      <c r="P24" s="20">
        <f>SUM(O6:P23)</f>
        <v>0</v>
      </c>
      <c r="Q24" s="28" t="s">
        <v>121</v>
      </c>
    </row>
    <row r="31" spans="1:17" x14ac:dyDescent="0.25">
      <c r="J31" s="44"/>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V16" sqref="V16"/>
    </sheetView>
  </sheetViews>
  <sheetFormatPr defaultColWidth="8.85546875" defaultRowHeight="15" x14ac:dyDescent="0.25"/>
  <cols>
    <col min="17" max="17" width="14.140625" customWidth="1"/>
  </cols>
  <sheetData>
    <row r="1" spans="1:18" ht="15.6" customHeight="1" x14ac:dyDescent="0.25">
      <c r="A1" s="119" t="s">
        <v>122</v>
      </c>
      <c r="B1" s="120"/>
      <c r="C1" s="120"/>
      <c r="D1" s="120"/>
      <c r="E1" s="120"/>
      <c r="F1" s="120"/>
      <c r="G1" s="120"/>
      <c r="H1" s="120"/>
      <c r="I1" s="120"/>
      <c r="J1" s="120"/>
      <c r="K1" s="120"/>
      <c r="L1" s="120"/>
      <c r="M1" s="120"/>
      <c r="N1" s="120"/>
      <c r="O1" s="120"/>
      <c r="P1" s="120"/>
    </row>
    <row r="2" spans="1:18" ht="15.6" customHeight="1" x14ac:dyDescent="0.25">
      <c r="A2" s="119"/>
      <c r="B2" s="120"/>
      <c r="C2" s="120"/>
      <c r="D2" s="120"/>
      <c r="E2" s="120"/>
      <c r="F2" s="120"/>
      <c r="G2" s="120"/>
      <c r="H2" s="120"/>
      <c r="I2" s="120"/>
      <c r="J2" s="120"/>
      <c r="K2" s="120"/>
      <c r="L2" s="120"/>
      <c r="M2" s="120"/>
      <c r="N2" s="120"/>
      <c r="O2" s="120"/>
      <c r="P2" s="120"/>
    </row>
    <row r="3" spans="1:18" ht="14.85" customHeight="1" thickBot="1" x14ac:dyDescent="0.3">
      <c r="A3" s="119"/>
      <c r="B3" s="120"/>
      <c r="C3" s="120"/>
      <c r="D3" s="120"/>
      <c r="E3" s="120"/>
      <c r="F3" s="120"/>
      <c r="G3" s="120"/>
      <c r="H3" s="120"/>
      <c r="I3" s="120"/>
      <c r="J3" s="120"/>
      <c r="K3" s="120"/>
      <c r="L3" s="120"/>
      <c r="M3" s="120"/>
      <c r="N3" s="120"/>
      <c r="O3" s="120"/>
      <c r="P3" s="120"/>
    </row>
    <row r="4" spans="1:18" ht="24" thickBot="1" x14ac:dyDescent="0.3">
      <c r="A4" s="157" t="s">
        <v>1</v>
      </c>
      <c r="B4" s="158"/>
      <c r="C4" s="158"/>
      <c r="D4" s="158"/>
      <c r="E4" s="158"/>
      <c r="F4" s="158"/>
      <c r="G4" s="158"/>
      <c r="H4" s="158"/>
      <c r="I4" s="158"/>
      <c r="J4" s="158"/>
      <c r="K4" s="158"/>
      <c r="L4" s="158"/>
      <c r="M4" s="158"/>
      <c r="N4" s="158"/>
      <c r="O4" s="158"/>
      <c r="P4" s="159"/>
    </row>
    <row r="5" spans="1:18" ht="24" thickBot="1" x14ac:dyDescent="0.3">
      <c r="A5" s="58" t="s">
        <v>2</v>
      </c>
      <c r="B5" s="59"/>
      <c r="C5" s="59"/>
      <c r="D5" s="59"/>
      <c r="E5" s="59"/>
      <c r="F5" s="59"/>
      <c r="G5" s="59"/>
      <c r="H5" s="59"/>
      <c r="I5" s="59"/>
      <c r="J5" s="59"/>
      <c r="K5" s="59"/>
      <c r="L5" s="59"/>
      <c r="M5" s="59"/>
      <c r="N5" s="59"/>
      <c r="O5" s="59"/>
      <c r="P5" s="60"/>
    </row>
    <row r="6" spans="1:18" ht="16.5" thickTop="1" thickBot="1" x14ac:dyDescent="0.3">
      <c r="A6" s="436" t="s">
        <v>123</v>
      </c>
      <c r="B6" s="437"/>
      <c r="C6" s="437"/>
      <c r="D6" s="437"/>
      <c r="E6" s="437"/>
      <c r="F6" s="437"/>
      <c r="G6" s="437"/>
      <c r="H6" s="437"/>
      <c r="I6" s="437"/>
      <c r="J6" s="437"/>
      <c r="K6" s="437"/>
      <c r="L6" s="437"/>
      <c r="M6" s="437"/>
      <c r="N6" s="437"/>
      <c r="O6" s="437"/>
      <c r="P6" s="437"/>
      <c r="Q6" s="306" t="s">
        <v>11</v>
      </c>
      <c r="R6" s="308"/>
    </row>
    <row r="7" spans="1:18" ht="16.5" thickTop="1" thickBot="1" x14ac:dyDescent="0.3">
      <c r="A7" s="436"/>
      <c r="B7" s="437"/>
      <c r="C7" s="437"/>
      <c r="D7" s="437"/>
      <c r="E7" s="437"/>
      <c r="F7" s="437"/>
      <c r="G7" s="437"/>
      <c r="H7" s="437"/>
      <c r="I7" s="437"/>
      <c r="J7" s="437"/>
      <c r="K7" s="437"/>
      <c r="L7" s="437"/>
      <c r="M7" s="437"/>
      <c r="N7" s="437"/>
      <c r="O7" s="437"/>
      <c r="P7" s="437"/>
      <c r="Q7" s="309"/>
      <c r="R7" s="311"/>
    </row>
    <row r="8" spans="1:18" ht="16.5" thickTop="1" thickBot="1" x14ac:dyDescent="0.3">
      <c r="A8" s="479" t="s">
        <v>180</v>
      </c>
      <c r="B8" s="480"/>
      <c r="C8" s="480"/>
      <c r="D8" s="480"/>
      <c r="E8" s="480"/>
      <c r="F8" s="480"/>
      <c r="G8" s="480"/>
      <c r="H8" s="480"/>
      <c r="I8" s="480"/>
      <c r="J8" s="480"/>
      <c r="K8" s="480"/>
      <c r="L8" s="480"/>
      <c r="M8" s="480"/>
      <c r="N8" s="480"/>
      <c r="O8" s="480"/>
      <c r="P8" s="480"/>
      <c r="Q8" s="317"/>
      <c r="R8" s="445" t="s">
        <v>124</v>
      </c>
    </row>
    <row r="9" spans="1:18" ht="16.5" thickTop="1" thickBot="1" x14ac:dyDescent="0.3">
      <c r="A9" s="479"/>
      <c r="B9" s="480"/>
      <c r="C9" s="480"/>
      <c r="D9" s="480"/>
      <c r="E9" s="480"/>
      <c r="F9" s="480"/>
      <c r="G9" s="480"/>
      <c r="H9" s="480"/>
      <c r="I9" s="480"/>
      <c r="J9" s="480"/>
      <c r="K9" s="480"/>
      <c r="L9" s="480"/>
      <c r="M9" s="480"/>
      <c r="N9" s="480"/>
      <c r="O9" s="480"/>
      <c r="P9" s="480"/>
      <c r="Q9" s="319"/>
      <c r="R9" s="446"/>
    </row>
    <row r="10" spans="1:18" ht="16.5" thickTop="1" thickBot="1" x14ac:dyDescent="0.3">
      <c r="A10" s="479"/>
      <c r="B10" s="480"/>
      <c r="C10" s="480"/>
      <c r="D10" s="480"/>
      <c r="E10" s="480"/>
      <c r="F10" s="480"/>
      <c r="G10" s="480"/>
      <c r="H10" s="480"/>
      <c r="I10" s="480"/>
      <c r="J10" s="480"/>
      <c r="K10" s="480"/>
      <c r="L10" s="480"/>
      <c r="M10" s="480"/>
      <c r="N10" s="480"/>
      <c r="O10" s="480"/>
      <c r="P10" s="480"/>
      <c r="Q10" s="319"/>
      <c r="R10" s="446"/>
    </row>
    <row r="11" spans="1:18" ht="16.5" thickTop="1" thickBot="1" x14ac:dyDescent="0.3">
      <c r="A11" s="479"/>
      <c r="B11" s="480"/>
      <c r="C11" s="480"/>
      <c r="D11" s="480"/>
      <c r="E11" s="480"/>
      <c r="F11" s="480"/>
      <c r="G11" s="480"/>
      <c r="H11" s="480"/>
      <c r="I11" s="480"/>
      <c r="J11" s="480"/>
      <c r="K11" s="480"/>
      <c r="L11" s="480"/>
      <c r="M11" s="480"/>
      <c r="N11" s="480"/>
      <c r="O11" s="480"/>
      <c r="P11" s="480"/>
      <c r="Q11" s="319"/>
      <c r="R11" s="446"/>
    </row>
    <row r="12" spans="1:18" ht="16.5" thickTop="1" thickBot="1" x14ac:dyDescent="0.3">
      <c r="A12" s="479"/>
      <c r="B12" s="480"/>
      <c r="C12" s="480"/>
      <c r="D12" s="480"/>
      <c r="E12" s="480"/>
      <c r="F12" s="480"/>
      <c r="G12" s="480"/>
      <c r="H12" s="480"/>
      <c r="I12" s="480"/>
      <c r="J12" s="480"/>
      <c r="K12" s="480"/>
      <c r="L12" s="480"/>
      <c r="M12" s="480"/>
      <c r="N12" s="480"/>
      <c r="O12" s="480"/>
      <c r="P12" s="480"/>
      <c r="Q12" s="319"/>
      <c r="R12" s="446"/>
    </row>
    <row r="13" spans="1:18" ht="16.5" thickTop="1" thickBot="1" x14ac:dyDescent="0.3">
      <c r="A13" s="479"/>
      <c r="B13" s="480"/>
      <c r="C13" s="480"/>
      <c r="D13" s="480"/>
      <c r="E13" s="480"/>
      <c r="F13" s="480"/>
      <c r="G13" s="480"/>
      <c r="H13" s="480"/>
      <c r="I13" s="480"/>
      <c r="J13" s="480"/>
      <c r="K13" s="480"/>
      <c r="L13" s="480"/>
      <c r="M13" s="480"/>
      <c r="N13" s="480"/>
      <c r="O13" s="480"/>
      <c r="P13" s="480"/>
      <c r="Q13" s="319"/>
      <c r="R13" s="446"/>
    </row>
    <row r="14" spans="1:18" ht="16.5" thickTop="1" thickBot="1" x14ac:dyDescent="0.3">
      <c r="A14" s="479"/>
      <c r="B14" s="480"/>
      <c r="C14" s="480"/>
      <c r="D14" s="480"/>
      <c r="E14" s="480"/>
      <c r="F14" s="480"/>
      <c r="G14" s="480"/>
      <c r="H14" s="480"/>
      <c r="I14" s="480"/>
      <c r="J14" s="480"/>
      <c r="K14" s="480"/>
      <c r="L14" s="480"/>
      <c r="M14" s="480"/>
      <c r="N14" s="480"/>
      <c r="O14" s="480"/>
      <c r="P14" s="480"/>
      <c r="Q14" s="319"/>
      <c r="R14" s="446"/>
    </row>
    <row r="15" spans="1:18" ht="16.5" thickTop="1" thickBot="1" x14ac:dyDescent="0.3">
      <c r="A15" s="479"/>
      <c r="B15" s="480"/>
      <c r="C15" s="480"/>
      <c r="D15" s="480"/>
      <c r="E15" s="480"/>
      <c r="F15" s="480"/>
      <c r="G15" s="480"/>
      <c r="H15" s="480"/>
      <c r="I15" s="480"/>
      <c r="J15" s="480"/>
      <c r="K15" s="480"/>
      <c r="L15" s="480"/>
      <c r="M15" s="480"/>
      <c r="N15" s="480"/>
      <c r="O15" s="480"/>
      <c r="P15" s="480"/>
      <c r="Q15" s="319"/>
      <c r="R15" s="446"/>
    </row>
    <row r="16" spans="1:18" ht="16.5" thickTop="1" thickBot="1" x14ac:dyDescent="0.3">
      <c r="A16" s="479"/>
      <c r="B16" s="480"/>
      <c r="C16" s="480"/>
      <c r="D16" s="480"/>
      <c r="E16" s="480"/>
      <c r="F16" s="480"/>
      <c r="G16" s="480"/>
      <c r="H16" s="480"/>
      <c r="I16" s="480"/>
      <c r="J16" s="480"/>
      <c r="K16" s="480"/>
      <c r="L16" s="480"/>
      <c r="M16" s="480"/>
      <c r="N16" s="480"/>
      <c r="O16" s="480"/>
      <c r="P16" s="480"/>
      <c r="Q16" s="319"/>
      <c r="R16" s="446"/>
    </row>
    <row r="17" spans="1:18" ht="16.5" thickTop="1" thickBot="1" x14ac:dyDescent="0.3">
      <c r="A17" s="479"/>
      <c r="B17" s="480"/>
      <c r="C17" s="480"/>
      <c r="D17" s="480"/>
      <c r="E17" s="480"/>
      <c r="F17" s="480"/>
      <c r="G17" s="480"/>
      <c r="H17" s="480"/>
      <c r="I17" s="480"/>
      <c r="J17" s="480"/>
      <c r="K17" s="480"/>
      <c r="L17" s="480"/>
      <c r="M17" s="480"/>
      <c r="N17" s="480"/>
      <c r="O17" s="480"/>
      <c r="P17" s="480"/>
      <c r="Q17" s="342"/>
      <c r="R17" s="447"/>
    </row>
    <row r="18" spans="1:18" ht="18" customHeight="1" thickTop="1" thickBot="1" x14ac:dyDescent="0.3">
      <c r="A18" s="434" t="s">
        <v>125</v>
      </c>
      <c r="B18" s="435"/>
      <c r="C18" s="435"/>
      <c r="D18" s="435"/>
      <c r="E18" s="435"/>
      <c r="F18" s="435"/>
      <c r="G18" s="435"/>
      <c r="H18" s="435"/>
      <c r="I18" s="435"/>
      <c r="J18" s="435"/>
      <c r="K18" s="435"/>
      <c r="L18" s="435"/>
      <c r="M18" s="435"/>
      <c r="N18" s="435"/>
      <c r="O18" s="435"/>
      <c r="P18" s="435"/>
      <c r="Q18" s="441"/>
      <c r="R18" s="442"/>
    </row>
    <row r="19" spans="1:18" ht="18.75" customHeight="1" thickTop="1" thickBot="1" x14ac:dyDescent="0.3">
      <c r="A19" s="434"/>
      <c r="B19" s="435"/>
      <c r="C19" s="435"/>
      <c r="D19" s="435"/>
      <c r="E19" s="435"/>
      <c r="F19" s="435"/>
      <c r="G19" s="435"/>
      <c r="H19" s="435"/>
      <c r="I19" s="435"/>
      <c r="J19" s="435"/>
      <c r="K19" s="435"/>
      <c r="L19" s="435"/>
      <c r="M19" s="435"/>
      <c r="N19" s="435"/>
      <c r="O19" s="435"/>
      <c r="P19" s="435"/>
      <c r="Q19" s="443"/>
      <c r="R19" s="444"/>
    </row>
    <row r="20" spans="1:18" ht="15.75" thickTop="1" x14ac:dyDescent="0.25">
      <c r="A20" s="481" t="s">
        <v>181</v>
      </c>
      <c r="B20" s="482"/>
      <c r="C20" s="482"/>
      <c r="D20" s="482"/>
      <c r="E20" s="482"/>
      <c r="F20" s="482"/>
      <c r="G20" s="482"/>
      <c r="H20" s="482"/>
      <c r="I20" s="482"/>
      <c r="J20" s="482"/>
      <c r="K20" s="482"/>
      <c r="L20" s="482"/>
      <c r="M20" s="482"/>
      <c r="N20" s="482"/>
      <c r="O20" s="482"/>
      <c r="P20" s="483"/>
      <c r="Q20" s="317"/>
      <c r="R20" s="445" t="s">
        <v>28</v>
      </c>
    </row>
    <row r="21" spans="1:18" x14ac:dyDescent="0.25">
      <c r="A21" s="484"/>
      <c r="B21" s="485"/>
      <c r="C21" s="485"/>
      <c r="D21" s="485"/>
      <c r="E21" s="485"/>
      <c r="F21" s="485"/>
      <c r="G21" s="485"/>
      <c r="H21" s="485"/>
      <c r="I21" s="485"/>
      <c r="J21" s="485"/>
      <c r="K21" s="485"/>
      <c r="L21" s="485"/>
      <c r="M21" s="485"/>
      <c r="N21" s="485"/>
      <c r="O21" s="485"/>
      <c r="P21" s="486"/>
      <c r="Q21" s="319"/>
      <c r="R21" s="446"/>
    </row>
    <row r="22" spans="1:18" x14ac:dyDescent="0.25">
      <c r="A22" s="484"/>
      <c r="B22" s="485"/>
      <c r="C22" s="485"/>
      <c r="D22" s="485"/>
      <c r="E22" s="485"/>
      <c r="F22" s="485"/>
      <c r="G22" s="485"/>
      <c r="H22" s="485"/>
      <c r="I22" s="485"/>
      <c r="J22" s="485"/>
      <c r="K22" s="485"/>
      <c r="L22" s="485"/>
      <c r="M22" s="485"/>
      <c r="N22" s="485"/>
      <c r="O22" s="485"/>
      <c r="P22" s="486"/>
      <c r="Q22" s="319"/>
      <c r="R22" s="446"/>
    </row>
    <row r="23" spans="1:18" x14ac:dyDescent="0.25">
      <c r="A23" s="484"/>
      <c r="B23" s="485"/>
      <c r="C23" s="485"/>
      <c r="D23" s="485"/>
      <c r="E23" s="485"/>
      <c r="F23" s="485"/>
      <c r="G23" s="485"/>
      <c r="H23" s="485"/>
      <c r="I23" s="485"/>
      <c r="J23" s="485"/>
      <c r="K23" s="485"/>
      <c r="L23" s="485"/>
      <c r="M23" s="485"/>
      <c r="N23" s="485"/>
      <c r="O23" s="485"/>
      <c r="P23" s="486"/>
      <c r="Q23" s="319"/>
      <c r="R23" s="446"/>
    </row>
    <row r="24" spans="1:18" x14ac:dyDescent="0.25">
      <c r="A24" s="484"/>
      <c r="B24" s="485"/>
      <c r="C24" s="485"/>
      <c r="D24" s="485"/>
      <c r="E24" s="485"/>
      <c r="F24" s="485"/>
      <c r="G24" s="485"/>
      <c r="H24" s="485"/>
      <c r="I24" s="485"/>
      <c r="J24" s="485"/>
      <c r="K24" s="485"/>
      <c r="L24" s="485"/>
      <c r="M24" s="485"/>
      <c r="N24" s="485"/>
      <c r="O24" s="485"/>
      <c r="P24" s="486"/>
      <c r="Q24" s="319"/>
      <c r="R24" s="446"/>
    </row>
    <row r="25" spans="1:18" x14ac:dyDescent="0.25">
      <c r="A25" s="484"/>
      <c r="B25" s="485"/>
      <c r="C25" s="485"/>
      <c r="D25" s="485"/>
      <c r="E25" s="485"/>
      <c r="F25" s="485"/>
      <c r="G25" s="485"/>
      <c r="H25" s="485"/>
      <c r="I25" s="485"/>
      <c r="J25" s="485"/>
      <c r="K25" s="485"/>
      <c r="L25" s="485"/>
      <c r="M25" s="485"/>
      <c r="N25" s="485"/>
      <c r="O25" s="485"/>
      <c r="P25" s="486"/>
      <c r="Q25" s="319"/>
      <c r="R25" s="446"/>
    </row>
    <row r="26" spans="1:18" ht="15.75" thickBot="1" x14ac:dyDescent="0.3">
      <c r="A26" s="487"/>
      <c r="B26" s="488"/>
      <c r="C26" s="488"/>
      <c r="D26" s="488"/>
      <c r="E26" s="488"/>
      <c r="F26" s="488"/>
      <c r="G26" s="488"/>
      <c r="H26" s="488"/>
      <c r="I26" s="488"/>
      <c r="J26" s="488"/>
      <c r="K26" s="488"/>
      <c r="L26" s="488"/>
      <c r="M26" s="488"/>
      <c r="N26" s="488"/>
      <c r="O26" s="488"/>
      <c r="P26" s="489"/>
      <c r="Q26" s="342"/>
      <c r="R26" s="447"/>
    </row>
    <row r="27" spans="1:18" ht="16.5" thickTop="1" thickBot="1" x14ac:dyDescent="0.3">
      <c r="A27" s="436" t="s">
        <v>126</v>
      </c>
      <c r="B27" s="437"/>
      <c r="C27" s="437"/>
      <c r="D27" s="437"/>
      <c r="E27" s="437"/>
      <c r="F27" s="437"/>
      <c r="G27" s="437"/>
      <c r="H27" s="437"/>
      <c r="I27" s="437"/>
      <c r="J27" s="437"/>
      <c r="K27" s="437"/>
      <c r="L27" s="437"/>
      <c r="M27" s="437"/>
      <c r="N27" s="437"/>
      <c r="O27" s="437"/>
      <c r="P27" s="437"/>
      <c r="Q27" s="441"/>
      <c r="R27" s="442"/>
    </row>
    <row r="28" spans="1:18" ht="16.5" thickTop="1" thickBot="1" x14ac:dyDescent="0.3">
      <c r="A28" s="438"/>
      <c r="B28" s="439"/>
      <c r="C28" s="439"/>
      <c r="D28" s="439"/>
      <c r="E28" s="439"/>
      <c r="F28" s="439"/>
      <c r="G28" s="439"/>
      <c r="H28" s="439"/>
      <c r="I28" s="439"/>
      <c r="J28" s="439"/>
      <c r="K28" s="439"/>
      <c r="L28" s="439"/>
      <c r="M28" s="439"/>
      <c r="N28" s="439"/>
      <c r="O28" s="439"/>
      <c r="P28" s="439"/>
      <c r="Q28" s="443"/>
      <c r="R28" s="444"/>
    </row>
    <row r="29" spans="1:18" ht="15.75" thickBot="1" x14ac:dyDescent="0.3">
      <c r="A29" s="490" t="s">
        <v>182</v>
      </c>
      <c r="B29" s="491"/>
      <c r="C29" s="491"/>
      <c r="D29" s="491"/>
      <c r="E29" s="491"/>
      <c r="F29" s="491"/>
      <c r="G29" s="491"/>
      <c r="H29" s="491"/>
      <c r="I29" s="491"/>
      <c r="J29" s="491"/>
      <c r="K29" s="491"/>
      <c r="L29" s="491"/>
      <c r="M29" s="491"/>
      <c r="N29" s="491"/>
      <c r="O29" s="491"/>
      <c r="P29" s="491"/>
      <c r="Q29" s="317"/>
      <c r="R29" s="445" t="s">
        <v>109</v>
      </c>
    </row>
    <row r="30" spans="1:18" ht="16.5" thickTop="1" thickBot="1" x14ac:dyDescent="0.3">
      <c r="A30" s="492"/>
      <c r="B30" s="480"/>
      <c r="C30" s="480"/>
      <c r="D30" s="480"/>
      <c r="E30" s="480"/>
      <c r="F30" s="480"/>
      <c r="G30" s="480"/>
      <c r="H30" s="480"/>
      <c r="I30" s="480"/>
      <c r="J30" s="480"/>
      <c r="K30" s="480"/>
      <c r="L30" s="480"/>
      <c r="M30" s="480"/>
      <c r="N30" s="480"/>
      <c r="O30" s="480"/>
      <c r="P30" s="480"/>
      <c r="Q30" s="319"/>
      <c r="R30" s="446"/>
    </row>
    <row r="31" spans="1:18" ht="16.5" thickTop="1" thickBot="1" x14ac:dyDescent="0.3">
      <c r="A31" s="492"/>
      <c r="B31" s="480"/>
      <c r="C31" s="480"/>
      <c r="D31" s="480"/>
      <c r="E31" s="480"/>
      <c r="F31" s="480"/>
      <c r="G31" s="480"/>
      <c r="H31" s="480"/>
      <c r="I31" s="480"/>
      <c r="J31" s="480"/>
      <c r="K31" s="480"/>
      <c r="L31" s="480"/>
      <c r="M31" s="480"/>
      <c r="N31" s="480"/>
      <c r="O31" s="480"/>
      <c r="P31" s="480"/>
      <c r="Q31" s="319"/>
      <c r="R31" s="446"/>
    </row>
    <row r="32" spans="1:18" ht="16.5" thickTop="1" thickBot="1" x14ac:dyDescent="0.3">
      <c r="A32" s="492"/>
      <c r="B32" s="480"/>
      <c r="C32" s="480"/>
      <c r="D32" s="480"/>
      <c r="E32" s="480"/>
      <c r="F32" s="480"/>
      <c r="G32" s="480"/>
      <c r="H32" s="480"/>
      <c r="I32" s="480"/>
      <c r="J32" s="480"/>
      <c r="K32" s="480"/>
      <c r="L32" s="480"/>
      <c r="M32" s="480"/>
      <c r="N32" s="480"/>
      <c r="O32" s="480"/>
      <c r="P32" s="480"/>
      <c r="Q32" s="319"/>
      <c r="R32" s="446"/>
    </row>
    <row r="33" spans="1:20" ht="20.25" thickTop="1" thickBot="1" x14ac:dyDescent="0.35">
      <c r="A33" s="492"/>
      <c r="B33" s="480"/>
      <c r="C33" s="480"/>
      <c r="D33" s="480"/>
      <c r="E33" s="480"/>
      <c r="F33" s="480"/>
      <c r="G33" s="480"/>
      <c r="H33" s="480"/>
      <c r="I33" s="480"/>
      <c r="J33" s="480"/>
      <c r="K33" s="480"/>
      <c r="L33" s="480"/>
      <c r="M33" s="480"/>
      <c r="N33" s="480"/>
      <c r="O33" s="480"/>
      <c r="P33" s="480"/>
      <c r="Q33" s="319"/>
      <c r="R33" s="446"/>
      <c r="T33" s="1"/>
    </row>
    <row r="34" spans="1:20" ht="16.5" thickTop="1" thickBot="1" x14ac:dyDescent="0.3">
      <c r="A34" s="492"/>
      <c r="B34" s="480"/>
      <c r="C34" s="480"/>
      <c r="D34" s="480"/>
      <c r="E34" s="480"/>
      <c r="F34" s="480"/>
      <c r="G34" s="480"/>
      <c r="H34" s="480"/>
      <c r="I34" s="480"/>
      <c r="J34" s="480"/>
      <c r="K34" s="480"/>
      <c r="L34" s="480"/>
      <c r="M34" s="480"/>
      <c r="N34" s="480"/>
      <c r="O34" s="480"/>
      <c r="P34" s="480"/>
      <c r="Q34" s="319"/>
      <c r="R34" s="446"/>
    </row>
    <row r="35" spans="1:20" ht="16.5" thickTop="1" thickBot="1" x14ac:dyDescent="0.3">
      <c r="A35" s="492"/>
      <c r="B35" s="480"/>
      <c r="C35" s="480"/>
      <c r="D35" s="480"/>
      <c r="E35" s="480"/>
      <c r="F35" s="480"/>
      <c r="G35" s="480"/>
      <c r="H35" s="480"/>
      <c r="I35" s="480"/>
      <c r="J35" s="480"/>
      <c r="K35" s="480"/>
      <c r="L35" s="480"/>
      <c r="M35" s="480"/>
      <c r="N35" s="480"/>
      <c r="O35" s="480"/>
      <c r="P35" s="480"/>
      <c r="Q35" s="319"/>
      <c r="R35" s="446"/>
    </row>
    <row r="36" spans="1:20" ht="16.5" thickTop="1" thickBot="1" x14ac:dyDescent="0.3">
      <c r="A36" s="492"/>
      <c r="B36" s="480"/>
      <c r="C36" s="480"/>
      <c r="D36" s="480"/>
      <c r="E36" s="480"/>
      <c r="F36" s="480"/>
      <c r="G36" s="480"/>
      <c r="H36" s="480"/>
      <c r="I36" s="480"/>
      <c r="J36" s="480"/>
      <c r="K36" s="480"/>
      <c r="L36" s="480"/>
      <c r="M36" s="480"/>
      <c r="N36" s="480"/>
      <c r="O36" s="480"/>
      <c r="P36" s="480"/>
      <c r="Q36" s="319"/>
      <c r="R36" s="446"/>
    </row>
    <row r="37" spans="1:20" ht="16.5" thickTop="1" thickBot="1" x14ac:dyDescent="0.3">
      <c r="A37" s="493"/>
      <c r="B37" s="494"/>
      <c r="C37" s="494"/>
      <c r="D37" s="494"/>
      <c r="E37" s="494"/>
      <c r="F37" s="494"/>
      <c r="G37" s="494"/>
      <c r="H37" s="494"/>
      <c r="I37" s="494"/>
      <c r="J37" s="494"/>
      <c r="K37" s="494"/>
      <c r="L37" s="494"/>
      <c r="M37" s="494"/>
      <c r="N37" s="494"/>
      <c r="O37" s="494"/>
      <c r="P37" s="494"/>
      <c r="Q37" s="342"/>
      <c r="R37" s="447"/>
    </row>
    <row r="38" spans="1:20" ht="19.5" thickBot="1" x14ac:dyDescent="0.35">
      <c r="A38" s="440"/>
      <c r="B38" s="440"/>
      <c r="C38" s="440"/>
      <c r="D38" s="440"/>
      <c r="E38" s="440"/>
      <c r="F38" s="1"/>
      <c r="G38" s="1"/>
      <c r="H38" s="1"/>
      <c r="I38" s="1"/>
      <c r="J38" s="1"/>
      <c r="K38" s="1"/>
      <c r="L38" s="1"/>
      <c r="M38" s="1"/>
      <c r="N38" s="215" t="s">
        <v>19</v>
      </c>
      <c r="O38" s="216"/>
      <c r="P38" s="216"/>
      <c r="Q38" s="35">
        <f>SUM(Q29+Q20+Q8)</f>
        <v>0</v>
      </c>
      <c r="R38" s="34" t="s">
        <v>105</v>
      </c>
    </row>
    <row r="39" spans="1:20" x14ac:dyDescent="0.25">
      <c r="A39" s="433"/>
      <c r="B39" s="433"/>
      <c r="C39" s="433"/>
      <c r="E39" s="31"/>
    </row>
    <row r="40" spans="1:20" x14ac:dyDescent="0.25">
      <c r="A40" s="433"/>
      <c r="B40" s="433"/>
      <c r="C40" s="433"/>
      <c r="E40" s="31"/>
      <c r="J40" s="2"/>
      <c r="K40" s="2"/>
      <c r="L40" s="2"/>
      <c r="M40" s="2"/>
      <c r="N40" s="2"/>
      <c r="O40" s="2"/>
      <c r="P40" s="2"/>
    </row>
    <row r="41" spans="1:20" x14ac:dyDescent="0.25">
      <c r="A41" s="433"/>
      <c r="B41" s="433"/>
      <c r="C41" s="433"/>
      <c r="E41" s="31"/>
    </row>
    <row r="42" spans="1:20" x14ac:dyDescent="0.25">
      <c r="A42" s="433"/>
      <c r="B42" s="433"/>
      <c r="C42" s="433"/>
      <c r="D42" s="32"/>
      <c r="E42" s="33"/>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5546875" defaultRowHeight="15" x14ac:dyDescent="0.25"/>
  <sheetData>
    <row r="2" spans="2:6" ht="15.75" thickBot="1" x14ac:dyDescent="0.3">
      <c r="B2" s="448" t="s">
        <v>127</v>
      </c>
      <c r="C2" s="448"/>
      <c r="D2" s="448"/>
      <c r="E2" s="36" t="s">
        <v>128</v>
      </c>
      <c r="F2" s="36" t="s">
        <v>129</v>
      </c>
    </row>
    <row r="3" spans="2:6" x14ac:dyDescent="0.25">
      <c r="B3" s="461" t="s">
        <v>130</v>
      </c>
      <c r="C3" s="462"/>
      <c r="D3" s="463"/>
      <c r="E3" s="29">
        <f>'H&amp;S Overview'!G49</f>
        <v>0</v>
      </c>
      <c r="F3" s="5">
        <v>10</v>
      </c>
    </row>
    <row r="4" spans="2:6" x14ac:dyDescent="0.25">
      <c r="B4" s="227" t="s">
        <v>131</v>
      </c>
      <c r="C4" s="228"/>
      <c r="D4" s="464"/>
      <c r="E4" s="29">
        <f>'Machine Shop'!N44</f>
        <v>0</v>
      </c>
      <c r="F4" s="5">
        <v>26</v>
      </c>
    </row>
    <row r="5" spans="2:6" x14ac:dyDescent="0.25">
      <c r="B5" s="227" t="s">
        <v>132</v>
      </c>
      <c r="C5" s="228"/>
      <c r="D5" s="464"/>
      <c r="E5" s="29">
        <f>'Engine Strip'!P38</f>
        <v>0</v>
      </c>
      <c r="F5" s="5">
        <v>25</v>
      </c>
    </row>
    <row r="6" spans="2:6" x14ac:dyDescent="0.25">
      <c r="B6" s="227" t="s">
        <v>133</v>
      </c>
      <c r="C6" s="228"/>
      <c r="D6" s="464"/>
      <c r="E6" s="29">
        <f>Suspension!O23</f>
        <v>0</v>
      </c>
      <c r="F6" s="5">
        <v>15</v>
      </c>
    </row>
    <row r="7" spans="2:6" x14ac:dyDescent="0.25">
      <c r="B7" s="227" t="s">
        <v>134</v>
      </c>
      <c r="C7" s="228"/>
      <c r="D7" s="464"/>
      <c r="E7" s="29">
        <f>Composites!P24</f>
        <v>0</v>
      </c>
      <c r="F7" s="5">
        <v>10</v>
      </c>
    </row>
    <row r="8" spans="2:6" x14ac:dyDescent="0.25">
      <c r="B8" s="227" t="s">
        <v>135</v>
      </c>
      <c r="C8" s="228"/>
      <c r="D8" s="464"/>
      <c r="E8" s="29">
        <f>Composites!P24</f>
        <v>0</v>
      </c>
      <c r="F8" s="5">
        <v>8</v>
      </c>
    </row>
    <row r="9" spans="2:6" ht="15.75" thickBot="1" x14ac:dyDescent="0.3">
      <c r="B9" s="455" t="s">
        <v>136</v>
      </c>
      <c r="C9" s="456"/>
      <c r="D9" s="457"/>
      <c r="E9" s="41" cm="1">
        <f t="array" ref="E9">CPD!Q38:Q38</f>
        <v>0</v>
      </c>
      <c r="F9" s="10">
        <v>6</v>
      </c>
    </row>
    <row r="10" spans="2:6" ht="15.75" thickBot="1" x14ac:dyDescent="0.3">
      <c r="B10" s="458" t="s">
        <v>137</v>
      </c>
      <c r="C10" s="459"/>
      <c r="D10" s="460"/>
      <c r="E10" s="42">
        <f>SUM(E3:E9)</f>
        <v>0</v>
      </c>
      <c r="F10" s="38">
        <f>SUM(F3:F9)</f>
        <v>100</v>
      </c>
    </row>
    <row r="11" spans="2:6" ht="15.75" thickBot="1" x14ac:dyDescent="0.3">
      <c r="B11" s="449" t="s">
        <v>138</v>
      </c>
      <c r="C11" s="450"/>
      <c r="D11" s="451"/>
      <c r="E11" s="43"/>
      <c r="F11" s="37"/>
    </row>
    <row r="12" spans="2:6" ht="15.75" thickBot="1" x14ac:dyDescent="0.3"/>
    <row r="13" spans="2:6" ht="15.75" thickBot="1" x14ac:dyDescent="0.3">
      <c r="B13" s="452" t="s">
        <v>139</v>
      </c>
      <c r="C13" s="453"/>
      <c r="D13" s="454"/>
      <c r="E13" s="39">
        <f>(E10*0.75)+(E11*0.25)</f>
        <v>0</v>
      </c>
      <c r="F13" s="40" t="s">
        <v>140</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170d7878-6d73-463a-a069-a6c57769e00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7C3DBBDDD03D9419471381A29C7D881" ma:contentTypeVersion="11" ma:contentTypeDescription="Create a new document." ma:contentTypeScope="" ma:versionID="fb1f4583a3dcdcf763dec468a151e388">
  <xsd:schema xmlns:xsd="http://www.w3.org/2001/XMLSchema" xmlns:xs="http://www.w3.org/2001/XMLSchema" xmlns:p="http://schemas.microsoft.com/office/2006/metadata/properties" xmlns:ns3="170d7878-6d73-463a-a069-a6c57769e00c" targetNamespace="http://schemas.microsoft.com/office/2006/metadata/properties" ma:root="true" ma:fieldsID="ec5944e7ec50ae2af7325a57d44cf2c2" ns3:_="">
    <xsd:import namespace="170d7878-6d73-463a-a069-a6c57769e00c"/>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_activity"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0d7878-6d73-463a-a069-a6c57769e00c"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_activity" ma:index="17" nillable="true" ma:displayName="_activity" ma:hidden="true" ma:internalName="_activity">
      <xsd:simpleType>
        <xsd:restriction base="dms:Note"/>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http://www.w3.org/XML/1998/namespace"/>
    <ds:schemaRef ds:uri="http://purl.org/dc/terms/"/>
    <ds:schemaRef ds:uri="http://purl.org/dc/dcmitype/"/>
    <ds:schemaRef ds:uri="170d7878-6d73-463a-a069-a6c57769e00c"/>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4F8141B0-E598-4FB4-8051-64151E8742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0d7878-6d73-463a-a069-a6c57769e0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Oscar Davis (2410215)</cp:lastModifiedBy>
  <cp:revision/>
  <cp:lastPrinted>2025-04-27T19:47:55Z</cp:lastPrinted>
  <dcterms:created xsi:type="dcterms:W3CDTF">2020-12-20T10:55:52Z</dcterms:created>
  <dcterms:modified xsi:type="dcterms:W3CDTF">2025-04-27T19:48:17Z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0x01010097C3DBBDDD03D9419471381A29C7D881</vt:lpwstr>
  </property>
  <property fmtid="{D5CDD505-2E9C-101B-9397-08002B2CF9AE}" pid="3" name="MediaServiceImageTags">
    <vt:lpwstr/>
  </property>
</Properties>
</file>