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https://uowtsd-my.sharepoint.com/personal/al_kang_uwtsd_ac_uk/Documents/VizAVis/_Global/story/dev/story/_templates/"/>
    </mc:Choice>
  </mc:AlternateContent>
  <bookViews>
    <workbookView xWindow="0" yWindow="0" windowWidth="18555" windowHeight="12345" activeTab="6"/>
  </bookViews>
  <sheets>
    <sheet name="Synopsis" sheetId="3" r:id="rId1"/>
    <sheet name="Scenes" sheetId="5" r:id="rId2"/>
    <sheet name="Outline" sheetId="6" r:id="rId3"/>
    <sheet name="STRUCTURE" sheetId="4" r:id="rId4"/>
    <sheet name="Stripboard" sheetId="1" r:id="rId5"/>
    <sheet name="Template Options" sheetId="2" r:id="rId6"/>
    <sheet name="S01 Episode List" sheetId="8" r:id="rId7"/>
  </sheets>
  <definedNames>
    <definedName name="_xlnm._FilterDatabase" localSheetId="6" hidden="1">'S01 Episode List'!$A$1:$G$12</definedName>
    <definedName name="Scene1" localSheetId="4">#REF!</definedName>
    <definedName name="Scene1" localSheetId="5">'Template Options'!$A$2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7" i="6" l="1"/>
  <c r="F27" i="6"/>
  <c r="E27" i="6"/>
  <c r="D27" i="6"/>
  <c r="C27" i="6"/>
  <c r="B27" i="6"/>
  <c r="A27" i="6"/>
  <c r="G7" i="6"/>
  <c r="F7" i="6"/>
  <c r="E7" i="6"/>
  <c r="D7" i="6"/>
  <c r="C7" i="6"/>
  <c r="B7" i="6"/>
  <c r="A7" i="6"/>
  <c r="A23" i="6"/>
  <c r="B23" i="6"/>
  <c r="C23" i="6"/>
  <c r="D23" i="6"/>
  <c r="E23" i="6"/>
  <c r="F23" i="6"/>
  <c r="G23" i="6"/>
  <c r="A24" i="6"/>
  <c r="B24" i="6"/>
  <c r="C24" i="6"/>
  <c r="D24" i="6"/>
  <c r="E24" i="6"/>
  <c r="F24" i="6"/>
  <c r="G24" i="6"/>
  <c r="A25" i="6"/>
  <c r="B25" i="6"/>
  <c r="C25" i="6"/>
  <c r="D25" i="6"/>
  <c r="E25" i="6"/>
  <c r="F25" i="6"/>
  <c r="G25" i="6"/>
  <c r="A26" i="6"/>
  <c r="B26" i="6"/>
  <c r="C26" i="6"/>
  <c r="D26" i="6"/>
  <c r="E26" i="6"/>
  <c r="F26" i="6"/>
  <c r="G26" i="6"/>
  <c r="A32" i="6"/>
  <c r="B32" i="6"/>
  <c r="C32" i="6"/>
  <c r="D32" i="6"/>
  <c r="E32" i="6"/>
  <c r="F32" i="6"/>
  <c r="G32" i="6"/>
  <c r="A33" i="6"/>
  <c r="B33" i="6"/>
  <c r="C33" i="6"/>
  <c r="D33" i="6"/>
  <c r="E33" i="6"/>
  <c r="F33" i="6"/>
  <c r="G33" i="6"/>
  <c r="A34" i="6"/>
  <c r="B34" i="6"/>
  <c r="C34" i="6"/>
  <c r="D34" i="6"/>
  <c r="E34" i="6"/>
  <c r="F34" i="6"/>
  <c r="G34" i="6"/>
  <c r="A35" i="6"/>
  <c r="B35" i="6"/>
  <c r="C35" i="6"/>
  <c r="D35" i="6"/>
  <c r="E35" i="6"/>
  <c r="F35" i="6"/>
  <c r="G35" i="6"/>
  <c r="A43" i="6"/>
  <c r="F43" i="6"/>
  <c r="G43" i="6"/>
  <c r="A44" i="6"/>
  <c r="B44" i="6"/>
  <c r="C44" i="6"/>
  <c r="D44" i="6"/>
  <c r="E44" i="6"/>
  <c r="F44" i="6"/>
  <c r="G44" i="6"/>
  <c r="A45" i="6"/>
  <c r="B45" i="6"/>
  <c r="C45" i="6"/>
  <c r="D45" i="6"/>
  <c r="E45" i="6"/>
  <c r="F45" i="6"/>
  <c r="G45" i="6"/>
  <c r="A46" i="6"/>
  <c r="B46" i="6"/>
  <c r="C46" i="6"/>
  <c r="D46" i="6"/>
  <c r="E46" i="6"/>
  <c r="F46" i="6"/>
  <c r="G46" i="6"/>
  <c r="A47" i="6"/>
  <c r="B47" i="6"/>
  <c r="C47" i="6"/>
  <c r="D47" i="6"/>
  <c r="E47" i="6"/>
  <c r="F47" i="6"/>
  <c r="G47" i="6"/>
  <c r="A48" i="6"/>
  <c r="B48" i="6"/>
  <c r="C48" i="6"/>
  <c r="D48" i="6"/>
  <c r="E48" i="6"/>
  <c r="F48" i="6"/>
  <c r="G48" i="6"/>
  <c r="A53" i="6"/>
  <c r="B53" i="6"/>
  <c r="C53" i="6"/>
  <c r="D53" i="6"/>
  <c r="E53" i="6"/>
  <c r="F53" i="6"/>
  <c r="G53" i="6"/>
  <c r="A54" i="6"/>
  <c r="B54" i="6"/>
  <c r="C54" i="6"/>
  <c r="D54" i="6"/>
  <c r="E54" i="6"/>
  <c r="F54" i="6"/>
  <c r="G54" i="6"/>
  <c r="A55" i="6"/>
  <c r="B55" i="6"/>
  <c r="C55" i="6"/>
  <c r="D55" i="6"/>
  <c r="E55" i="6"/>
  <c r="F55" i="6"/>
  <c r="G55" i="6"/>
  <c r="A56" i="6"/>
  <c r="B56" i="6"/>
  <c r="C56" i="6"/>
  <c r="D56" i="6"/>
  <c r="E56" i="6"/>
  <c r="F56" i="6"/>
  <c r="G56" i="6"/>
  <c r="A61" i="6"/>
  <c r="B61" i="6"/>
  <c r="C61" i="6"/>
  <c r="D61" i="6"/>
  <c r="E61" i="6"/>
  <c r="F61" i="6"/>
  <c r="G61" i="6"/>
  <c r="A62" i="6"/>
  <c r="B62" i="6"/>
  <c r="C62" i="6"/>
  <c r="D62" i="6"/>
  <c r="E62" i="6"/>
  <c r="F62" i="6"/>
  <c r="G62" i="6"/>
  <c r="A63" i="6"/>
  <c r="B63" i="6"/>
  <c r="C63" i="6"/>
  <c r="D63" i="6"/>
  <c r="E63" i="6"/>
  <c r="F63" i="6"/>
  <c r="G63" i="6"/>
  <c r="A64" i="6"/>
  <c r="B64" i="6"/>
  <c r="C64" i="6"/>
  <c r="D64" i="6"/>
  <c r="E64" i="6"/>
  <c r="F64" i="6"/>
  <c r="G64" i="6"/>
  <c r="A70" i="6"/>
  <c r="F70" i="6"/>
  <c r="G70" i="6"/>
  <c r="A71" i="6"/>
  <c r="B71" i="6"/>
  <c r="C71" i="6"/>
  <c r="D71" i="6"/>
  <c r="E71" i="6"/>
  <c r="F71" i="6"/>
  <c r="G71" i="6"/>
  <c r="A72" i="6"/>
  <c r="B72" i="6"/>
  <c r="C72" i="6"/>
  <c r="D72" i="6"/>
  <c r="E72" i="6"/>
  <c r="F72" i="6"/>
  <c r="G72" i="6"/>
  <c r="A73" i="6"/>
  <c r="B73" i="6"/>
  <c r="C73" i="6"/>
  <c r="D73" i="6"/>
  <c r="E73" i="6"/>
  <c r="F73" i="6"/>
  <c r="G73" i="6"/>
  <c r="A74" i="6"/>
  <c r="B74" i="6"/>
  <c r="C74" i="6"/>
  <c r="D74" i="6"/>
  <c r="E74" i="6"/>
  <c r="F74" i="6"/>
  <c r="G74" i="6"/>
  <c r="A75" i="6"/>
  <c r="B75" i="6"/>
  <c r="C75" i="6"/>
  <c r="D75" i="6"/>
  <c r="E75" i="6"/>
  <c r="F75" i="6"/>
  <c r="G75" i="6"/>
  <c r="A84" i="6"/>
  <c r="B84" i="6"/>
  <c r="C84" i="6"/>
  <c r="D84" i="6"/>
  <c r="E84" i="6"/>
  <c r="F84" i="6"/>
  <c r="G84" i="6"/>
  <c r="A85" i="6"/>
  <c r="B85" i="6"/>
  <c r="C85" i="6"/>
  <c r="D85" i="6"/>
  <c r="E85" i="6"/>
  <c r="F85" i="6"/>
  <c r="G85" i="6"/>
  <c r="A86" i="6"/>
  <c r="B86" i="6"/>
  <c r="C86" i="6"/>
  <c r="D86" i="6"/>
  <c r="E86" i="6"/>
  <c r="F86" i="6"/>
  <c r="G86" i="6"/>
  <c r="A87" i="6"/>
  <c r="B87" i="6"/>
  <c r="C87" i="6"/>
  <c r="D87" i="6"/>
  <c r="E87" i="6"/>
  <c r="F87" i="6"/>
  <c r="G87" i="6"/>
  <c r="A93" i="6"/>
  <c r="B93" i="6"/>
  <c r="C93" i="6"/>
  <c r="D93" i="6"/>
  <c r="E93" i="6"/>
  <c r="F93" i="6"/>
  <c r="G93" i="6"/>
  <c r="A94" i="6"/>
  <c r="B94" i="6"/>
  <c r="C94" i="6"/>
  <c r="D94" i="6"/>
  <c r="E94" i="6"/>
  <c r="F94" i="6"/>
  <c r="G94" i="6"/>
  <c r="A95" i="6"/>
  <c r="B95" i="6"/>
  <c r="C95" i="6"/>
  <c r="D95" i="6"/>
  <c r="E95" i="6"/>
  <c r="F95" i="6"/>
  <c r="G95" i="6"/>
  <c r="A96" i="6"/>
  <c r="B96" i="6"/>
  <c r="C96" i="6"/>
  <c r="D96" i="6"/>
  <c r="E96" i="6"/>
  <c r="F96" i="6"/>
  <c r="G96" i="6"/>
  <c r="A102" i="6"/>
  <c r="F102" i="6"/>
  <c r="G102" i="6"/>
  <c r="A103" i="6"/>
  <c r="B103" i="6"/>
  <c r="C103" i="6"/>
  <c r="D103" i="6"/>
  <c r="E103" i="6"/>
  <c r="F103" i="6"/>
  <c r="G103" i="6"/>
  <c r="A104" i="6"/>
  <c r="B104" i="6"/>
  <c r="C104" i="6"/>
  <c r="D104" i="6"/>
  <c r="E104" i="6"/>
  <c r="F104" i="6"/>
  <c r="G104" i="6"/>
  <c r="A105" i="6"/>
  <c r="B105" i="6"/>
  <c r="C105" i="6"/>
  <c r="D105" i="6"/>
  <c r="E105" i="6"/>
  <c r="F105" i="6"/>
  <c r="G105" i="6"/>
  <c r="A106" i="6"/>
  <c r="B106" i="6"/>
  <c r="C106" i="6"/>
  <c r="D106" i="6"/>
  <c r="E106" i="6"/>
  <c r="F106" i="6"/>
  <c r="G106" i="6"/>
  <c r="A107" i="6"/>
  <c r="B107" i="6"/>
  <c r="C107" i="6"/>
  <c r="D107" i="6"/>
  <c r="E107" i="6"/>
  <c r="F107" i="6"/>
  <c r="G107" i="6"/>
  <c r="A108" i="6"/>
  <c r="B108" i="6"/>
  <c r="C108" i="6"/>
  <c r="D108" i="6"/>
  <c r="E108" i="6"/>
  <c r="F108" i="6"/>
  <c r="G108" i="6"/>
  <c r="A109" i="6"/>
  <c r="B109" i="6"/>
  <c r="C109" i="6"/>
  <c r="D109" i="6"/>
  <c r="E109" i="6"/>
  <c r="F109" i="6"/>
  <c r="G109" i="6"/>
  <c r="A110" i="6"/>
  <c r="B110" i="6"/>
  <c r="C110" i="6"/>
  <c r="D110" i="6"/>
  <c r="E110" i="6"/>
  <c r="F110" i="6"/>
  <c r="G110" i="6"/>
  <c r="A111" i="6"/>
  <c r="B111" i="6"/>
  <c r="C111" i="6"/>
  <c r="D111" i="6"/>
  <c r="E111" i="6"/>
  <c r="F111" i="6"/>
  <c r="G111" i="6"/>
  <c r="A112" i="6"/>
  <c r="B112" i="6"/>
  <c r="C112" i="6"/>
  <c r="D112" i="6"/>
  <c r="E112" i="6"/>
  <c r="F112" i="6"/>
  <c r="G112" i="6"/>
  <c r="A113" i="6"/>
  <c r="B113" i="6"/>
  <c r="C113" i="6"/>
  <c r="D113" i="6"/>
  <c r="E113" i="6"/>
  <c r="F113" i="6"/>
  <c r="G113" i="6"/>
  <c r="A114" i="6"/>
  <c r="B114" i="6"/>
  <c r="C114" i="6"/>
  <c r="D114" i="6"/>
  <c r="E114" i="6"/>
  <c r="F114" i="6"/>
  <c r="G114" i="6"/>
  <c r="A115" i="6"/>
  <c r="B115" i="6"/>
  <c r="C115" i="6"/>
  <c r="D115" i="6"/>
  <c r="E115" i="6"/>
  <c r="F115" i="6"/>
  <c r="G115" i="6"/>
  <c r="A116" i="6"/>
  <c r="B116" i="6"/>
  <c r="C116" i="6"/>
  <c r="D116" i="6"/>
  <c r="E116" i="6"/>
  <c r="F116" i="6"/>
  <c r="G116" i="6"/>
  <c r="A117" i="6"/>
  <c r="B117" i="6"/>
  <c r="C117" i="6"/>
  <c r="D117" i="6"/>
  <c r="E117" i="6"/>
  <c r="F117" i="6"/>
  <c r="G117" i="6"/>
  <c r="A118" i="6"/>
  <c r="B118" i="6"/>
  <c r="C118" i="6"/>
  <c r="D118" i="6"/>
  <c r="E118" i="6"/>
  <c r="F118" i="6"/>
  <c r="G118" i="6"/>
  <c r="A119" i="6"/>
  <c r="F119" i="6"/>
  <c r="G119" i="6"/>
  <c r="A120" i="6"/>
  <c r="B120" i="6"/>
  <c r="C120" i="6"/>
  <c r="D120" i="6"/>
  <c r="E120" i="6"/>
  <c r="F120" i="6"/>
  <c r="G120" i="6"/>
  <c r="A121" i="6"/>
  <c r="B121" i="6"/>
  <c r="C121" i="6"/>
  <c r="D121" i="6"/>
  <c r="E121" i="6"/>
  <c r="F121" i="6"/>
  <c r="G121" i="6"/>
  <c r="A122" i="6"/>
  <c r="B122" i="6"/>
  <c r="C122" i="6"/>
  <c r="D122" i="6"/>
  <c r="E122" i="6"/>
  <c r="F122" i="6"/>
  <c r="G122" i="6"/>
  <c r="A123" i="6"/>
  <c r="B123" i="6"/>
  <c r="C123" i="6"/>
  <c r="D123" i="6"/>
  <c r="E123" i="6"/>
  <c r="F123" i="6"/>
  <c r="G123" i="6"/>
  <c r="A124" i="6"/>
  <c r="B124" i="6"/>
  <c r="C124" i="6"/>
  <c r="D124" i="6"/>
  <c r="E124" i="6"/>
  <c r="F124" i="6"/>
  <c r="G124" i="6"/>
  <c r="A125" i="6"/>
  <c r="B125" i="6"/>
  <c r="C125" i="6"/>
  <c r="D125" i="6"/>
  <c r="E125" i="6"/>
  <c r="F125" i="6"/>
  <c r="G125" i="6"/>
  <c r="A126" i="6"/>
  <c r="B126" i="6"/>
  <c r="C126" i="6"/>
  <c r="D126" i="6"/>
  <c r="E126" i="6"/>
  <c r="F126" i="6"/>
  <c r="G126" i="6"/>
  <c r="A127" i="6"/>
  <c r="B127" i="6"/>
  <c r="C127" i="6"/>
  <c r="D127" i="6"/>
  <c r="E127" i="6"/>
  <c r="F127" i="6"/>
  <c r="G127" i="6"/>
  <c r="A128" i="6"/>
  <c r="B128" i="6"/>
  <c r="C128" i="6"/>
  <c r="D128" i="6"/>
  <c r="E128" i="6"/>
  <c r="F128" i="6"/>
  <c r="G128" i="6"/>
  <c r="A129" i="6"/>
  <c r="B129" i="6"/>
  <c r="C129" i="6"/>
  <c r="D129" i="6"/>
  <c r="E129" i="6"/>
  <c r="F129" i="6"/>
  <c r="G129" i="6"/>
  <c r="A130" i="6"/>
  <c r="B130" i="6"/>
  <c r="C130" i="6"/>
  <c r="D130" i="6"/>
  <c r="E130" i="6"/>
  <c r="F130" i="6"/>
  <c r="G130" i="6"/>
  <c r="A131" i="6"/>
  <c r="F131" i="6"/>
  <c r="G131" i="6"/>
  <c r="A132" i="6"/>
  <c r="B132" i="6"/>
  <c r="C132" i="6"/>
  <c r="D132" i="6"/>
  <c r="E132" i="6"/>
  <c r="F132" i="6"/>
  <c r="G132" i="6"/>
  <c r="A133" i="6"/>
  <c r="B133" i="6"/>
  <c r="C133" i="6"/>
  <c r="D133" i="6"/>
  <c r="E133" i="6"/>
  <c r="F133" i="6"/>
  <c r="G133" i="6"/>
  <c r="A134" i="6"/>
  <c r="B134" i="6"/>
  <c r="C134" i="6"/>
  <c r="D134" i="6"/>
  <c r="E134" i="6"/>
  <c r="F134" i="6"/>
  <c r="G134" i="6"/>
  <c r="A135" i="6"/>
  <c r="B135" i="6"/>
  <c r="C135" i="6"/>
  <c r="D135" i="6"/>
  <c r="E135" i="6"/>
  <c r="F135" i="6"/>
  <c r="G135" i="6"/>
  <c r="A136" i="6"/>
  <c r="B136" i="6"/>
  <c r="C136" i="6"/>
  <c r="D136" i="6"/>
  <c r="E136" i="6"/>
  <c r="F136" i="6"/>
  <c r="G136" i="6"/>
  <c r="A137" i="6"/>
  <c r="B137" i="6"/>
  <c r="C137" i="6"/>
  <c r="D137" i="6"/>
  <c r="E137" i="6"/>
  <c r="F137" i="6"/>
  <c r="G137" i="6"/>
  <c r="A138" i="6"/>
  <c r="B138" i="6"/>
  <c r="C138" i="6"/>
  <c r="D138" i="6"/>
  <c r="E138" i="6"/>
  <c r="F138" i="6"/>
  <c r="G138" i="6"/>
  <c r="A139" i="6"/>
  <c r="B139" i="6"/>
  <c r="C139" i="6"/>
  <c r="D139" i="6"/>
  <c r="E139" i="6"/>
  <c r="F139" i="6"/>
  <c r="G139" i="6"/>
  <c r="A140" i="6"/>
  <c r="B140" i="6"/>
  <c r="C140" i="6"/>
  <c r="D140" i="6"/>
  <c r="E140" i="6"/>
  <c r="F140" i="6"/>
  <c r="G140" i="6"/>
  <c r="A141" i="6"/>
  <c r="B141" i="6"/>
  <c r="C141" i="6"/>
  <c r="D141" i="6"/>
  <c r="E141" i="6"/>
  <c r="F141" i="6"/>
  <c r="G141" i="6"/>
  <c r="A142" i="6"/>
  <c r="B142" i="6"/>
  <c r="C142" i="6"/>
  <c r="D142" i="6"/>
  <c r="E142" i="6"/>
  <c r="F142" i="6"/>
  <c r="G142" i="6"/>
  <c r="A143" i="6"/>
  <c r="F143" i="6"/>
  <c r="G143" i="6"/>
  <c r="A144" i="6"/>
  <c r="B144" i="6"/>
  <c r="C144" i="6"/>
  <c r="D144" i="6"/>
  <c r="E144" i="6"/>
  <c r="F144" i="6"/>
  <c r="G144" i="6"/>
  <c r="A145" i="6"/>
  <c r="B145" i="6"/>
  <c r="C145" i="6"/>
  <c r="D145" i="6"/>
  <c r="E145" i="6"/>
  <c r="F145" i="6"/>
  <c r="G145" i="6"/>
  <c r="A146" i="6"/>
  <c r="B146" i="6"/>
  <c r="C146" i="6"/>
  <c r="D146" i="6"/>
  <c r="E146" i="6"/>
  <c r="F146" i="6"/>
  <c r="G146" i="6"/>
  <c r="A147" i="6"/>
  <c r="B147" i="6"/>
  <c r="C147" i="6"/>
  <c r="D147" i="6"/>
  <c r="E147" i="6"/>
  <c r="F147" i="6"/>
  <c r="G147" i="6"/>
  <c r="A148" i="6"/>
  <c r="B148" i="6"/>
  <c r="C148" i="6"/>
  <c r="D148" i="6"/>
  <c r="E148" i="6"/>
  <c r="F148" i="6"/>
  <c r="G148" i="6"/>
  <c r="A149" i="6"/>
  <c r="B149" i="6"/>
  <c r="C149" i="6"/>
  <c r="D149" i="6"/>
  <c r="E149" i="6"/>
  <c r="F149" i="6"/>
  <c r="G149" i="6"/>
  <c r="A150" i="6"/>
  <c r="B150" i="6"/>
  <c r="C150" i="6"/>
  <c r="D150" i="6"/>
  <c r="E150" i="6"/>
  <c r="F150" i="6"/>
  <c r="G150" i="6"/>
  <c r="A151" i="6"/>
  <c r="B151" i="6"/>
  <c r="C151" i="6"/>
  <c r="D151" i="6"/>
  <c r="E151" i="6"/>
  <c r="F151" i="6"/>
  <c r="G151" i="6"/>
  <c r="A152" i="6"/>
  <c r="B152" i="6"/>
  <c r="C152" i="6"/>
  <c r="D152" i="6"/>
  <c r="E152" i="6"/>
  <c r="F152" i="6"/>
  <c r="G152" i="6"/>
  <c r="A153" i="6"/>
  <c r="B153" i="6"/>
  <c r="C153" i="6"/>
  <c r="D153" i="6"/>
  <c r="E153" i="6"/>
  <c r="F153" i="6"/>
  <c r="G153" i="6"/>
  <c r="A154" i="6"/>
  <c r="B154" i="6"/>
  <c r="C154" i="6"/>
  <c r="D154" i="6"/>
  <c r="E154" i="6"/>
  <c r="F154" i="6"/>
  <c r="G154" i="6"/>
  <c r="A155" i="6"/>
  <c r="B155" i="6"/>
  <c r="C155" i="6"/>
  <c r="D155" i="6"/>
  <c r="E155" i="6"/>
  <c r="F155" i="6"/>
  <c r="G155" i="6"/>
  <c r="A156" i="6"/>
  <c r="B156" i="6"/>
  <c r="C156" i="6"/>
  <c r="D156" i="6"/>
  <c r="E156" i="6"/>
  <c r="F156" i="6"/>
  <c r="G156" i="6"/>
  <c r="A157" i="6"/>
  <c r="B157" i="6"/>
  <c r="C157" i="6"/>
  <c r="D157" i="6"/>
  <c r="E157" i="6"/>
  <c r="F157" i="6"/>
  <c r="G157" i="6"/>
  <c r="A158" i="6"/>
  <c r="B158" i="6"/>
  <c r="C158" i="6"/>
  <c r="D158" i="6"/>
  <c r="E158" i="6"/>
  <c r="F158" i="6"/>
  <c r="G158" i="6"/>
  <c r="A159" i="6"/>
  <c r="B159" i="6"/>
  <c r="C159" i="6"/>
  <c r="D159" i="6"/>
  <c r="E159" i="6"/>
  <c r="F159" i="6"/>
  <c r="G159" i="6"/>
  <c r="A160" i="6"/>
  <c r="F160" i="6"/>
  <c r="G160" i="6"/>
  <c r="A161" i="6"/>
  <c r="B161" i="6"/>
  <c r="C161" i="6"/>
  <c r="D161" i="6"/>
  <c r="E161" i="6"/>
  <c r="F161" i="6"/>
  <c r="G161" i="6"/>
  <c r="A162" i="6"/>
  <c r="B162" i="6"/>
  <c r="C162" i="6"/>
  <c r="D162" i="6"/>
  <c r="E162" i="6"/>
  <c r="F162" i="6"/>
  <c r="G162" i="6"/>
  <c r="A163" i="6"/>
  <c r="B163" i="6"/>
  <c r="C163" i="6"/>
  <c r="D163" i="6"/>
  <c r="E163" i="6"/>
  <c r="F163" i="6"/>
  <c r="G163" i="6"/>
  <c r="A164" i="6"/>
  <c r="B164" i="6"/>
  <c r="C164" i="6"/>
  <c r="D164" i="6"/>
  <c r="E164" i="6"/>
  <c r="F164" i="6"/>
  <c r="G164" i="6"/>
  <c r="A165" i="6"/>
  <c r="B165" i="6"/>
  <c r="C165" i="6"/>
  <c r="D165" i="6"/>
  <c r="E165" i="6"/>
  <c r="F165" i="6"/>
  <c r="G165" i="6"/>
  <c r="A166" i="6"/>
  <c r="B166" i="6"/>
  <c r="C166" i="6"/>
  <c r="D166" i="6"/>
  <c r="E166" i="6"/>
  <c r="F166" i="6"/>
  <c r="G166" i="6"/>
  <c r="A167" i="6"/>
  <c r="B167" i="6"/>
  <c r="C167" i="6"/>
  <c r="D167" i="6"/>
  <c r="E167" i="6"/>
  <c r="F167" i="6"/>
  <c r="G167" i="6"/>
  <c r="A168" i="6"/>
  <c r="B168" i="6"/>
  <c r="C168" i="6"/>
  <c r="D168" i="6"/>
  <c r="E168" i="6"/>
  <c r="F168" i="6"/>
  <c r="G168" i="6"/>
  <c r="A169" i="6"/>
  <c r="B169" i="6"/>
  <c r="C169" i="6"/>
  <c r="D169" i="6"/>
  <c r="E169" i="6"/>
  <c r="F169" i="6"/>
  <c r="G169" i="6"/>
  <c r="A170" i="6"/>
  <c r="B170" i="6"/>
  <c r="C170" i="6"/>
  <c r="D170" i="6"/>
  <c r="E170" i="6"/>
  <c r="F170" i="6"/>
  <c r="G170" i="6"/>
  <c r="A171" i="6"/>
  <c r="B171" i="6"/>
  <c r="C171" i="6"/>
  <c r="D171" i="6"/>
  <c r="E171" i="6"/>
  <c r="F171" i="6"/>
  <c r="G171" i="6"/>
  <c r="A172" i="6"/>
  <c r="B172" i="6"/>
  <c r="C172" i="6"/>
  <c r="D172" i="6"/>
  <c r="E172" i="6"/>
  <c r="F172" i="6"/>
  <c r="G172" i="6"/>
  <c r="A173" i="6"/>
  <c r="B173" i="6"/>
  <c r="C173" i="6"/>
  <c r="D173" i="6"/>
  <c r="E173" i="6"/>
  <c r="F173" i="6"/>
  <c r="G173" i="6"/>
  <c r="A174" i="6"/>
  <c r="B174" i="6"/>
  <c r="C174" i="6"/>
  <c r="D174" i="6"/>
  <c r="E174" i="6"/>
  <c r="F174" i="6"/>
  <c r="G174" i="6"/>
  <c r="A175" i="6"/>
  <c r="B175" i="6"/>
  <c r="C175" i="6"/>
  <c r="D175" i="6"/>
  <c r="E175" i="6"/>
  <c r="F175" i="6"/>
  <c r="G175" i="6"/>
  <c r="A176" i="6"/>
  <c r="B176" i="6"/>
  <c r="C176" i="6"/>
  <c r="D176" i="6"/>
  <c r="E176" i="6"/>
  <c r="F176" i="6"/>
  <c r="G176" i="6"/>
  <c r="A177" i="6"/>
  <c r="B177" i="6"/>
  <c r="C177" i="6"/>
  <c r="D177" i="6"/>
  <c r="E177" i="6"/>
  <c r="F177" i="6"/>
  <c r="G177" i="6"/>
  <c r="A178" i="6"/>
  <c r="B178" i="6"/>
  <c r="C178" i="6"/>
  <c r="D178" i="6"/>
  <c r="E178" i="6"/>
  <c r="F178" i="6"/>
  <c r="G178" i="6"/>
  <c r="A179" i="6"/>
  <c r="B179" i="6"/>
  <c r="C179" i="6"/>
  <c r="D179" i="6"/>
  <c r="E179" i="6"/>
  <c r="F179" i="6"/>
  <c r="G179" i="6"/>
  <c r="A180" i="6"/>
  <c r="B180" i="6"/>
  <c r="C180" i="6"/>
  <c r="D180" i="6"/>
  <c r="E180" i="6"/>
  <c r="F180" i="6"/>
  <c r="G180" i="6"/>
  <c r="A181" i="6"/>
  <c r="B181" i="6"/>
  <c r="C181" i="6"/>
  <c r="D181" i="6"/>
  <c r="E181" i="6"/>
  <c r="F181" i="6"/>
  <c r="G181" i="6"/>
  <c r="A182" i="6"/>
  <c r="B182" i="6"/>
  <c r="C182" i="6"/>
  <c r="D182" i="6"/>
  <c r="E182" i="6"/>
  <c r="F182" i="6"/>
  <c r="G182" i="6"/>
  <c r="A183" i="6"/>
  <c r="B183" i="6"/>
  <c r="C183" i="6"/>
  <c r="D183" i="6"/>
  <c r="E183" i="6"/>
  <c r="F183" i="6"/>
  <c r="G183" i="6"/>
  <c r="A184" i="6"/>
  <c r="B184" i="6"/>
  <c r="C184" i="6"/>
  <c r="D184" i="6"/>
  <c r="E184" i="6"/>
  <c r="F184" i="6"/>
  <c r="G184" i="6"/>
  <c r="A185" i="6"/>
  <c r="B185" i="6"/>
  <c r="C185" i="6"/>
  <c r="D185" i="6"/>
  <c r="E185" i="6"/>
  <c r="F185" i="6"/>
  <c r="G185" i="6"/>
  <c r="A186" i="6"/>
  <c r="B186" i="6"/>
  <c r="C186" i="6"/>
  <c r="D186" i="6"/>
  <c r="E186" i="6"/>
  <c r="F186" i="6"/>
  <c r="G186" i="6"/>
  <c r="A187" i="6"/>
  <c r="F187" i="6"/>
  <c r="G187" i="6"/>
  <c r="A188" i="6"/>
  <c r="B188" i="6"/>
  <c r="C188" i="6"/>
  <c r="D188" i="6"/>
  <c r="E188" i="6"/>
  <c r="F188" i="6"/>
  <c r="G188" i="6"/>
  <c r="A189" i="6"/>
  <c r="B189" i="6"/>
  <c r="C189" i="6"/>
  <c r="D189" i="6"/>
  <c r="E189" i="6"/>
  <c r="F189" i="6"/>
  <c r="G189" i="6"/>
  <c r="A190" i="6"/>
  <c r="B190" i="6"/>
  <c r="C190" i="6"/>
  <c r="D190" i="6"/>
  <c r="E190" i="6"/>
  <c r="F190" i="6"/>
  <c r="G190" i="6"/>
  <c r="A191" i="6"/>
  <c r="B191" i="6"/>
  <c r="C191" i="6"/>
  <c r="D191" i="6"/>
  <c r="E191" i="6"/>
  <c r="F191" i="6"/>
  <c r="G191" i="6"/>
  <c r="A192" i="6"/>
  <c r="B192" i="6"/>
  <c r="C192" i="6"/>
  <c r="D192" i="6"/>
  <c r="E192" i="6"/>
  <c r="F192" i="6"/>
  <c r="G192" i="6"/>
  <c r="A193" i="6"/>
  <c r="B193" i="6"/>
  <c r="C193" i="6"/>
  <c r="D193" i="6"/>
  <c r="E193" i="6"/>
  <c r="F193" i="6"/>
  <c r="G193" i="6"/>
  <c r="A194" i="6"/>
  <c r="B194" i="6"/>
  <c r="C194" i="6"/>
  <c r="D194" i="6"/>
  <c r="E194" i="6"/>
  <c r="F194" i="6"/>
  <c r="G194" i="6"/>
  <c r="A195" i="6"/>
  <c r="B195" i="6"/>
  <c r="C195" i="6"/>
  <c r="D195" i="6"/>
  <c r="E195" i="6"/>
  <c r="F195" i="6"/>
  <c r="G195" i="6"/>
  <c r="A196" i="6"/>
  <c r="B196" i="6"/>
  <c r="C196" i="6"/>
  <c r="D196" i="6"/>
  <c r="E196" i="6"/>
  <c r="F196" i="6"/>
  <c r="G196" i="6"/>
  <c r="A197" i="6"/>
  <c r="B197" i="6"/>
  <c r="C197" i="6"/>
  <c r="D197" i="6"/>
  <c r="E197" i="6"/>
  <c r="F197" i="6"/>
  <c r="G197" i="6"/>
  <c r="A198" i="6"/>
  <c r="B198" i="6"/>
  <c r="C198" i="6"/>
  <c r="D198" i="6"/>
  <c r="E198" i="6"/>
  <c r="F198" i="6"/>
  <c r="G198" i="6"/>
  <c r="A199" i="6"/>
  <c r="B199" i="6"/>
  <c r="C199" i="6"/>
  <c r="D199" i="6"/>
  <c r="E199" i="6"/>
  <c r="F199" i="6"/>
  <c r="G199" i="6"/>
  <c r="A200" i="6"/>
  <c r="B200" i="6"/>
  <c r="C200" i="6"/>
  <c r="D200" i="6"/>
  <c r="E200" i="6"/>
  <c r="F200" i="6"/>
  <c r="G200" i="6"/>
  <c r="A201" i="6"/>
  <c r="B201" i="6"/>
  <c r="C201" i="6"/>
  <c r="D201" i="6"/>
  <c r="E201" i="6"/>
  <c r="F201" i="6"/>
  <c r="G201" i="6"/>
  <c r="A202" i="6"/>
  <c r="B202" i="6"/>
  <c r="C202" i="6"/>
  <c r="D202" i="6"/>
  <c r="E202" i="6"/>
  <c r="F202" i="6"/>
  <c r="G202" i="6"/>
  <c r="A203" i="6"/>
  <c r="B203" i="6"/>
  <c r="C203" i="6"/>
  <c r="D203" i="6"/>
  <c r="E203" i="6"/>
  <c r="F203" i="6"/>
  <c r="G203" i="6"/>
  <c r="A204" i="6"/>
  <c r="B204" i="6"/>
  <c r="C204" i="6"/>
  <c r="D204" i="6"/>
  <c r="E204" i="6"/>
  <c r="F204" i="6"/>
  <c r="G204" i="6"/>
  <c r="A205" i="6"/>
  <c r="B205" i="6"/>
  <c r="C205" i="6"/>
  <c r="D205" i="6"/>
  <c r="E205" i="6"/>
  <c r="F205" i="6"/>
  <c r="G205" i="6"/>
  <c r="A206" i="6"/>
  <c r="B206" i="6"/>
  <c r="C206" i="6"/>
  <c r="D206" i="6"/>
  <c r="E206" i="6"/>
  <c r="F206" i="6"/>
  <c r="G206" i="6"/>
  <c r="A207" i="6"/>
  <c r="B207" i="6"/>
  <c r="C207" i="6"/>
  <c r="D207" i="6"/>
  <c r="E207" i="6"/>
  <c r="F207" i="6"/>
  <c r="G207" i="6"/>
  <c r="A208" i="6"/>
  <c r="B208" i="6"/>
  <c r="C208" i="6"/>
  <c r="D208" i="6"/>
  <c r="E208" i="6"/>
  <c r="F208" i="6"/>
  <c r="G208" i="6"/>
  <c r="A209" i="6"/>
  <c r="B209" i="6"/>
  <c r="C209" i="6"/>
  <c r="D209" i="6"/>
  <c r="E209" i="6"/>
  <c r="F209" i="6"/>
  <c r="G209" i="6"/>
  <c r="A210" i="6"/>
  <c r="B210" i="6"/>
  <c r="C210" i="6"/>
  <c r="D210" i="6"/>
  <c r="E210" i="6"/>
  <c r="F210" i="6"/>
  <c r="G210" i="6"/>
  <c r="A211" i="6"/>
  <c r="B211" i="6"/>
  <c r="C211" i="6"/>
  <c r="D211" i="6"/>
  <c r="E211" i="6"/>
  <c r="F211" i="6"/>
  <c r="G211" i="6"/>
  <c r="A212" i="6"/>
  <c r="B212" i="6"/>
  <c r="C212" i="6"/>
  <c r="D212" i="6"/>
  <c r="E212" i="6"/>
  <c r="F212" i="6"/>
  <c r="G212" i="6"/>
  <c r="A213" i="6"/>
  <c r="B213" i="6"/>
  <c r="C213" i="6"/>
  <c r="D213" i="6"/>
  <c r="E213" i="6"/>
  <c r="F213" i="6"/>
  <c r="G213" i="6"/>
  <c r="A214" i="6"/>
  <c r="F214" i="6"/>
  <c r="G214" i="6"/>
  <c r="A215" i="6"/>
  <c r="B215" i="6"/>
  <c r="C215" i="6"/>
  <c r="D215" i="6"/>
  <c r="E215" i="6"/>
  <c r="F215" i="6"/>
  <c r="G215" i="6"/>
  <c r="A216" i="6"/>
  <c r="B216" i="6"/>
  <c r="C216" i="6"/>
  <c r="D216" i="6"/>
  <c r="E216" i="6"/>
  <c r="F216" i="6"/>
  <c r="G216" i="6"/>
  <c r="A217" i="6"/>
  <c r="B217" i="6"/>
  <c r="C217" i="6"/>
  <c r="D217" i="6"/>
  <c r="E217" i="6"/>
  <c r="F217" i="6"/>
  <c r="G217" i="6"/>
  <c r="A218" i="6"/>
  <c r="B218" i="6"/>
  <c r="C218" i="6"/>
  <c r="D218" i="6"/>
  <c r="E218" i="6"/>
  <c r="F218" i="6"/>
  <c r="G218" i="6"/>
  <c r="A219" i="6"/>
  <c r="B219" i="6"/>
  <c r="C219" i="6"/>
  <c r="D219" i="6"/>
  <c r="E219" i="6"/>
  <c r="F219" i="6"/>
  <c r="G219" i="6"/>
  <c r="A220" i="6"/>
  <c r="B220" i="6"/>
  <c r="C220" i="6"/>
  <c r="D220" i="6"/>
  <c r="E220" i="6"/>
  <c r="F220" i="6"/>
  <c r="G220" i="6"/>
  <c r="A221" i="6"/>
  <c r="B221" i="6"/>
  <c r="C221" i="6"/>
  <c r="D221" i="6"/>
  <c r="E221" i="6"/>
  <c r="F221" i="6"/>
  <c r="G221" i="6"/>
  <c r="A222" i="6"/>
  <c r="B222" i="6"/>
  <c r="C222" i="6"/>
  <c r="D222" i="6"/>
  <c r="E222" i="6"/>
  <c r="F222" i="6"/>
  <c r="G222" i="6"/>
  <c r="A223" i="6"/>
  <c r="B223" i="6"/>
  <c r="C223" i="6"/>
  <c r="D223" i="6"/>
  <c r="E223" i="6"/>
  <c r="F223" i="6"/>
  <c r="G223" i="6"/>
  <c r="A224" i="6"/>
  <c r="B224" i="6"/>
  <c r="C224" i="6"/>
  <c r="D224" i="6"/>
  <c r="E224" i="6"/>
  <c r="F224" i="6"/>
  <c r="G224" i="6"/>
  <c r="A225" i="6"/>
  <c r="B225" i="6"/>
  <c r="C225" i="6"/>
  <c r="D225" i="6"/>
  <c r="E225" i="6"/>
  <c r="F225" i="6"/>
  <c r="G225" i="6"/>
  <c r="A226" i="6"/>
  <c r="B226" i="6"/>
  <c r="C226" i="6"/>
  <c r="D226" i="6"/>
  <c r="E226" i="6"/>
  <c r="F226" i="6"/>
  <c r="G226" i="6"/>
  <c r="A227" i="6"/>
  <c r="B227" i="6"/>
  <c r="C227" i="6"/>
  <c r="D227" i="6"/>
  <c r="E227" i="6"/>
  <c r="F227" i="6"/>
  <c r="G227" i="6"/>
  <c r="A228" i="6"/>
  <c r="B228" i="6"/>
  <c r="C228" i="6"/>
  <c r="D228" i="6"/>
  <c r="E228" i="6"/>
  <c r="F228" i="6"/>
  <c r="G228" i="6"/>
  <c r="A229" i="6"/>
  <c r="B229" i="6"/>
  <c r="C229" i="6"/>
  <c r="D229" i="6"/>
  <c r="E229" i="6"/>
  <c r="F229" i="6"/>
  <c r="G229" i="6"/>
  <c r="A230" i="6"/>
  <c r="B230" i="6"/>
  <c r="C230" i="6"/>
  <c r="D230" i="6"/>
  <c r="E230" i="6"/>
  <c r="F230" i="6"/>
  <c r="G230" i="6"/>
  <c r="A231" i="6"/>
  <c r="B231" i="6"/>
  <c r="C231" i="6"/>
  <c r="D231" i="6"/>
  <c r="E231" i="6"/>
  <c r="F231" i="6"/>
  <c r="G231" i="6"/>
  <c r="A232" i="6"/>
  <c r="B232" i="6"/>
  <c r="C232" i="6"/>
  <c r="D232" i="6"/>
  <c r="E232" i="6"/>
  <c r="F232" i="6"/>
  <c r="G232" i="6"/>
  <c r="A233" i="6"/>
  <c r="B233" i="6"/>
  <c r="C233" i="6"/>
  <c r="D233" i="6"/>
  <c r="E233" i="6"/>
  <c r="F233" i="6"/>
  <c r="G233" i="6"/>
  <c r="A234" i="6"/>
  <c r="B234" i="6"/>
  <c r="C234" i="6"/>
  <c r="D234" i="6"/>
  <c r="E234" i="6"/>
  <c r="F234" i="6"/>
  <c r="G234" i="6"/>
  <c r="A235" i="6"/>
  <c r="B235" i="6"/>
  <c r="C235" i="6"/>
  <c r="D235" i="6"/>
  <c r="E235" i="6"/>
  <c r="F235" i="6"/>
  <c r="G235" i="6"/>
  <c r="A236" i="6"/>
  <c r="B236" i="6"/>
  <c r="C236" i="6"/>
  <c r="D236" i="6"/>
  <c r="E236" i="6"/>
  <c r="F236" i="6"/>
  <c r="G236" i="6"/>
  <c r="A237" i="6"/>
  <c r="B237" i="6"/>
  <c r="C237" i="6"/>
  <c r="D237" i="6"/>
  <c r="E237" i="6"/>
  <c r="F237" i="6"/>
  <c r="G237" i="6"/>
  <c r="A238" i="6"/>
  <c r="B238" i="6"/>
  <c r="C238" i="6"/>
  <c r="D238" i="6"/>
  <c r="E238" i="6"/>
  <c r="F238" i="6"/>
  <c r="G238" i="6"/>
  <c r="A239" i="6"/>
  <c r="B239" i="6"/>
  <c r="C239" i="6"/>
  <c r="D239" i="6"/>
  <c r="E239" i="6"/>
  <c r="F239" i="6"/>
  <c r="G239" i="6"/>
  <c r="A240" i="6"/>
  <c r="B240" i="6"/>
  <c r="C240" i="6"/>
  <c r="D240" i="6"/>
  <c r="E240" i="6"/>
  <c r="F240" i="6"/>
  <c r="G240" i="6"/>
  <c r="A241" i="6"/>
  <c r="B241" i="6"/>
  <c r="C241" i="6"/>
  <c r="D241" i="6"/>
  <c r="E241" i="6"/>
  <c r="F241" i="6"/>
  <c r="G241" i="6"/>
  <c r="A242" i="6"/>
  <c r="B242" i="6"/>
  <c r="C242" i="6"/>
  <c r="D242" i="6"/>
  <c r="E242" i="6"/>
  <c r="F242" i="6"/>
  <c r="G242" i="6"/>
  <c r="A243" i="6"/>
  <c r="B243" i="6"/>
  <c r="C243" i="6"/>
  <c r="D243" i="6"/>
  <c r="E243" i="6"/>
  <c r="F243" i="6"/>
  <c r="G243" i="6"/>
  <c r="A244" i="6"/>
  <c r="B244" i="6"/>
  <c r="C244" i="6"/>
  <c r="D244" i="6"/>
  <c r="E244" i="6"/>
  <c r="F244" i="6"/>
  <c r="G244" i="6"/>
  <c r="A245" i="6"/>
  <c r="B245" i="6"/>
  <c r="C245" i="6"/>
  <c r="D245" i="6"/>
  <c r="E245" i="6"/>
  <c r="F245" i="6"/>
  <c r="G245" i="6"/>
  <c r="A246" i="6"/>
  <c r="F246" i="6"/>
  <c r="G246" i="6"/>
  <c r="A247" i="6"/>
  <c r="B247" i="6"/>
  <c r="C247" i="6"/>
  <c r="D247" i="6"/>
  <c r="E247" i="6"/>
  <c r="F247" i="6"/>
  <c r="G247" i="6"/>
  <c r="A248" i="6"/>
  <c r="B248" i="6"/>
  <c r="C248" i="6"/>
  <c r="D248" i="6"/>
  <c r="E248" i="6"/>
  <c r="F248" i="6"/>
  <c r="G248" i="6"/>
  <c r="A249" i="6"/>
  <c r="B249" i="6"/>
  <c r="C249" i="6"/>
  <c r="D249" i="6"/>
  <c r="E249" i="6"/>
  <c r="F249" i="6"/>
  <c r="G249" i="6"/>
  <c r="A250" i="6"/>
  <c r="B250" i="6"/>
  <c r="C250" i="6"/>
  <c r="D250" i="6"/>
  <c r="E250" i="6"/>
  <c r="F250" i="6"/>
  <c r="G250" i="6"/>
  <c r="A251" i="6"/>
  <c r="B251" i="6"/>
  <c r="C251" i="6"/>
  <c r="D251" i="6"/>
  <c r="E251" i="6"/>
  <c r="F251" i="6"/>
  <c r="G251" i="6"/>
  <c r="A252" i="6"/>
  <c r="B252" i="6"/>
  <c r="C252" i="6"/>
  <c r="D252" i="6"/>
  <c r="E252" i="6"/>
  <c r="F252" i="6"/>
  <c r="G252" i="6"/>
  <c r="A253" i="6"/>
  <c r="B253" i="6"/>
  <c r="C253" i="6"/>
  <c r="D253" i="6"/>
  <c r="E253" i="6"/>
  <c r="F253" i="6"/>
  <c r="G253" i="6"/>
  <c r="A254" i="6"/>
  <c r="B254" i="6"/>
  <c r="C254" i="6"/>
  <c r="D254" i="6"/>
  <c r="E254" i="6"/>
  <c r="F254" i="6"/>
  <c r="G254" i="6"/>
  <c r="A255" i="6"/>
  <c r="B255" i="6"/>
  <c r="C255" i="6"/>
  <c r="D255" i="6"/>
  <c r="E255" i="6"/>
  <c r="F255" i="6"/>
  <c r="G255" i="6"/>
  <c r="A256" i="6"/>
  <c r="B256" i="6"/>
  <c r="C256" i="6"/>
  <c r="D256" i="6"/>
  <c r="E256" i="6"/>
  <c r="F256" i="6"/>
  <c r="G256" i="6"/>
  <c r="A257" i="6"/>
  <c r="B257" i="6"/>
  <c r="C257" i="6"/>
  <c r="D257" i="6"/>
  <c r="E257" i="6"/>
  <c r="F257" i="6"/>
  <c r="G257" i="6"/>
  <c r="A258" i="6"/>
  <c r="B258" i="6"/>
  <c r="C258" i="6"/>
  <c r="D258" i="6"/>
  <c r="E258" i="6"/>
  <c r="F258" i="6"/>
  <c r="G258" i="6"/>
  <c r="A259" i="6"/>
  <c r="B259" i="6"/>
  <c r="C259" i="6"/>
  <c r="D259" i="6"/>
  <c r="E259" i="6"/>
  <c r="F259" i="6"/>
  <c r="G259" i="6"/>
  <c r="A260" i="6"/>
  <c r="B260" i="6"/>
  <c r="C260" i="6"/>
  <c r="D260" i="6"/>
  <c r="E260" i="6"/>
  <c r="F260" i="6"/>
  <c r="G260" i="6"/>
  <c r="A261" i="6"/>
  <c r="B261" i="6"/>
  <c r="C261" i="6"/>
  <c r="D261" i="6"/>
  <c r="E261" i="6"/>
  <c r="F261" i="6"/>
  <c r="G261" i="6"/>
  <c r="A262" i="6"/>
  <c r="B262" i="6"/>
  <c r="C262" i="6"/>
  <c r="D262" i="6"/>
  <c r="E262" i="6"/>
  <c r="F262" i="6"/>
  <c r="G262" i="6"/>
  <c r="A263" i="6"/>
  <c r="B263" i="6"/>
  <c r="C263" i="6"/>
  <c r="D263" i="6"/>
  <c r="E263" i="6"/>
  <c r="F263" i="6"/>
  <c r="G263" i="6"/>
  <c r="A264" i="6"/>
  <c r="B264" i="6"/>
  <c r="C264" i="6"/>
  <c r="D264" i="6"/>
  <c r="E264" i="6"/>
  <c r="F264" i="6"/>
  <c r="G264" i="6"/>
  <c r="A265" i="6"/>
  <c r="B265" i="6"/>
  <c r="C265" i="6"/>
  <c r="D265" i="6"/>
  <c r="E265" i="6"/>
  <c r="F265" i="6"/>
  <c r="G265" i="6"/>
  <c r="A266" i="6"/>
  <c r="B266" i="6"/>
  <c r="C266" i="6"/>
  <c r="D266" i="6"/>
  <c r="E266" i="6"/>
  <c r="F266" i="6"/>
  <c r="G266" i="6"/>
  <c r="A267" i="6"/>
  <c r="B267" i="6"/>
  <c r="C267" i="6"/>
  <c r="D267" i="6"/>
  <c r="E267" i="6"/>
  <c r="F267" i="6"/>
  <c r="G267" i="6"/>
  <c r="A14" i="6"/>
  <c r="B14" i="6"/>
  <c r="C14" i="6"/>
  <c r="D14" i="6"/>
  <c r="E14" i="6"/>
  <c r="F14" i="6"/>
  <c r="G14" i="6"/>
  <c r="A15" i="6"/>
  <c r="B15" i="6"/>
  <c r="C15" i="6"/>
  <c r="D15" i="6"/>
  <c r="E15" i="6"/>
  <c r="F15" i="6"/>
  <c r="G15" i="6"/>
  <c r="A16" i="6"/>
  <c r="B16" i="6"/>
  <c r="C16" i="6"/>
  <c r="D16" i="6"/>
  <c r="E16" i="6"/>
  <c r="F16" i="6"/>
  <c r="G16" i="6"/>
  <c r="A13" i="6"/>
  <c r="B13" i="6"/>
  <c r="C13" i="6"/>
  <c r="D13" i="6"/>
  <c r="E13" i="6"/>
  <c r="F13" i="6"/>
  <c r="G13" i="6"/>
  <c r="A6" i="6"/>
  <c r="B6" i="6"/>
  <c r="C6" i="6"/>
  <c r="D6" i="6"/>
  <c r="E6" i="6"/>
  <c r="F6" i="6"/>
  <c r="G6" i="6"/>
  <c r="A5" i="6"/>
  <c r="B5" i="6"/>
  <c r="C5" i="6"/>
  <c r="D5" i="6"/>
  <c r="E5" i="6"/>
  <c r="F5" i="6"/>
  <c r="G5" i="6"/>
  <c r="G4" i="6"/>
  <c r="F4" i="6"/>
  <c r="E4" i="6"/>
  <c r="D4" i="6"/>
  <c r="C4" i="6"/>
  <c r="B4" i="6"/>
  <c r="A4" i="6"/>
  <c r="G3" i="6"/>
  <c r="F3" i="6"/>
  <c r="E3" i="6"/>
  <c r="D3" i="6"/>
  <c r="C3" i="6"/>
  <c r="B3" i="6"/>
  <c r="A3" i="6"/>
  <c r="F1" i="6"/>
  <c r="G2" i="6"/>
  <c r="F2" i="6"/>
  <c r="E2" i="6"/>
  <c r="D2" i="6"/>
  <c r="C2" i="6"/>
  <c r="B2" i="6"/>
  <c r="A2" i="6"/>
  <c r="A1" i="6"/>
  <c r="D6" i="1"/>
  <c r="D44" i="1"/>
  <c r="C44" i="1"/>
  <c r="B44" i="1"/>
  <c r="D43" i="1"/>
  <c r="C43" i="1"/>
  <c r="B43" i="1"/>
  <c r="D42" i="1"/>
  <c r="C42" i="1"/>
  <c r="B42" i="1"/>
  <c r="D41" i="1"/>
  <c r="C41" i="1"/>
  <c r="B41" i="1"/>
  <c r="D40" i="1"/>
  <c r="C40" i="1"/>
  <c r="B40" i="1"/>
  <c r="D39" i="1"/>
  <c r="C39" i="1"/>
  <c r="B39" i="1"/>
  <c r="D38" i="1"/>
  <c r="C38" i="1"/>
  <c r="B38" i="1"/>
  <c r="D37" i="1"/>
  <c r="C37" i="1"/>
  <c r="B37" i="1"/>
  <c r="D36" i="1"/>
  <c r="C36" i="1"/>
  <c r="B36" i="1"/>
  <c r="D35" i="1"/>
  <c r="C35" i="1"/>
  <c r="B35" i="1"/>
  <c r="D34" i="1"/>
  <c r="C34" i="1"/>
  <c r="B34" i="1"/>
  <c r="D33" i="1"/>
  <c r="C33" i="1"/>
  <c r="B33" i="1"/>
  <c r="D32" i="1"/>
  <c r="C32" i="1"/>
  <c r="B32" i="1"/>
  <c r="D31" i="1"/>
  <c r="C31" i="1"/>
  <c r="B31" i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D23" i="1"/>
  <c r="C23" i="1"/>
  <c r="B23" i="1"/>
  <c r="D22" i="1"/>
  <c r="C22" i="1"/>
  <c r="B22" i="1"/>
  <c r="D21" i="1"/>
  <c r="C21" i="1"/>
  <c r="B21" i="1"/>
  <c r="D20" i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I8" i="1"/>
  <c r="I5" i="1"/>
  <c r="D9" i="1"/>
  <c r="C9" i="1"/>
  <c r="B9" i="1"/>
  <c r="D7" i="1"/>
  <c r="C7" i="1"/>
  <c r="B7" i="1"/>
  <c r="C6" i="1"/>
  <c r="D4" i="1"/>
  <c r="C4" i="1"/>
  <c r="B4" i="1"/>
  <c r="C3" i="1"/>
  <c r="D3" i="1"/>
  <c r="B6" i="1"/>
  <c r="B3" i="1"/>
  <c r="B124" i="4"/>
  <c r="B83" i="4"/>
  <c r="B42" i="4"/>
  <c r="B1" i="4"/>
  <c r="H47" i="1"/>
  <c r="I46" i="1"/>
  <c r="B47" i="1"/>
</calcChain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0"/>
            <color rgb="FF000000"/>
            <rFont val="Arial"/>
          </rPr>
          <t>The physical locations you will be shoot at.</t>
        </r>
      </text>
    </comment>
    <comment ref="C1" authorId="0" shapeId="0">
      <text>
        <r>
          <rPr>
            <sz val="10"/>
            <color rgb="FF000000"/>
            <rFont val="Arial"/>
          </rPr>
          <t xml:space="preserve">These are industry-familiar colors often used in Film Scheduling Software like MovieMagic or StudioBinder. </t>
        </r>
      </text>
    </comment>
    <comment ref="D1" authorId="0" shapeId="0">
      <text>
        <r>
          <rPr>
            <sz val="10"/>
            <color rgb="FF000000"/>
            <rFont val="Arial"/>
          </rPr>
          <t xml:space="preserve">These are industry-familiar colors often used in Film Scheduling Software like MovieMagic or StudioBinder. </t>
        </r>
      </text>
    </comment>
    <comment ref="C6" authorId="0" shapeId="0">
      <text>
        <r>
          <rPr>
            <sz val="10"/>
            <color rgb="FF000000"/>
            <rFont val="Arial"/>
          </rPr>
          <t>Marks the end of the shoot day. Often combined with the date, total page count, and total estimated shoot time.</t>
        </r>
      </text>
    </comment>
    <comment ref="C7" authorId="0" shapeId="0">
      <text>
        <r>
          <rPr>
            <sz val="10"/>
            <color rgb="FF000000"/>
            <rFont val="Arial"/>
          </rPr>
          <t>A "Banner" is a note that you can rename and use as needed. 
It often used/renamed as "COMPANY MOVE" or "MEAL BREAK."</t>
        </r>
      </text>
    </comment>
  </commentList>
</comments>
</file>

<file path=xl/sharedStrings.xml><?xml version="1.0" encoding="utf-8"?>
<sst xmlns="http://schemas.openxmlformats.org/spreadsheetml/2006/main" count="617" uniqueCount="185">
  <si>
    <t>MAJOR BEATS</t>
  </si>
  <si>
    <t>STORY ELEMENT</t>
  </si>
  <si>
    <t>DEVICE</t>
  </si>
  <si>
    <t>CONSCIOUS DESIRE</t>
  </si>
  <si>
    <t>UNCONSCIOUS 
(Moral World View)</t>
  </si>
  <si>
    <t>ACHILLES HEEL
(in Direct Opposition to the Conscious Desire)</t>
  </si>
  <si>
    <t>MORAL IMPERATIVE 
(Sacred/Profane)</t>
  </si>
  <si>
    <t>THEME
(A Moral Law of the Universe)</t>
  </si>
  <si>
    <t>This first season is a …</t>
  </si>
  <si>
    <t>To Protect Her Family</t>
  </si>
  <si>
    <t>Prove She's A Better Mother ....</t>
  </si>
  <si>
    <t>Driven By Competition, Not Love</t>
  </si>
  <si>
    <t>That Which Must Be Done To Survive</t>
  </si>
  <si>
    <t>… about …</t>
  </si>
  <si>
    <t>… who wants …</t>
  </si>
  <si>
    <t>… needs …</t>
  </si>
  <si>
    <t>… sets out to …</t>
  </si>
  <si>
    <t>First Barrier</t>
  </si>
  <si>
    <t>Second Barrier</t>
  </si>
  <si>
    <t>Climax</t>
  </si>
  <si>
    <t>Resolution</t>
  </si>
  <si>
    <t>The Main Character had changed because …</t>
  </si>
  <si>
    <t>CHARACTER PROFILES</t>
  </si>
  <si>
    <t>DESCRIPTION</t>
  </si>
  <si>
    <t>AMBITION</t>
  </si>
  <si>
    <t xml:space="preserve"> </t>
  </si>
  <si>
    <t>INTENTION</t>
  </si>
  <si>
    <t>OBSTACLE</t>
  </si>
  <si>
    <t>Conscious Desire (WANT) - Overall Objective</t>
  </si>
  <si>
    <t>Unconscious Drive</t>
  </si>
  <si>
    <t>Achilles Heel/Core Wound
(Direct Opposition to Conscious Desire)</t>
  </si>
  <si>
    <t>THE LIE
(What we tell ourselves
 to sleep at night)</t>
  </si>
  <si>
    <t>Moral Imperative</t>
  </si>
  <si>
    <t>CLOCK</t>
  </si>
  <si>
    <t>CRUCIBLE</t>
  </si>
  <si>
    <t>CONTRACT</t>
  </si>
  <si>
    <t>Previous Life</t>
  </si>
  <si>
    <t>The Throughline</t>
  </si>
  <si>
    <t>What Has Changed?
What REALLY TESTS the character?</t>
  </si>
  <si>
    <t>NOTES</t>
  </si>
  <si>
    <t>STORY WORLD</t>
  </si>
  <si>
    <t>Moral Grey Area</t>
  </si>
  <si>
    <t>Sacred</t>
  </si>
  <si>
    <t>Profane</t>
  </si>
  <si>
    <t>Politics</t>
  </si>
  <si>
    <t>Economic</t>
  </si>
  <si>
    <t>Social</t>
  </si>
  <si>
    <t>Technological</t>
  </si>
  <si>
    <t>Environmental</t>
  </si>
  <si>
    <t>Legal</t>
  </si>
  <si>
    <t>THEME</t>
  </si>
  <si>
    <t>Column1</t>
  </si>
  <si>
    <t>Column2</t>
  </si>
  <si>
    <t>Column4</t>
  </si>
  <si>
    <t>Internal</t>
  </si>
  <si>
    <t>External</t>
  </si>
  <si>
    <t>ACT ONE (i) (p. 1-25)</t>
  </si>
  <si>
    <t>ANCILLARY</t>
  </si>
  <si>
    <t>PAGE</t>
  </si>
  <si>
    <t>SCENE</t>
  </si>
  <si>
    <t>INT/EXT</t>
  </si>
  <si>
    <t>B STORY</t>
  </si>
  <si>
    <t>C STORY</t>
  </si>
  <si>
    <t xml:space="preserve">THE BIG PROBLEM:
SHE SOLVES IT BY:
</t>
  </si>
  <si>
    <t>INT</t>
  </si>
  <si>
    <t>EXT</t>
  </si>
  <si>
    <t xml:space="preserve">I: </t>
  </si>
  <si>
    <t xml:space="preserve">O: </t>
  </si>
  <si>
    <t xml:space="preserve">C: </t>
  </si>
  <si>
    <t>SET UP</t>
  </si>
  <si>
    <t xml:space="preserve">INT </t>
  </si>
  <si>
    <t xml:space="preserve">"WHO'S GOING TO SAVE ME?"
</t>
  </si>
  <si>
    <t xml:space="preserve">Cliffhanger 
</t>
  </si>
  <si>
    <t>ACT ONE (ii)</t>
  </si>
  <si>
    <t>THE BIG PROBLEM: 
SHE SOLVES IT BY:</t>
  </si>
  <si>
    <t>EXT.</t>
  </si>
  <si>
    <t>VALUES</t>
  </si>
  <si>
    <t>POS:</t>
  </si>
  <si>
    <t>NEG:</t>
  </si>
  <si>
    <t>CONFLICT</t>
  </si>
  <si>
    <t>CATALYST</t>
  </si>
  <si>
    <t>DEBATE</t>
  </si>
  <si>
    <t>Cliffhanger</t>
  </si>
  <si>
    <t>ACT ONE (iii)</t>
  </si>
  <si>
    <t>PROACTIVE HERO</t>
  </si>
  <si>
    <t>ACT TWO-A (i) (p. 25-55)</t>
  </si>
  <si>
    <t>ACT TWO-A (ii) (p. 25-55)</t>
  </si>
  <si>
    <t>ACT TWO-A (iii) (p. 25-55)</t>
  </si>
  <si>
    <t>PROMISE OF THE PREMISE</t>
  </si>
  <si>
    <t>Crisis cliffhanger</t>
  </si>
  <si>
    <t>ACT TWO-A (iv) (p. 25-55) MIDPOINT</t>
  </si>
  <si>
    <t xml:space="preserve">She kills gang.
</t>
  </si>
  <si>
    <t>FALSE VICTORY</t>
  </si>
  <si>
    <t>"Who's going to save me?"</t>
  </si>
  <si>
    <t>THE BIG PROBLEM: 
SHE SOLVES IT BY:
IT DOESN'T WORK BECAUSE:
MIDPOINT</t>
  </si>
  <si>
    <t>She's been going about it all wrong.</t>
  </si>
  <si>
    <t>ACT TWO-B (i) (p. 55-85)</t>
  </si>
  <si>
    <t xml:space="preserve">THE SAVIOUR
</t>
  </si>
  <si>
    <t>BAD GUYS CLOSE IN</t>
  </si>
  <si>
    <t>FALSE DEFEAT</t>
  </si>
  <si>
    <t>ALL IS LOST
"Your sister is dead!"</t>
  </si>
  <si>
    <t>ACT TWO-B (ii) (p. 55-85)</t>
  </si>
  <si>
    <t>DARK NIGHT OF THE SOUL</t>
  </si>
  <si>
    <t>THE BIG PROBLEM: 
WHAT HAS SHE LEARNED:
BREAK INTO THREE</t>
  </si>
  <si>
    <t>ACT THREE (i) (p. 86-110)</t>
  </si>
  <si>
    <t>THE FINALE</t>
  </si>
  <si>
    <t>Final battle in Art Gallery? Suyrounded by sculptural depictions of women? Exit through the Gift Shop.</t>
  </si>
  <si>
    <t>ACT THREE (ii) (p. 86-110)</t>
  </si>
  <si>
    <t>Beginning</t>
  </si>
  <si>
    <t>Conflict</t>
  </si>
  <si>
    <t>CLIMAX</t>
  </si>
  <si>
    <t>POS</t>
  </si>
  <si>
    <t>NEG</t>
  </si>
  <si>
    <t>STRIPBOARD · "Your Project Title"</t>
  </si>
  <si>
    <t>SCENE #</t>
  </si>
  <si>
    <t>INT / EXT</t>
  </si>
  <si>
    <t>SCENE HEADING</t>
  </si>
  <si>
    <t>DAY / NIGHT</t>
  </si>
  <si>
    <t>CAST</t>
  </si>
  <si>
    <t>SHOOTING LOCATION</t>
  </si>
  <si>
    <t>PAGE COUNT</t>
  </si>
  <si>
    <r>
      <t xml:space="preserve">EST. SHOOT TIME </t>
    </r>
    <r>
      <rPr>
        <sz val="6"/>
        <rFont val="Arial"/>
      </rPr>
      <t>(HRS)</t>
    </r>
  </si>
  <si>
    <t>DAY</t>
  </si>
  <si>
    <t>— END OF DAY 1 —</t>
  </si>
  <si>
    <t>Total Est. Time:</t>
  </si>
  <si>
    <t>NIGHT</t>
  </si>
  <si>
    <t>// COMPANY MOVE //</t>
  </si>
  <si>
    <t xml:space="preserve">  Modern Production Management Software. Create shooting schedules, breakdowns, call sheets &amp; more on studiobinder.com</t>
  </si>
  <si>
    <t>SET LOCATIONS</t>
  </si>
  <si>
    <t>CAST LEGEND</t>
  </si>
  <si>
    <t>STRIPBOARD COLOR LEGEND</t>
  </si>
  <si>
    <t>TIME OF DAY</t>
  </si>
  <si>
    <t>ENCINO NEIGHBORHOOD</t>
  </si>
  <si>
    <t>1 - Paul Sheen</t>
  </si>
  <si>
    <t>INT  +  DAY / MORNING</t>
  </si>
  <si>
    <t>MERMAID TAVERN</t>
  </si>
  <si>
    <t>2 - Claire</t>
  </si>
  <si>
    <t>INT  +  NIGHT / EVENING</t>
  </si>
  <si>
    <t>APARTMENT</t>
  </si>
  <si>
    <t>3 - Ben</t>
  </si>
  <si>
    <t>EXT  +  DAY / MORNING</t>
  </si>
  <si>
    <t>Edit Locations in "Template Options" Sheet...</t>
  </si>
  <si>
    <t>4 - Tony</t>
  </si>
  <si>
    <t>EXT  +  NIGHT / EVENING</t>
  </si>
  <si>
    <t>— DAY BREAK —</t>
  </si>
  <si>
    <t>BANNER</t>
  </si>
  <si>
    <t>Season One A1 (e01-e04)</t>
  </si>
  <si>
    <t>EPISODE</t>
  </si>
  <si>
    <t xml:space="preserve">Raven's story
</t>
  </si>
  <si>
    <t xml:space="preserve">INTENT:  </t>
  </si>
  <si>
    <t xml:space="preserve">OBST:  </t>
  </si>
  <si>
    <t xml:space="preserve">CONFLICT:  </t>
  </si>
  <si>
    <t xml:space="preserve">THEME
</t>
  </si>
  <si>
    <t>Season One A2 (e05-e07)</t>
  </si>
  <si>
    <t>Season One A3 (e08-e10)</t>
  </si>
  <si>
    <t>THE BIG PROBLEM: 
SOLVES IT BY:
CATALYST</t>
  </si>
  <si>
    <t xml:space="preserve">"Family Ties"
</t>
  </si>
  <si>
    <t>Season Two A1 (e11-e13)</t>
  </si>
  <si>
    <t>Season Two A2 (e14-e15)</t>
  </si>
  <si>
    <t>Season Two A2 (e16-e17)</t>
  </si>
  <si>
    <t>Season Two A3 (e18-e20) - MIDPOINT</t>
  </si>
  <si>
    <t>Season Three A1 (e21-e25)</t>
  </si>
  <si>
    <t>Season Three A2 (e26-e30)</t>
  </si>
  <si>
    <t>Season Four A1 (e31-e36)</t>
  </si>
  <si>
    <t>Season Four A2 (e37-e40)</t>
  </si>
  <si>
    <t>NAME</t>
  </si>
  <si>
    <t xml:space="preserve">INTENT:   </t>
  </si>
  <si>
    <t>OBST: </t>
  </si>
  <si>
    <t xml:space="preserve">THEME STATED:
PRIMAL:
</t>
  </si>
  <si>
    <t xml:space="preserve">OPENING IMAGE
CHARACTER FLAW
VALUES
</t>
  </si>
  <si>
    <t xml:space="preserve">CHARACTER FLAW:
</t>
  </si>
  <si>
    <t>"THE BIG PROBLEM: 
THEY SOLVE IT BY:"
CATALYST</t>
  </si>
  <si>
    <t xml:space="preserve">Biggest cliffhanger - 
</t>
  </si>
  <si>
    <t>THE BIG PROBLEM: 
SHE SOLVES IT BY:
B-STORY</t>
  </si>
  <si>
    <t xml:space="preserve">"THE BIG PROBLEM: 
SHE SOLVES IT BY:"
FUN AND GAMES
</t>
  </si>
  <si>
    <t xml:space="preserve">
OPENING SHOT - 
EXPECTATION SUBVERTED
</t>
  </si>
  <si>
    <t xml:space="preserve">THE BIG PROBLEM:
HE SOLVES IT BY: 
CORE WOUND - 
</t>
  </si>
  <si>
    <t xml:space="preserve">OPENING IMAGE
CHARACTER FLAW
VALUES
</t>
  </si>
  <si>
    <t xml:space="preserve">QUESTIONS AND PROMISES:
SET UPS
PAYOFFS
</t>
  </si>
  <si>
    <t xml:space="preserve">THEME STATED (Premise):
PRIMAL:
</t>
  </si>
  <si>
    <t xml:space="preserve">SET UP
</t>
  </si>
  <si>
    <t xml:space="preserve">THE BIG PROBLEM: 
SOLVED BY:
</t>
  </si>
  <si>
    <t xml:space="preserve">CATALYST
NOTES
</t>
  </si>
  <si>
    <t xml:space="preserve">Biggest cliffhanger - 
</t>
  </si>
  <si>
    <t xml:space="preserve">ALL IS LOST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</si>
</sst>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]:mm"/>
    <numFmt numFmtId="165" formatCode="m\,\ d"/>
    <numFmt numFmtId="166" formatCode="dddd&quot;, &quot;mmmm&quot; &quot;d&quot;, &quot;yyyy"/>
  </numFmts>
  <fonts count="42">
    <font>
      <sz val="10"/>
      <color rgb="FF000000"/>
      <name val="Arial"/>
    </font>
    <font>
      <sz val="10"/>
      <color rgb="FFFFFFFF"/>
      <name val="Open Sans"/>
    </font>
    <font>
      <sz val="10"/>
      <color rgb="FF6C7780"/>
      <name val="Open Sans"/>
    </font>
    <font>
      <i/>
      <sz val="10"/>
      <color rgb="FF6C7780"/>
      <name val="Open Sans"/>
    </font>
    <font>
      <sz val="10"/>
      <color rgb="FFEBEFF2"/>
      <name val="Open Sans"/>
    </font>
    <font>
      <sz val="18"/>
      <color rgb="FF4B5A6B"/>
      <name val="Quicksand"/>
    </font>
    <font>
      <sz val="16"/>
      <color rgb="FF4B5A6B"/>
      <name val="Quicksand"/>
    </font>
    <font>
      <b/>
      <sz val="8"/>
      <color rgb="FF6C7780"/>
      <name val="Open Sans"/>
    </font>
    <font>
      <sz val="9"/>
      <color rgb="FF6C7780"/>
      <name val="Open Sans"/>
    </font>
    <font>
      <sz val="9"/>
      <color rgb="FF4B5A6B"/>
      <name val="Open Sans"/>
    </font>
    <font>
      <sz val="9"/>
      <color rgb="FFFFFFFF"/>
      <name val="Open Sans"/>
    </font>
    <font>
      <i/>
      <sz val="9"/>
      <color rgb="FFFFFFFF"/>
      <name val="Open Sans"/>
    </font>
    <font>
      <sz val="12"/>
      <color rgb="FFEBEFF2"/>
      <name val="Open Sans"/>
    </font>
    <font>
      <sz val="9"/>
      <name val="Open Sans"/>
    </font>
    <font>
      <i/>
      <sz val="9"/>
      <color rgb="FFA3ABB3"/>
      <name val="Open Sans"/>
    </font>
    <font>
      <u/>
      <sz val="9"/>
      <color rgb="FF6FA8DC"/>
      <name val="Open Sans"/>
    </font>
    <font>
      <sz val="9"/>
      <color rgb="FF6FA8DC"/>
      <name val="Open Sans"/>
    </font>
    <font>
      <sz val="6"/>
      <name val="Arial"/>
    </font>
    <font>
      <b/>
      <sz val="10"/>
      <name val="Arial"/>
    </font>
    <font>
      <sz val="10"/>
      <color rgb="FF000000"/>
      <name val="Arial"/>
    </font>
    <font>
      <b/>
      <sz val="14"/>
      <color theme="0" tint="-4.9989318521683403E-2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sz val="10"/>
      <name val="Arial"/>
    </font>
    <font>
      <b/>
      <sz val="36"/>
      <color rgb="FFFFFFFF"/>
      <name val="Arial"/>
    </font>
    <font>
      <b/>
      <sz val="14"/>
      <color rgb="FFFFFFFF"/>
      <name val="Arial"/>
    </font>
    <font>
      <b/>
      <sz val="24"/>
      <name val="Arial"/>
    </font>
    <font>
      <b/>
      <sz val="12"/>
      <name val="Arial"/>
    </font>
    <font>
      <u/>
      <sz val="10"/>
      <color theme="11"/>
      <name val="Arial"/>
    </font>
    <font>
      <b/>
      <sz val="10"/>
      <color theme="0" tint="-0.499984740745262"/>
      <name val="Arial"/>
      <family val="2"/>
    </font>
    <font>
      <b/>
      <sz val="10"/>
      <color theme="1" tint="0.249977111117893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sz val="10"/>
      <color rgb="FF808080"/>
      <name val="Arial"/>
    </font>
    <font>
      <sz val="10"/>
      <color rgb="FF808080"/>
      <name val="Arial"/>
      <family val="2"/>
    </font>
    <font>
      <sz val="10"/>
      <color theme="1" tint="0.499984740745262"/>
      <name val="Arial"/>
      <family val="2"/>
    </font>
    <font>
      <b/>
      <sz val="10"/>
      <color rgb="FF000000"/>
      <name val="Arial"/>
    </font>
    <font>
      <sz val="10"/>
      <color theme="1" tint="0.249977111117893"/>
      <name val="Arial"/>
      <family val="2"/>
    </font>
    <font>
      <b/>
      <sz val="10"/>
      <color theme="0" tint="-4.9989318521683403E-2"/>
      <name val="Arial"/>
      <family val="2"/>
    </font>
    <font>
      <b/>
      <sz val="20"/>
      <color rgb="FF000000"/>
      <name val="Arial"/>
    </font>
  </fonts>
  <fills count="34">
    <fill>
      <patternFill patternType="none"/>
    </fill>
    <fill>
      <patternFill patternType="gray125"/>
    </fill>
    <fill>
      <patternFill patternType="solid">
        <fgColor rgb="FF404E5C"/>
        <bgColor rgb="FF404E5C"/>
      </patternFill>
    </fill>
    <fill>
      <patternFill patternType="solid">
        <fgColor rgb="FF709ABA"/>
        <bgColor rgb="FF709ABA"/>
      </patternFill>
    </fill>
    <fill>
      <patternFill patternType="solid">
        <fgColor rgb="FFFFF8D9"/>
        <bgColor rgb="FFFFF8D9"/>
      </patternFill>
    </fill>
    <fill>
      <patternFill patternType="solid">
        <fgColor rgb="FF65A5A8"/>
        <bgColor rgb="FF65A5A8"/>
      </patternFill>
    </fill>
    <fill>
      <patternFill patternType="solid">
        <fgColor rgb="FFFFFFFF"/>
        <bgColor rgb="FFFFFFFF"/>
      </patternFill>
    </fill>
    <fill>
      <patternFill patternType="solid">
        <fgColor rgb="FF7A6C6C"/>
        <bgColor rgb="FF7A6C6C"/>
      </patternFill>
    </fill>
    <fill>
      <patternFill patternType="solid">
        <fgColor rgb="FFDCE2E6"/>
        <bgColor rgb="FFDCE2E6"/>
      </patternFill>
    </fill>
    <fill>
      <patternFill patternType="solid">
        <fgColor rgb="FFF2F5F7"/>
        <bgColor rgb="FFF2F5F7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9999"/>
        <bgColor rgb="FF999999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00FF00"/>
        <bgColor rgb="FF00FF00"/>
      </patternFill>
    </fill>
    <fill>
      <patternFill patternType="solid">
        <fgColor rgb="FFB7B7B7"/>
        <bgColor rgb="FFB7B7B7"/>
      </patternFill>
    </fill>
    <fill>
      <patternFill patternType="solid">
        <fgColor rgb="FF6AA84F"/>
        <bgColor rgb="FF6AA84F"/>
      </patternFill>
    </fill>
    <fill>
      <patternFill patternType="solid">
        <fgColor theme="7"/>
        <bgColor rgb="FFF1C232"/>
      </patternFill>
    </fill>
    <fill>
      <patternFill patternType="solid">
        <fgColor rgb="FFFFFF00"/>
        <bgColor rgb="FFF1C232"/>
      </patternFill>
    </fill>
    <fill>
      <patternFill patternType="solid">
        <fgColor rgb="FFFF0000"/>
        <bgColor rgb="FFFFFF00"/>
      </patternFill>
    </fill>
    <fill>
      <patternFill patternType="solid">
        <fgColor theme="7" tint="0.39997558519241921"/>
        <bgColor rgb="FF93C47D"/>
      </patternFill>
    </fill>
    <fill>
      <patternFill patternType="solid">
        <fgColor rgb="FFC00000"/>
        <bgColor rgb="FF38761D"/>
      </patternFill>
    </fill>
    <fill>
      <patternFill patternType="solid">
        <fgColor theme="3" tint="0.59999389629810485"/>
        <bgColor rgb="FF93C47D"/>
      </patternFill>
    </fill>
    <fill>
      <patternFill patternType="solid">
        <fgColor theme="4" tint="-0.249977111117893"/>
        <bgColor rgb="FF38761D"/>
      </patternFill>
    </fill>
    <fill>
      <patternFill patternType="solid">
        <fgColor theme="7" tint="-0.249977111117893"/>
        <bgColor rgb="FF38761D"/>
      </patternFill>
    </fill>
    <fill>
      <patternFill patternType="solid">
        <fgColor rgb="FF8E0000"/>
        <bgColor rgb="FF93C47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80808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231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7" fillId="9" borderId="0" xfId="0" applyFont="1" applyFill="1" applyAlignment="1">
      <alignment horizontal="center" vertical="center" wrapText="1"/>
    </xf>
    <xf numFmtId="0" fontId="7" fillId="9" borderId="0" xfId="0" applyFont="1" applyFill="1" applyAlignment="1">
      <alignment horizontal="left" vertical="center" wrapText="1"/>
    </xf>
    <xf numFmtId="49" fontId="7" fillId="9" borderId="0" xfId="0" applyNumberFormat="1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horizontal="left" vertical="center" wrapText="1"/>
    </xf>
    <xf numFmtId="49" fontId="8" fillId="6" borderId="0" xfId="0" applyNumberFormat="1" applyFont="1" applyFill="1" applyAlignment="1">
      <alignment horizontal="center" vertical="center" wrapText="1"/>
    </xf>
    <xf numFmtId="164" fontId="8" fillId="6" borderId="0" xfId="0" applyNumberFormat="1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left" vertical="center" wrapText="1"/>
    </xf>
    <xf numFmtId="165" fontId="8" fillId="4" borderId="0" xfId="0" applyNumberFormat="1" applyFont="1" applyFill="1" applyAlignment="1">
      <alignment horizontal="center" vertical="center" wrapText="1"/>
    </xf>
    <xf numFmtId="0" fontId="8" fillId="4" borderId="0" xfId="0" applyFont="1" applyFill="1" applyAlignment="1">
      <alignment horizontal="left" vertical="center" wrapText="1"/>
    </xf>
    <xf numFmtId="49" fontId="8" fillId="4" borderId="0" xfId="0" applyNumberFormat="1" applyFont="1" applyFill="1" applyAlignment="1">
      <alignment horizontal="center" vertical="center" wrapText="1"/>
    </xf>
    <xf numFmtId="164" fontId="8" fillId="4" borderId="0" xfId="0" applyNumberFormat="1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center" vertical="center" wrapText="1"/>
    </xf>
    <xf numFmtId="164" fontId="10" fillId="3" borderId="0" xfId="0" applyNumberFormat="1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left" vertical="center" wrapText="1"/>
    </xf>
    <xf numFmtId="165" fontId="10" fillId="5" borderId="0" xfId="0" applyNumberFormat="1" applyFont="1" applyFill="1" applyAlignment="1">
      <alignment horizontal="center" vertical="center" wrapText="1"/>
    </xf>
    <xf numFmtId="49" fontId="10" fillId="5" borderId="0" xfId="0" applyNumberFormat="1" applyFont="1" applyFill="1" applyAlignment="1">
      <alignment horizontal="center" vertical="center" wrapText="1"/>
    </xf>
    <xf numFmtId="164" fontId="10" fillId="5" borderId="0" xfId="0" applyNumberFormat="1" applyFont="1" applyFill="1" applyAlignment="1">
      <alignment horizontal="center" vertical="center" wrapText="1"/>
    </xf>
    <xf numFmtId="20" fontId="10" fillId="7" borderId="0" xfId="0" applyNumberFormat="1" applyFont="1" applyFill="1" applyAlignment="1">
      <alignment horizontal="center" vertical="center" wrapText="1"/>
    </xf>
    <xf numFmtId="164" fontId="12" fillId="2" borderId="0" xfId="0" applyNumberFormat="1" applyFont="1" applyFill="1" applyAlignment="1">
      <alignment horizontal="center" vertical="center" wrapText="1"/>
    </xf>
    <xf numFmtId="0" fontId="13" fillId="9" borderId="0" xfId="0" applyFont="1" applyFill="1" applyAlignment="1">
      <alignment vertical="center" wrapText="1"/>
    </xf>
    <xf numFmtId="10" fontId="16" fillId="9" borderId="0" xfId="0" applyNumberFormat="1" applyFont="1" applyFill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/>
    </xf>
    <xf numFmtId="0" fontId="0" fillId="0" borderId="0" xfId="0"/>
    <xf numFmtId="0" fontId="24" fillId="11" borderId="0" xfId="0" applyFont="1" applyFill="1" applyAlignment="1">
      <alignment horizontal="center" vertical="center"/>
    </xf>
    <xf numFmtId="0" fontId="23" fillId="14" borderId="0" xfId="0" applyFont="1" applyFill="1"/>
    <xf numFmtId="0" fontId="23" fillId="15" borderId="0" xfId="0" applyFont="1" applyFill="1"/>
    <xf numFmtId="0" fontId="23" fillId="12" borderId="0" xfId="0" applyFont="1" applyFill="1"/>
    <xf numFmtId="0" fontId="23" fillId="17" borderId="0" xfId="0" applyFont="1" applyFill="1"/>
    <xf numFmtId="0" fontId="23" fillId="0" borderId="0" xfId="0" applyFont="1" applyAlignment="1">
      <alignment horizontal="center" vertical="center"/>
    </xf>
    <xf numFmtId="0" fontId="0" fillId="0" borderId="2" xfId="0" applyBorder="1"/>
    <xf numFmtId="0" fontId="23" fillId="0" borderId="2" xfId="0" applyFont="1" applyBorder="1" applyAlignment="1">
      <alignment wrapText="1"/>
    </xf>
    <xf numFmtId="0" fontId="25" fillId="18" borderId="0" xfId="0" applyFont="1" applyFill="1" applyAlignment="1">
      <alignment horizontal="center" vertical="center"/>
    </xf>
    <xf numFmtId="0" fontId="23" fillId="18" borderId="0" xfId="0" applyFont="1" applyFill="1"/>
    <xf numFmtId="0" fontId="25" fillId="19" borderId="0" xfId="0" applyFont="1" applyFill="1" applyAlignment="1">
      <alignment horizontal="center" vertical="center"/>
    </xf>
    <xf numFmtId="0" fontId="23" fillId="19" borderId="0" xfId="0" applyFont="1" applyFill="1"/>
    <xf numFmtId="0" fontId="25" fillId="20" borderId="0" xfId="0" applyFont="1" applyFill="1" applyAlignment="1">
      <alignment horizontal="center" vertical="center"/>
    </xf>
    <xf numFmtId="0" fontId="23" fillId="20" borderId="0" xfId="0" applyFont="1" applyFill="1"/>
    <xf numFmtId="0" fontId="23" fillId="21" borderId="0" xfId="0" applyFont="1" applyFill="1"/>
    <xf numFmtId="0" fontId="23" fillId="22" borderId="0" xfId="0" applyFont="1" applyFill="1"/>
    <xf numFmtId="0" fontId="23" fillId="23" borderId="0" xfId="0" applyFont="1" applyFill="1"/>
    <xf numFmtId="0" fontId="23" fillId="24" borderId="0" xfId="0" applyFont="1" applyFill="1"/>
    <xf numFmtId="0" fontId="0" fillId="0" borderId="2" xfId="0" applyBorder="1" applyAlignment="1">
      <alignment horizontal="center" vertical="center"/>
    </xf>
    <xf numFmtId="0" fontId="23" fillId="25" borderId="0" xfId="0" applyFont="1" applyFill="1"/>
    <xf numFmtId="0" fontId="23" fillId="26" borderId="0" xfId="0" applyFont="1" applyFill="1"/>
    <xf numFmtId="0" fontId="18" fillId="3" borderId="0" xfId="0" applyFont="1" applyFill="1" applyAlignment="1">
      <alignment horizontal="left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wrapText="1"/>
    </xf>
    <xf numFmtId="0" fontId="23" fillId="0" borderId="7" xfId="0" applyFont="1" applyBorder="1"/>
    <xf numFmtId="0" fontId="23" fillId="0" borderId="0" xfId="0" applyFont="1" applyAlignment="1">
      <alignment horizontal="left" vertical="top" wrapText="1"/>
    </xf>
    <xf numFmtId="0" fontId="23" fillId="0" borderId="7" xfId="0" applyFont="1" applyBorder="1" applyAlignment="1">
      <alignment wrapText="1"/>
    </xf>
    <xf numFmtId="0" fontId="32" fillId="0" borderId="0" xfId="0" applyFont="1" applyAlignment="1">
      <alignment wrapText="1"/>
    </xf>
    <xf numFmtId="0" fontId="32" fillId="0" borderId="0" xfId="0" applyFont="1" applyAlignment="1">
      <alignment horizontal="left" vertical="top" wrapText="1"/>
    </xf>
    <xf numFmtId="0" fontId="32" fillId="0" borderId="7" xfId="0" applyFont="1" applyBorder="1" applyAlignment="1">
      <alignment wrapText="1"/>
    </xf>
    <xf numFmtId="0" fontId="0" fillId="0" borderId="7" xfId="0" applyBorder="1"/>
    <xf numFmtId="0" fontId="19" fillId="0" borderId="0" xfId="0" applyFont="1" applyAlignment="1">
      <alignment horizontal="left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/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/>
    <xf numFmtId="0" fontId="0" fillId="0" borderId="9" xfId="0" applyBorder="1"/>
    <xf numFmtId="0" fontId="0" fillId="0" borderId="0" xfId="0" applyAlignment="1">
      <alignment horizontal="left" vertical="top" wrapText="1"/>
    </xf>
    <xf numFmtId="0" fontId="0" fillId="0" borderId="7" xfId="0" applyBorder="1" applyAlignment="1">
      <alignment wrapText="1"/>
    </xf>
    <xf numFmtId="0" fontId="34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1" fillId="0" borderId="6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30" fillId="27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7" fillId="28" borderId="13" xfId="0" applyFont="1" applyFill="1" applyBorder="1" applyAlignment="1">
      <alignment horizontal="center" vertical="center"/>
    </xf>
    <xf numFmtId="0" fontId="27" fillId="28" borderId="14" xfId="0" applyFont="1" applyFill="1" applyBorder="1" applyAlignment="1">
      <alignment horizontal="center" vertical="center"/>
    </xf>
    <xf numFmtId="0" fontId="34" fillId="28" borderId="13" xfId="0" applyFont="1" applyFill="1" applyBorder="1" applyAlignment="1">
      <alignment horizontal="center" vertical="center"/>
    </xf>
    <xf numFmtId="0" fontId="34" fillId="28" borderId="15" xfId="0" applyFont="1" applyFill="1" applyBorder="1" applyAlignment="1">
      <alignment horizontal="center" vertical="center"/>
    </xf>
    <xf numFmtId="0" fontId="27" fillId="28" borderId="17" xfId="0" applyFont="1" applyFill="1" applyBorder="1" applyAlignment="1">
      <alignment horizontal="center" vertical="center"/>
    </xf>
    <xf numFmtId="0" fontId="35" fillId="28" borderId="0" xfId="0" applyFont="1" applyFill="1" applyAlignment="1">
      <alignment horizontal="center" vertical="center"/>
    </xf>
    <xf numFmtId="0" fontId="35" fillId="28" borderId="6" xfId="0" applyFont="1" applyFill="1" applyBorder="1" applyAlignment="1">
      <alignment horizontal="left" vertical="top" wrapText="1"/>
    </xf>
    <xf numFmtId="0" fontId="35" fillId="28" borderId="7" xfId="0" applyFont="1" applyFill="1" applyBorder="1" applyAlignment="1">
      <alignment horizontal="left" vertical="top" wrapText="1"/>
    </xf>
    <xf numFmtId="0" fontId="36" fillId="28" borderId="0" xfId="0" applyFont="1" applyFill="1" applyAlignment="1">
      <alignment wrapText="1"/>
    </xf>
    <xf numFmtId="0" fontId="35" fillId="28" borderId="7" xfId="0" applyFont="1" applyFill="1" applyBorder="1"/>
    <xf numFmtId="0" fontId="37" fillId="27" borderId="6" xfId="0" applyFont="1" applyFill="1" applyBorder="1" applyAlignment="1">
      <alignment horizontal="center" vertical="center"/>
    </xf>
    <xf numFmtId="0" fontId="37" fillId="27" borderId="0" xfId="0" applyFont="1" applyFill="1" applyAlignment="1">
      <alignment horizontal="center" vertical="center"/>
    </xf>
    <xf numFmtId="0" fontId="37" fillId="27" borderId="0" xfId="0" applyFont="1" applyFill="1" applyAlignment="1">
      <alignment wrapText="1"/>
    </xf>
    <xf numFmtId="0" fontId="37" fillId="27" borderId="7" xfId="0" applyFont="1" applyFill="1" applyBorder="1"/>
    <xf numFmtId="0" fontId="37" fillId="27" borderId="6" xfId="0" applyFont="1" applyFill="1" applyBorder="1" applyAlignment="1">
      <alignment horizontal="left" vertical="top" wrapText="1"/>
    </xf>
    <xf numFmtId="0" fontId="37" fillId="27" borderId="7" xfId="0" applyFont="1" applyFill="1" applyBorder="1" applyAlignment="1">
      <alignment horizontal="left" vertical="top" wrapText="1"/>
    </xf>
    <xf numFmtId="0" fontId="37" fillId="27" borderId="0" xfId="0" applyFont="1" applyFill="1" applyAlignment="1">
      <alignment horizontal="left" vertical="top" wrapText="1"/>
    </xf>
    <xf numFmtId="0" fontId="37" fillId="27" borderId="7" xfId="0" applyFont="1" applyFill="1" applyBorder="1" applyAlignment="1">
      <alignment wrapText="1"/>
    </xf>
    <xf numFmtId="0" fontId="35" fillId="28" borderId="18" xfId="0" applyFont="1" applyFill="1" applyBorder="1" applyAlignment="1">
      <alignment horizontal="center" vertical="center"/>
    </xf>
    <xf numFmtId="0" fontId="35" fillId="28" borderId="19" xfId="0" applyFont="1" applyFill="1" applyBorder="1" applyAlignment="1">
      <alignment horizontal="center" vertical="center"/>
    </xf>
    <xf numFmtId="0" fontId="35" fillId="28" borderId="19" xfId="0" applyFont="1" applyFill="1" applyBorder="1" applyAlignment="1">
      <alignment horizontal="left" vertical="top" wrapText="1"/>
    </xf>
    <xf numFmtId="0" fontId="35" fillId="28" borderId="20" xfId="0" applyFont="1" applyFill="1" applyBorder="1" applyAlignment="1">
      <alignment wrapText="1"/>
    </xf>
    <xf numFmtId="0" fontId="35" fillId="28" borderId="21" xfId="0" applyFont="1" applyFill="1" applyBorder="1" applyAlignment="1">
      <alignment horizontal="left" vertical="top" wrapText="1"/>
    </xf>
    <xf numFmtId="0" fontId="35" fillId="28" borderId="22" xfId="0" applyFont="1" applyFill="1" applyBorder="1" applyAlignment="1">
      <alignment horizontal="center" vertical="center"/>
    </xf>
    <xf numFmtId="0" fontId="37" fillId="27" borderId="22" xfId="0" applyFont="1" applyFill="1" applyBorder="1" applyAlignment="1">
      <alignment horizontal="center" vertical="center"/>
    </xf>
    <xf numFmtId="0" fontId="37" fillId="27" borderId="0" xfId="0" applyFont="1" applyFill="1"/>
    <xf numFmtId="0" fontId="37" fillId="27" borderId="8" xfId="0" applyFont="1" applyFill="1" applyBorder="1" applyAlignment="1">
      <alignment horizontal="center" vertical="center"/>
    </xf>
    <xf numFmtId="0" fontId="37" fillId="27" borderId="9" xfId="0" applyFont="1" applyFill="1" applyBorder="1"/>
    <xf numFmtId="0" fontId="37" fillId="27" borderId="8" xfId="0" applyFont="1" applyFill="1" applyBorder="1" applyAlignment="1">
      <alignment horizontal="left" vertical="top" wrapText="1"/>
    </xf>
    <xf numFmtId="0" fontId="37" fillId="27" borderId="9" xfId="0" applyFont="1" applyFill="1" applyBorder="1" applyAlignment="1">
      <alignment horizontal="left" vertical="top" wrapText="1"/>
    </xf>
    <xf numFmtId="0" fontId="37" fillId="27" borderId="6" xfId="0" applyFont="1" applyFill="1" applyBorder="1" applyAlignment="1">
      <alignment horizontal="center" vertical="center" wrapText="1"/>
    </xf>
    <xf numFmtId="0" fontId="37" fillId="27" borderId="0" xfId="0" applyFont="1" applyFill="1" applyAlignment="1">
      <alignment horizontal="center" vertical="center" wrapText="1"/>
    </xf>
    <xf numFmtId="0" fontId="37" fillId="27" borderId="0" xfId="0" applyFont="1" applyFill="1" applyAlignment="1">
      <alignment horizontal="left" wrapText="1"/>
    </xf>
    <xf numFmtId="0" fontId="37" fillId="27" borderId="2" xfId="0" applyFont="1" applyFill="1" applyBorder="1"/>
    <xf numFmtId="0" fontId="32" fillId="27" borderId="24" xfId="0" applyFont="1" applyFill="1" applyBorder="1" applyAlignment="1">
      <alignment horizontal="left" vertical="top" wrapText="1"/>
    </xf>
    <xf numFmtId="0" fontId="32" fillId="27" borderId="25" xfId="0" applyFont="1" applyFill="1" applyBorder="1" applyAlignment="1">
      <alignment horizontal="left" vertical="top" wrapText="1"/>
    </xf>
    <xf numFmtId="0" fontId="34" fillId="27" borderId="26" xfId="0" applyFont="1" applyFill="1" applyBorder="1" applyAlignment="1">
      <alignment horizontal="center" vertical="center"/>
    </xf>
    <xf numFmtId="0" fontId="34" fillId="27" borderId="27" xfId="0" applyFont="1" applyFill="1" applyBorder="1" applyAlignment="1">
      <alignment horizontal="center" vertical="center"/>
    </xf>
    <xf numFmtId="0" fontId="32" fillId="27" borderId="27" xfId="0" applyFont="1" applyFill="1" applyBorder="1" applyAlignment="1">
      <alignment horizontal="left" vertical="top" wrapText="1"/>
    </xf>
    <xf numFmtId="0" fontId="32" fillId="27" borderId="28" xfId="0" applyFont="1" applyFill="1" applyBorder="1" applyAlignment="1">
      <alignment horizontal="left" vertical="top" wrapText="1"/>
    </xf>
    <xf numFmtId="0" fontId="34" fillId="27" borderId="26" xfId="0" applyFont="1" applyFill="1" applyBorder="1" applyAlignment="1">
      <alignment horizontal="center" vertical="center" wrapText="1"/>
    </xf>
    <xf numFmtId="0" fontId="34" fillId="27" borderId="27" xfId="0" applyFont="1" applyFill="1" applyBorder="1" applyAlignment="1">
      <alignment horizontal="center" vertical="center" wrapText="1"/>
    </xf>
    <xf numFmtId="0" fontId="37" fillId="0" borderId="0" xfId="0" applyFont="1"/>
    <xf numFmtId="0" fontId="32" fillId="0" borderId="0" xfId="0" applyFont="1" applyAlignment="1">
      <alignment horizontal="center" vertical="center"/>
    </xf>
    <xf numFmtId="0" fontId="32" fillId="0" borderId="6" xfId="0" applyFont="1" applyBorder="1" applyAlignment="1">
      <alignment horizontal="left" vertical="top" wrapText="1"/>
    </xf>
    <xf numFmtId="0" fontId="35" fillId="28" borderId="29" xfId="0" applyFont="1" applyFill="1" applyBorder="1" applyAlignment="1">
      <alignment horizontal="left" vertical="top" wrapText="1"/>
    </xf>
    <xf numFmtId="0" fontId="32" fillId="0" borderId="7" xfId="0" applyFont="1" applyBorder="1" applyAlignment="1">
      <alignment horizontal="left" vertical="top" wrapText="1"/>
    </xf>
    <xf numFmtId="0" fontId="32" fillId="0" borderId="6" xfId="0" applyFont="1" applyBorder="1" applyAlignment="1">
      <alignment horizontal="center" vertical="center"/>
    </xf>
    <xf numFmtId="0" fontId="32" fillId="0" borderId="7" xfId="0" applyFont="1" applyBorder="1"/>
    <xf numFmtId="0" fontId="32" fillId="0" borderId="8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9" xfId="0" applyFont="1" applyBorder="1"/>
    <xf numFmtId="0" fontId="32" fillId="0" borderId="8" xfId="0" applyFont="1" applyBorder="1" applyAlignment="1">
      <alignment horizontal="left" vertical="top" wrapText="1"/>
    </xf>
    <xf numFmtId="0" fontId="32" fillId="0" borderId="9" xfId="0" applyFont="1" applyBorder="1" applyAlignment="1">
      <alignment horizontal="left" vertical="top" wrapText="1"/>
    </xf>
    <xf numFmtId="0" fontId="32" fillId="0" borderId="30" xfId="0" applyFont="1" applyBorder="1" applyAlignment="1">
      <alignment horizontal="center" vertical="center"/>
    </xf>
    <xf numFmtId="0" fontId="32" fillId="0" borderId="2" xfId="0" applyFont="1" applyBorder="1" applyAlignment="1">
      <alignment wrapText="1"/>
    </xf>
    <xf numFmtId="0" fontId="32" fillId="0" borderId="2" xfId="0" applyFont="1" applyBorder="1" applyAlignment="1">
      <alignment horizontal="left" vertical="top" wrapText="1"/>
    </xf>
    <xf numFmtId="0" fontId="32" fillId="0" borderId="9" xfId="0" applyFont="1" applyBorder="1" applyAlignment="1">
      <alignment wrapText="1"/>
    </xf>
    <xf numFmtId="0" fontId="32" fillId="0" borderId="0" xfId="0" applyFont="1" applyAlignment="1">
      <alignment horizontal="left" vertical="top"/>
    </xf>
    <xf numFmtId="0" fontId="32" fillId="0" borderId="9" xfId="0" applyFont="1" applyBorder="1" applyAlignment="1">
      <alignment horizontal="left" vertical="top"/>
    </xf>
    <xf numFmtId="0" fontId="32" fillId="0" borderId="0" xfId="0" applyFont="1" applyAlignment="1">
      <alignment horizontal="left"/>
    </xf>
    <xf numFmtId="0" fontId="32" fillId="0" borderId="2" xfId="0" applyFont="1" applyBorder="1" applyAlignment="1">
      <alignment horizontal="left" vertical="top"/>
    </xf>
    <xf numFmtId="0" fontId="23" fillId="0" borderId="0" xfId="0" applyFont="1" applyAlignment="1">
      <alignment vertical="top" wrapText="1"/>
    </xf>
    <xf numFmtId="0" fontId="23" fillId="0" borderId="7" xfId="0" applyFont="1" applyBorder="1" applyAlignment="1">
      <alignment vertical="top" wrapText="1"/>
    </xf>
    <xf numFmtId="0" fontId="32" fillId="0" borderId="0" xfId="0" applyFont="1" applyAlignment="1">
      <alignment vertical="top" wrapText="1"/>
    </xf>
    <xf numFmtId="0" fontId="0" fillId="0" borderId="7" xfId="0" applyBorder="1" applyAlignment="1">
      <alignment vertical="top" wrapText="1"/>
    </xf>
    <xf numFmtId="0" fontId="19" fillId="0" borderId="0" xfId="0" applyFont="1" applyAlignment="1">
      <alignment horizontal="left" vertical="top" wrapText="1"/>
    </xf>
    <xf numFmtId="0" fontId="0" fillId="0" borderId="31" xfId="0" applyBorder="1" applyAlignment="1">
      <alignment horizontal="center" vertical="center"/>
    </xf>
    <xf numFmtId="0" fontId="20" fillId="29" borderId="32" xfId="0" applyFont="1" applyFill="1" applyBorder="1" applyAlignment="1">
      <alignment horizontal="center" vertical="center"/>
    </xf>
    <xf numFmtId="0" fontId="20" fillId="29" borderId="32" xfId="0" applyFont="1" applyFill="1" applyBorder="1" applyAlignment="1">
      <alignment horizontal="center" vertical="center" wrapText="1"/>
    </xf>
    <xf numFmtId="0" fontId="21" fillId="30" borderId="32" xfId="0" applyFont="1" applyFill="1" applyBorder="1" applyAlignment="1">
      <alignment horizontal="center" vertical="center" wrapText="1"/>
    </xf>
    <xf numFmtId="0" fontId="21" fillId="31" borderId="32" xfId="0" applyFont="1" applyFill="1" applyBorder="1" applyAlignment="1">
      <alignment horizontal="center" vertical="center" wrapText="1"/>
    </xf>
    <xf numFmtId="0" fontId="0" fillId="0" borderId="1" xfId="0" applyBorder="1"/>
    <xf numFmtId="0" fontId="38" fillId="28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39" fillId="32" borderId="1" xfId="0" applyFont="1" applyFill="1" applyBorder="1" applyAlignment="1">
      <alignment horizontal="center" vertical="top" wrapText="1"/>
    </xf>
    <xf numFmtId="0" fontId="40" fillId="10" borderId="1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top"/>
    </xf>
    <xf numFmtId="0" fontId="20" fillId="10" borderId="1" xfId="0" applyFont="1" applyFill="1" applyBorder="1" applyAlignment="1">
      <alignment horizontal="center" vertical="center" wrapText="1"/>
    </xf>
    <xf numFmtId="0" fontId="20" fillId="33" borderId="1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0" fillId="0" borderId="36" xfId="0" applyBorder="1" applyAlignment="1">
      <alignment horizontal="left" vertical="center"/>
    </xf>
    <xf numFmtId="0" fontId="20" fillId="10" borderId="35" xfId="0" applyFont="1" applyFill="1" applyBorder="1" applyAlignment="1">
      <alignment horizontal="center" vertical="center"/>
    </xf>
    <xf numFmtId="0" fontId="29" fillId="27" borderId="35" xfId="0" applyFont="1" applyFill="1" applyBorder="1" applyAlignment="1">
      <alignment horizontal="center" vertical="top" wrapText="1"/>
    </xf>
    <xf numFmtId="0" fontId="29" fillId="32" borderId="35" xfId="0" applyFont="1" applyFill="1" applyBorder="1" applyAlignment="1">
      <alignment horizontal="center" vertical="top" wrapText="1"/>
    </xf>
    <xf numFmtId="0" fontId="22" fillId="0" borderId="35" xfId="0" applyFont="1" applyBorder="1" applyAlignment="1">
      <alignment horizontal="center" vertical="top" wrapText="1"/>
    </xf>
    <xf numFmtId="0" fontId="22" fillId="0" borderId="37" xfId="0" applyFont="1" applyBorder="1" applyAlignment="1">
      <alignment horizontal="center" vertical="top" wrapText="1"/>
    </xf>
    <xf numFmtId="0" fontId="22" fillId="0" borderId="38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0" fillId="10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left" vertical="top" wrapText="1"/>
    </xf>
    <xf numFmtId="0" fontId="31" fillId="0" borderId="40" xfId="0" applyFont="1" applyBorder="1" applyAlignment="1">
      <alignment horizontal="left" vertical="top" wrapText="1"/>
    </xf>
    <xf numFmtId="49" fontId="0" fillId="0" borderId="40" xfId="0" applyNumberFormat="1" applyBorder="1" applyAlignment="1">
      <alignment horizontal="left" vertical="top" wrapText="1"/>
    </xf>
    <xf numFmtId="0" fontId="30" fillId="27" borderId="40" xfId="0" applyFont="1" applyFill="1" applyBorder="1" applyAlignment="1">
      <alignment horizontal="center" vertical="top" wrapText="1"/>
    </xf>
    <xf numFmtId="0" fontId="39" fillId="32" borderId="40" xfId="0" applyFont="1" applyFill="1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0" fillId="0" borderId="42" xfId="0" applyBorder="1" applyAlignment="1">
      <alignment horizontal="left" vertical="top" wrapText="1"/>
    </xf>
    <xf numFmtId="0" fontId="12" fillId="2" borderId="0" xfId="0" applyFont="1" applyFill="1" applyAlignment="1">
      <alignment horizontal="right" vertical="center" wrapText="1"/>
    </xf>
    <xf numFmtId="0" fontId="0" fillId="0" borderId="0" xfId="0" applyAlignment="1">
      <alignment wrapText="1"/>
    </xf>
    <xf numFmtId="166" fontId="12" fillId="2" borderId="0" xfId="0" applyNumberFormat="1" applyFont="1" applyFill="1" applyAlignment="1">
      <alignment horizontal="left" vertical="center" wrapText="1"/>
    </xf>
    <xf numFmtId="0" fontId="33" fillId="0" borderId="3" xfId="0" applyFont="1" applyBorder="1" applyAlignment="1">
      <alignment horizontal="center" vertical="center"/>
    </xf>
    <xf numFmtId="0" fontId="0" fillId="0" borderId="5" xfId="0" applyBorder="1" applyAlignment="1"/>
    <xf numFmtId="0" fontId="26" fillId="0" borderId="6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7" xfId="0" applyBorder="1" applyAlignment="1"/>
    <xf numFmtId="0" fontId="26" fillId="0" borderId="3" xfId="0" applyFont="1" applyBorder="1" applyAlignment="1">
      <alignment horizontal="center" vertical="center"/>
    </xf>
    <xf numFmtId="0" fontId="0" fillId="0" borderId="4" xfId="0" applyBorder="1" applyAlignment="1"/>
    <xf numFmtId="0" fontId="26" fillId="0" borderId="6" xfId="0" applyFont="1" applyBorder="1" applyAlignment="1">
      <alignment horizontal="center" vertical="center"/>
    </xf>
    <xf numFmtId="0" fontId="33" fillId="27" borderId="23" xfId="0" applyFont="1" applyFill="1" applyBorder="1" applyAlignment="1">
      <alignment horizontal="center" vertical="center" wrapText="1"/>
    </xf>
    <xf numFmtId="0" fontId="32" fillId="27" borderId="24" xfId="0" applyFont="1" applyFill="1" applyBorder="1" applyAlignment="1"/>
    <xf numFmtId="0" fontId="26" fillId="28" borderId="10" xfId="0" applyFont="1" applyFill="1" applyBorder="1" applyAlignment="1">
      <alignment horizontal="center" vertical="center"/>
    </xf>
    <xf numFmtId="0" fontId="0" fillId="28" borderId="11" xfId="0" applyFill="1" applyBorder="1" applyAlignment="1"/>
    <xf numFmtId="0" fontId="0" fillId="28" borderId="16" xfId="0" applyFill="1" applyBorder="1" applyAlignment="1"/>
    <xf numFmtId="0" fontId="33" fillId="28" borderId="10" xfId="0" applyFont="1" applyFill="1" applyBorder="1" applyAlignment="1">
      <alignment horizontal="center" vertical="center"/>
    </xf>
    <xf numFmtId="0" fontId="0" fillId="28" borderId="12" xfId="0" applyFill="1" applyBorder="1" applyAlignment="1"/>
    <xf numFmtId="0" fontId="33" fillId="27" borderId="23" xfId="0" applyFont="1" applyFill="1" applyBorder="1" applyAlignment="1">
      <alignment horizontal="center" vertical="center"/>
    </xf>
    <xf numFmtId="0" fontId="24" fillId="12" borderId="0" xfId="0" applyFont="1" applyFill="1" applyAlignment="1">
      <alignment horizontal="center" vertical="center"/>
    </xf>
    <xf numFmtId="0" fontId="26" fillId="13" borderId="0" xfId="0" applyFont="1" applyFill="1" applyAlignment="1">
      <alignment horizontal="center" vertical="center"/>
    </xf>
    <xf numFmtId="0" fontId="26" fillId="16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right" vertical="center" wrapText="1"/>
    </xf>
    <xf numFmtId="0" fontId="0" fillId="0" borderId="0" xfId="0" applyAlignment="1">
      <alignment wrapText="1"/>
    </xf>
    <xf numFmtId="0" fontId="6" fillId="8" borderId="0" xfId="0" applyFont="1" applyFill="1" applyAlignment="1">
      <alignment horizontal="left" vertical="center" wrapText="1"/>
    </xf>
    <xf numFmtId="0" fontId="11" fillId="7" borderId="0" xfId="0" applyFont="1" applyFill="1" applyAlignment="1">
      <alignment horizontal="center" vertical="center" wrapText="1"/>
    </xf>
    <xf numFmtId="166" fontId="12" fillId="2" borderId="0" xfId="0" applyNumberFormat="1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10" fontId="15" fillId="9" borderId="0" xfId="0" applyNumberFormat="1" applyFont="1" applyFill="1" applyAlignment="1">
      <alignment horizontal="right" vertical="center" wrapText="1"/>
    </xf>
    <xf numFmtId="0" fontId="13" fillId="9" borderId="0" xfId="0" applyFont="1" applyFill="1" applyAlignment="1">
      <alignment horizontal="center" vertical="center" wrapText="1"/>
    </xf>
  </cellXfs>
  <cellStyles count="12">
    <cellStyle name="Followed Hyperlink" xfId="1" builtinId="9" hidden="1"/>
    <cellStyle name="Followed Hyperlink" xfId="9" builtinId="9" hidden="1"/>
    <cellStyle name="Followed Hyperlink" xfId="10" builtinId="9" hidden="1"/>
    <cellStyle name="Followed Hyperlink" xfId="3" builtinId="9" hidden="1"/>
    <cellStyle name="Followed Hyperlink" xfId="4" builtinId="9" hidden="1"/>
    <cellStyle name="Followed Hyperlink" xfId="2" builtinId="9" hidden="1"/>
    <cellStyle name="Followed Hyperlink" xfId="7" builtinId="9" hidden="1"/>
    <cellStyle name="Followed Hyperlink" xfId="6" builtinId="9" hidden="1"/>
    <cellStyle name="Followed Hyperlink" xfId="8" builtinId="9" hidden="1"/>
    <cellStyle name="Followed Hyperlink" xfId="5" builtinId="9" hidden="1"/>
    <cellStyle name="Followed Hyperlink" xfId="11" builtinId="9" hidden="1"/>
    <cellStyle name="Normal" xfId="0" builtinId="0"/>
  </cellStyles>
  <dxfs count="11">
    <dxf>
      <fill>
        <patternFill patternType="solid">
          <fgColor rgb="FFB7E1CD"/>
          <bgColor rgb="FFB7E1CD"/>
        </patternFill>
      </fill>
    </dxf>
    <dxf>
      <fill>
        <patternFill>
          <bgColor theme="0"/>
        </patternFill>
      </fill>
    </dxf>
    <dxf>
      <font>
        <color rgb="FFFFFFFF"/>
      </font>
      <fill>
        <patternFill patternType="solid">
          <fgColor rgb="FF65A5A8"/>
          <bgColor rgb="FF65A5A8"/>
        </patternFill>
      </fill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alignment horizontal="center" vertical="center" textRotation="0" wrapText="1" indent="0" justifyLastLine="0" shrinkToFit="0" readingOrder="0"/>
      <border>
        <left style="medium">
          <color rgb="FF000000"/>
        </left>
        <right style="medium">
          <color rgb="FF000000"/>
        </right>
      </border>
    </dxf>
  </dxfs>
  <tableStyles count="0" defaultTableStyle="TableStyleMedium2" defaultPivotStyle="PivotStyleLight16"/>
  <colors>
    <mruColors>
      <color rgb="FF8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1</xdr:row>
      <xdr:rowOff>190500</xdr:rowOff>
    </xdr:from>
    <xdr:to>
      <xdr:col>10</xdr:col>
      <xdr:colOff>152400</xdr:colOff>
      <xdr:row>16</xdr:row>
      <xdr:rowOff>85725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638800" y="771525"/>
          <a:ext cx="4133850" cy="2352675"/>
        </a:xfrm>
        <a:prstGeom prst="roundRect">
          <a:avLst>
            <a:gd name="adj" fmla="val 16667"/>
          </a:avLst>
        </a:prstGeom>
        <a:solidFill>
          <a:srgbClr val="6AA84F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200" b="1"/>
            <a:t>SET-UP</a:t>
          </a:r>
          <a:endParaRPr sz="1200" b="1"/>
        </a:p>
      </xdr:txBody>
    </xdr:sp>
    <xdr:clientData fLocksWithSheet="0"/>
  </xdr:twoCellAnchor>
  <xdr:twoCellAnchor>
    <xdr:from>
      <xdr:col>1</xdr:col>
      <xdr:colOff>304800</xdr:colOff>
      <xdr:row>1</xdr:row>
      <xdr:rowOff>142875</xdr:rowOff>
    </xdr:from>
    <xdr:to>
      <xdr:col>5</xdr:col>
      <xdr:colOff>447675</xdr:colOff>
      <xdr:row>17</xdr:row>
      <xdr:rowOff>0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66825" y="752475"/>
          <a:ext cx="3990975" cy="2447925"/>
        </a:xfrm>
        <a:prstGeom prst="roundRect">
          <a:avLst>
            <a:gd name="adj" fmla="val 16667"/>
          </a:avLst>
        </a:prstGeom>
        <a:solidFill>
          <a:srgbClr val="6AA84F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OPENING IMAGE</a:t>
          </a:r>
          <a:endParaRPr sz="1000" b="1"/>
        </a:p>
      </xdr:txBody>
    </xdr:sp>
    <xdr:clientData fLocksWithSheet="0"/>
  </xdr:twoCellAnchor>
  <xdr:twoCellAnchor>
    <xdr:from>
      <xdr:col>10</xdr:col>
      <xdr:colOff>266700</xdr:colOff>
      <xdr:row>1</xdr:row>
      <xdr:rowOff>76200</xdr:rowOff>
    </xdr:from>
    <xdr:to>
      <xdr:col>16</xdr:col>
      <xdr:colOff>800100</xdr:colOff>
      <xdr:row>17</xdr:row>
      <xdr:rowOff>95250</xdr:rowOff>
    </xdr:to>
    <xdr:sp macro="" textlink="">
      <xdr:nvSpPr>
        <xdr:cNvPr id="4" name="Shape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9886950" y="685800"/>
          <a:ext cx="6305550" cy="2609850"/>
        </a:xfrm>
        <a:prstGeom prst="roundRect">
          <a:avLst>
            <a:gd name="adj" fmla="val 16667"/>
          </a:avLst>
        </a:prstGeom>
        <a:solidFill>
          <a:srgbClr val="38761D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THEME STATED</a:t>
          </a:r>
          <a:endParaRPr sz="1000" b="1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21</xdr:row>
          <xdr:rowOff>152400</xdr:rowOff>
        </xdr:from>
        <xdr:to>
          <xdr:col>17</xdr:col>
          <xdr:colOff>285750</xdr:colOff>
          <xdr:row>58</xdr:row>
          <xdr:rowOff>66675</xdr:rowOff>
        </xdr:to>
        <xdr:grpSp>
          <xdr:nvGrpSpPr>
            <xdr:cNvPr id="17" name="Shape 2" title="Drawing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GrpSpPr/>
          </xdr:nvGrpSpPr>
          <xdr:grpSpPr>
            <a:xfrm>
              <a:off x="3032760" y="3962400"/>
              <a:ext cx="13575030" cy="6939915"/>
              <a:chOff x="3038475" y="4000500"/>
              <a:chExt cx="9753600" cy="6553200"/>
            </a:xfrm>
          </xdr:grpSpPr>
        </xdr:grpSp>
        <xdr:clientData fLocksWithSheet="0"/>
      </xdr:twoCellAnchor>
    </mc:Choice>
    <mc:Fallback/>
  </mc:AlternateContent>
  <xdr:twoCellAnchor>
    <xdr:from>
      <xdr:col>0</xdr:col>
      <xdr:colOff>806450</xdr:colOff>
      <xdr:row>45</xdr:row>
      <xdr:rowOff>66675</xdr:rowOff>
    </xdr:from>
    <xdr:to>
      <xdr:col>2</xdr:col>
      <xdr:colOff>425450</xdr:colOff>
      <xdr:row>60</xdr:row>
      <xdr:rowOff>47625</xdr:rowOff>
    </xdr:to>
    <xdr:sp macro="" textlink="">
      <xdr:nvSpPr>
        <xdr:cNvPr id="79" name="Shape 6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/>
      </xdr:nvSpPr>
      <xdr:spPr>
        <a:xfrm>
          <a:off x="806450" y="8550275"/>
          <a:ext cx="1549400" cy="3028950"/>
        </a:xfrm>
        <a:prstGeom prst="roundRect">
          <a:avLst>
            <a:gd name="adj" fmla="val 16667"/>
          </a:avLst>
        </a:prstGeom>
        <a:solidFill>
          <a:srgbClr val="FFFF00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200" b="1"/>
            <a:t>CATALYST</a:t>
          </a:r>
          <a:endParaRPr sz="1200" b="1"/>
        </a:p>
      </xdr:txBody>
    </xdr:sp>
    <xdr:clientData fLocksWithSheet="0"/>
  </xdr:twoCellAnchor>
  <xdr:twoCellAnchor>
    <xdr:from>
      <xdr:col>2</xdr:col>
      <xdr:colOff>219075</xdr:colOff>
      <xdr:row>43</xdr:row>
      <xdr:rowOff>142875</xdr:rowOff>
    </xdr:from>
    <xdr:to>
      <xdr:col>12</xdr:col>
      <xdr:colOff>342900</xdr:colOff>
      <xdr:row>57</xdr:row>
      <xdr:rowOff>190500</xdr:rowOff>
    </xdr:to>
    <xdr:sp macro="" textlink="">
      <xdr:nvSpPr>
        <xdr:cNvPr id="80" name="Shap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/>
      </xdr:nvSpPr>
      <xdr:spPr>
        <a:xfrm>
          <a:off x="18678525" y="923925"/>
          <a:ext cx="9839325" cy="2419350"/>
        </a:xfrm>
        <a:prstGeom prst="roundRect">
          <a:avLst>
            <a:gd name="adj" fmla="val 16667"/>
          </a:avLst>
        </a:prstGeom>
        <a:solidFill>
          <a:srgbClr val="6AA84F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DEBATE</a:t>
          </a:r>
          <a:endParaRPr sz="1000" b="1"/>
        </a:p>
      </xdr:txBody>
    </xdr:sp>
    <xdr:clientData fLocksWithSheet="0"/>
  </xdr:twoCellAnchor>
  <xdr:twoCellAnchor>
    <xdr:from>
      <xdr:col>13</xdr:col>
      <xdr:colOff>371475</xdr:colOff>
      <xdr:row>43</xdr:row>
      <xdr:rowOff>161925</xdr:rowOff>
    </xdr:from>
    <xdr:to>
      <xdr:col>17</xdr:col>
      <xdr:colOff>400050</xdr:colOff>
      <xdr:row>57</xdr:row>
      <xdr:rowOff>95250</xdr:rowOff>
    </xdr:to>
    <xdr:sp macro="" textlink="">
      <xdr:nvSpPr>
        <xdr:cNvPr id="81" name="Shape 8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/>
      </xdr:nvSpPr>
      <xdr:spPr>
        <a:xfrm>
          <a:off x="29517975" y="942975"/>
          <a:ext cx="3914775" cy="2333625"/>
        </a:xfrm>
        <a:prstGeom prst="roundRect">
          <a:avLst>
            <a:gd name="adj" fmla="val 16667"/>
          </a:avLst>
        </a:prstGeom>
        <a:solidFill>
          <a:srgbClr val="FFFF00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BREAK INTO TWO</a:t>
          </a:r>
          <a:endParaRPr sz="1000" b="1"/>
        </a:p>
      </xdr:txBody>
    </xdr:sp>
    <xdr:clientData fLocksWithSheet="0"/>
  </xdr:twoCellAnchor>
  <xdr:twoCellAnchor>
    <xdr:from>
      <xdr:col>0</xdr:col>
      <xdr:colOff>361950</xdr:colOff>
      <xdr:row>92</xdr:row>
      <xdr:rowOff>85725</xdr:rowOff>
    </xdr:from>
    <xdr:to>
      <xdr:col>1</xdr:col>
      <xdr:colOff>952500</xdr:colOff>
      <xdr:row>107</xdr:row>
      <xdr:rowOff>66675</xdr:rowOff>
    </xdr:to>
    <xdr:sp macro="" textlink="">
      <xdr:nvSpPr>
        <xdr:cNvPr id="89" name="Shape 6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/>
      </xdr:nvSpPr>
      <xdr:spPr>
        <a:xfrm>
          <a:off x="361950" y="19097625"/>
          <a:ext cx="1562100" cy="3124200"/>
        </a:xfrm>
        <a:prstGeom prst="roundRect">
          <a:avLst>
            <a:gd name="adj" fmla="val 16667"/>
          </a:avLst>
        </a:prstGeom>
        <a:solidFill>
          <a:srgbClr val="FFFF00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200" b="1"/>
            <a:t>CATALYST</a:t>
          </a:r>
          <a:endParaRPr sz="1200" b="1"/>
        </a:p>
      </xdr:txBody>
    </xdr:sp>
    <xdr:clientData fLocksWithSheet="0"/>
  </xdr:twoCellAnchor>
  <xdr:twoCellAnchor>
    <xdr:from>
      <xdr:col>2</xdr:col>
      <xdr:colOff>219075</xdr:colOff>
      <xdr:row>84</xdr:row>
      <xdr:rowOff>142875</xdr:rowOff>
    </xdr:from>
    <xdr:to>
      <xdr:col>12</xdr:col>
      <xdr:colOff>342900</xdr:colOff>
      <xdr:row>98</xdr:row>
      <xdr:rowOff>190500</xdr:rowOff>
    </xdr:to>
    <xdr:sp macro="" textlink="">
      <xdr:nvSpPr>
        <xdr:cNvPr id="90" name="Shap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/>
      </xdr:nvSpPr>
      <xdr:spPr>
        <a:xfrm>
          <a:off x="2162175" y="8486775"/>
          <a:ext cx="9839325" cy="2981325"/>
        </a:xfrm>
        <a:prstGeom prst="roundRect">
          <a:avLst>
            <a:gd name="adj" fmla="val 16667"/>
          </a:avLst>
        </a:prstGeom>
        <a:solidFill>
          <a:srgbClr val="6AA84F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DEBATE</a:t>
          </a:r>
          <a:endParaRPr sz="1000" b="1"/>
        </a:p>
      </xdr:txBody>
    </xdr:sp>
    <xdr:clientData fLocksWithSheet="0"/>
  </xdr:twoCellAnchor>
  <xdr:twoCellAnchor>
    <xdr:from>
      <xdr:col>13</xdr:col>
      <xdr:colOff>371475</xdr:colOff>
      <xdr:row>84</xdr:row>
      <xdr:rowOff>161925</xdr:rowOff>
    </xdr:from>
    <xdr:to>
      <xdr:col>17</xdr:col>
      <xdr:colOff>400050</xdr:colOff>
      <xdr:row>98</xdr:row>
      <xdr:rowOff>95250</xdr:rowOff>
    </xdr:to>
    <xdr:sp macro="" textlink="">
      <xdr:nvSpPr>
        <xdr:cNvPr id="91" name="Shape 8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/>
      </xdr:nvSpPr>
      <xdr:spPr>
        <a:xfrm>
          <a:off x="13001625" y="8505825"/>
          <a:ext cx="3914775" cy="2867025"/>
        </a:xfrm>
        <a:prstGeom prst="roundRect">
          <a:avLst>
            <a:gd name="adj" fmla="val 16667"/>
          </a:avLst>
        </a:prstGeom>
        <a:solidFill>
          <a:srgbClr val="FFFF00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BREAK INTO TWO</a:t>
          </a:r>
          <a:endParaRPr sz="1000" b="1"/>
        </a:p>
      </xdr:txBody>
    </xdr:sp>
    <xdr:clientData fLocksWithSheet="0"/>
  </xdr:twoCellAnchor>
  <xdr:twoCellAnchor>
    <xdr:from>
      <xdr:col>0</xdr:col>
      <xdr:colOff>419100</xdr:colOff>
      <xdr:row>134</xdr:row>
      <xdr:rowOff>123825</xdr:rowOff>
    </xdr:from>
    <xdr:to>
      <xdr:col>2</xdr:col>
      <xdr:colOff>38100</xdr:colOff>
      <xdr:row>149</xdr:row>
      <xdr:rowOff>104775</xdr:rowOff>
    </xdr:to>
    <xdr:sp macro="" textlink="">
      <xdr:nvSpPr>
        <xdr:cNvPr id="109" name="Shape 6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/>
      </xdr:nvSpPr>
      <xdr:spPr>
        <a:xfrm>
          <a:off x="419100" y="28374975"/>
          <a:ext cx="1562100" cy="3124200"/>
        </a:xfrm>
        <a:prstGeom prst="roundRect">
          <a:avLst>
            <a:gd name="adj" fmla="val 16667"/>
          </a:avLst>
        </a:prstGeom>
        <a:solidFill>
          <a:srgbClr val="FFFF00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200" b="1"/>
            <a:t>CATALYST</a:t>
          </a:r>
          <a:endParaRPr sz="1200" b="1"/>
        </a:p>
      </xdr:txBody>
    </xdr:sp>
    <xdr:clientData fLocksWithSheet="0"/>
  </xdr:twoCellAnchor>
  <xdr:twoCellAnchor>
    <xdr:from>
      <xdr:col>2</xdr:col>
      <xdr:colOff>219075</xdr:colOff>
      <xdr:row>125</xdr:row>
      <xdr:rowOff>142875</xdr:rowOff>
    </xdr:from>
    <xdr:to>
      <xdr:col>12</xdr:col>
      <xdr:colOff>342900</xdr:colOff>
      <xdr:row>139</xdr:row>
      <xdr:rowOff>190500</xdr:rowOff>
    </xdr:to>
    <xdr:sp macro="" textlink="">
      <xdr:nvSpPr>
        <xdr:cNvPr id="110" name="Shap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/>
      </xdr:nvSpPr>
      <xdr:spPr>
        <a:xfrm>
          <a:off x="2162175" y="17478375"/>
          <a:ext cx="9839325" cy="2981325"/>
        </a:xfrm>
        <a:prstGeom prst="roundRect">
          <a:avLst>
            <a:gd name="adj" fmla="val 16667"/>
          </a:avLst>
        </a:prstGeom>
        <a:solidFill>
          <a:srgbClr val="6AA84F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DEBATE</a:t>
          </a:r>
          <a:endParaRPr sz="1000" b="1"/>
        </a:p>
      </xdr:txBody>
    </xdr:sp>
    <xdr:clientData fLocksWithSheet="0"/>
  </xdr:twoCellAnchor>
  <xdr:twoCellAnchor>
    <xdr:from>
      <xdr:col>13</xdr:col>
      <xdr:colOff>371475</xdr:colOff>
      <xdr:row>125</xdr:row>
      <xdr:rowOff>161925</xdr:rowOff>
    </xdr:from>
    <xdr:to>
      <xdr:col>17</xdr:col>
      <xdr:colOff>400050</xdr:colOff>
      <xdr:row>139</xdr:row>
      <xdr:rowOff>95250</xdr:rowOff>
    </xdr:to>
    <xdr:sp macro="" textlink="">
      <xdr:nvSpPr>
        <xdr:cNvPr id="111" name="Shape 8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/>
      </xdr:nvSpPr>
      <xdr:spPr>
        <a:xfrm>
          <a:off x="13001625" y="17497425"/>
          <a:ext cx="3914775" cy="2867025"/>
        </a:xfrm>
        <a:prstGeom prst="roundRect">
          <a:avLst>
            <a:gd name="adj" fmla="val 16667"/>
          </a:avLst>
        </a:prstGeom>
        <a:solidFill>
          <a:srgbClr val="FFFF00"/>
        </a:solidFill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 b="1"/>
            <a:t>BREAK INTO TWO</a:t>
          </a:r>
          <a:endParaRPr sz="1000" b="1"/>
        </a:p>
      </xdr:txBody>
    </xdr:sp>
    <xdr:clientData fLocksWithSheet="0"/>
  </xdr:twoCellAnchor>
  <xdr:twoCellAnchor>
    <xdr:from>
      <xdr:col>0</xdr:col>
      <xdr:colOff>779145</xdr:colOff>
      <xdr:row>10</xdr:row>
      <xdr:rowOff>93345</xdr:rowOff>
    </xdr:from>
    <xdr:to>
      <xdr:col>2</xdr:col>
      <xdr:colOff>290195</xdr:colOff>
      <xdr:row>27</xdr:row>
      <xdr:rowOff>99695</xdr:rowOff>
    </xdr:to>
    <xdr:grpSp>
      <xdr:nvGrpSpPr>
        <xdr:cNvPr id="145" name="Group 144">
          <a:extLst>
            <a:ext uri="{FF2B5EF4-FFF2-40B4-BE49-F238E27FC236}">
              <a16:creationId xmlns:a16="http://schemas.microsoft.com/office/drawing/2014/main" id="{00000000-0008-0000-0300-000091000000}"/>
            </a:ext>
            <a:ext uri="{147F2762-F138-4A5C-976F-8EAC2B608ADB}">
              <a16:predDERef xmlns:a16="http://schemas.microsoft.com/office/drawing/2014/main" pred="{00000000-0008-0000-0300-00006F000000}"/>
            </a:ext>
          </a:extLst>
        </xdr:cNvPr>
        <xdr:cNvGrpSpPr/>
      </xdr:nvGrpSpPr>
      <xdr:grpSpPr>
        <a:xfrm>
          <a:off x="779145" y="2143125"/>
          <a:ext cx="1431290" cy="2726690"/>
          <a:chOff x="1193800" y="2590800"/>
          <a:chExt cx="1438275" cy="2813050"/>
        </a:xfrm>
      </xdr:grpSpPr>
      <xdr:grpSp>
        <xdr:nvGrpSpPr>
          <xdr:cNvPr id="128" name="Group 127">
            <a:extLst>
              <a:ext uri="{FF2B5EF4-FFF2-40B4-BE49-F238E27FC236}">
                <a16:creationId xmlns:a16="http://schemas.microsoft.com/office/drawing/2014/main" id="{00000000-0008-0000-0300-000080000000}"/>
              </a:ext>
            </a:extLst>
          </xdr:cNvPr>
          <xdr:cNvGrpSpPr/>
        </xdr:nvGrpSpPr>
        <xdr:grpSpPr>
          <a:xfrm>
            <a:off x="1193800" y="2603500"/>
            <a:ext cx="1438275" cy="2800350"/>
            <a:chOff x="1117600" y="3022600"/>
            <a:chExt cx="1438275" cy="2800350"/>
          </a:xfrm>
        </xdr:grpSpPr>
        <xdr:grpSp>
          <xdr:nvGrpSpPr>
            <xdr:cNvPr id="121" name="Group 120">
              <a:extLst>
                <a:ext uri="{FF2B5EF4-FFF2-40B4-BE49-F238E27FC236}">
                  <a16:creationId xmlns:a16="http://schemas.microsoft.com/office/drawing/2014/main" id="{00000000-0008-0000-0300-000079000000}"/>
                </a:ext>
              </a:extLst>
            </xdr:cNvPr>
            <xdr:cNvGrpSpPr/>
          </xdr:nvGrpSpPr>
          <xdr:grpSpPr>
            <a:xfrm>
              <a:off x="1133475" y="3022600"/>
              <a:ext cx="1422400" cy="1555750"/>
              <a:chOff x="1146175" y="3454400"/>
              <a:chExt cx="1422400" cy="1555750"/>
            </a:xfrm>
          </xdr:grpSpPr>
          <xdr:sp macro="" textlink="Scenes!D4">
            <xdr:nvSpPr>
              <xdr:cNvPr id="18" name="Rounded Rectangle 17" title="scene 01">
                <a:extLst>
                  <a:ext uri="{FF2B5EF4-FFF2-40B4-BE49-F238E27FC236}">
                    <a16:creationId xmlns:a16="http://schemas.microsoft.com/office/drawing/2014/main" id="{00000000-0008-0000-0300-000012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55DDE672-D192-43F9-92C7-F0EE9A1F4B76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US"/>
              </a:p>
            </xdr:txBody>
          </xdr:sp>
          <xdr:sp macro="" textlink="Scenes!C4">
            <xdr:nvSpPr>
              <xdr:cNvPr id="119" name="Rounded Rectangle 118" title="scene 01">
                <a:extLst>
                  <a:ext uri="{FF2B5EF4-FFF2-40B4-BE49-F238E27FC236}">
                    <a16:creationId xmlns:a16="http://schemas.microsoft.com/office/drawing/2014/main" id="{00000000-0008-0000-0300-000077000000}"/>
                  </a:ext>
                </a:extLst>
              </xdr:cNvPr>
              <xdr:cNvSpPr/>
            </xdr:nvSpPr>
            <xdr:spPr>
              <a:xfrm>
                <a:off x="1943100" y="3454400"/>
                <a:ext cx="609600" cy="3492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102E501B-EB70-47AE-B6C4-CFD8633511A9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INT</a:t>
                </a:fld>
                <a:endParaRPr lang="en-GB" sz="2000" b="1"/>
              </a:p>
            </xdr:txBody>
          </xdr:sp>
        </xdr:grpSp>
        <xdr:sp macro="" textlink="Scenes!D5">
          <xdr:nvSpPr>
            <xdr:cNvPr id="125" name="Rounded Rectangle 124" title="scene 01">
              <a:extLst>
                <a:ext uri="{FF2B5EF4-FFF2-40B4-BE49-F238E27FC236}">
                  <a16:creationId xmlns:a16="http://schemas.microsoft.com/office/drawing/2014/main" id="{00000000-0008-0000-0300-00007D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8DED442A-0423-49B2-B62B-F8F507C4B143}" type="TxLink">
                <a:rPr lang="en-US" sz="5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l"/>
                <a:t>INTENT:   </a:t>
              </a:fld>
              <a:endParaRPr lang="en-GB" sz="500" b="1"/>
            </a:p>
          </xdr:txBody>
        </xdr:sp>
        <xdr:sp macro="" textlink="Scenes!D6">
          <xdr:nvSpPr>
            <xdr:cNvPr id="126" name="Rounded Rectangle 125" title="scene 01">
              <a:extLst>
                <a:ext uri="{FF2B5EF4-FFF2-40B4-BE49-F238E27FC236}">
                  <a16:creationId xmlns:a16="http://schemas.microsoft.com/office/drawing/2014/main" id="{00000000-0008-0000-0300-00007E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598C4149-B5E2-4052-B259-5387E7AEFD29}" type="TxLink">
                <a:rPr lang="en-US" sz="5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l"/>
                <a:t>OBST: </a:t>
              </a:fld>
              <a:endParaRPr lang="en-GB" sz="500" b="1"/>
            </a:p>
          </xdr:txBody>
        </xdr:sp>
        <xdr:sp macro="" textlink="Scenes!D7">
          <xdr:nvSpPr>
            <xdr:cNvPr id="127" name="Rounded Rectangle 126" title="scene 01">
              <a:extLst>
                <a:ext uri="{FF2B5EF4-FFF2-40B4-BE49-F238E27FC236}">
                  <a16:creationId xmlns:a16="http://schemas.microsoft.com/office/drawing/2014/main" id="{00000000-0008-0000-0300-00007F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575422C2-3E10-4C6F-966B-298E0256617D}" type="TxLink">
                <a:rPr lang="en-US" sz="5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l"/>
                <a:t>CONFLICT:  </a:t>
              </a:fld>
              <a:endParaRPr lang="en-GB" sz="500" b="1"/>
            </a:p>
          </xdr:txBody>
        </xdr:sp>
      </xdr:grpSp>
      <xdr:sp macro="" textlink="Scenes!B4">
        <xdr:nvSpPr>
          <xdr:cNvPr id="143" name="Rounded Rectangle 142" title="scene 01">
            <a:extLst>
              <a:ext uri="{FF2B5EF4-FFF2-40B4-BE49-F238E27FC236}">
                <a16:creationId xmlns:a16="http://schemas.microsoft.com/office/drawing/2014/main" id="{00000000-0008-0000-0300-00008F000000}"/>
              </a:ext>
            </a:extLst>
          </xdr:cNvPr>
          <xdr:cNvSpPr/>
        </xdr:nvSpPr>
        <xdr:spPr>
          <a:xfrm>
            <a:off x="1231900" y="2590800"/>
            <a:ext cx="609600" cy="3492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A716BEE-F375-45C9-A4C7-AE30CF674269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1</a:t>
            </a:fld>
            <a:endParaRPr lang="en-GB" sz="2000" b="1"/>
          </a:p>
        </xdr:txBody>
      </xdr:sp>
    </xdr:grpSp>
    <xdr:clientData/>
  </xdr:twoCellAnchor>
  <xdr:twoCellAnchor>
    <xdr:from>
      <xdr:col>2</xdr:col>
      <xdr:colOff>853440</xdr:colOff>
      <xdr:row>14</xdr:row>
      <xdr:rowOff>83820</xdr:rowOff>
    </xdr:from>
    <xdr:to>
      <xdr:col>4</xdr:col>
      <xdr:colOff>361315</xdr:colOff>
      <xdr:row>31</xdr:row>
      <xdr:rowOff>97790</xdr:rowOff>
    </xdr:to>
    <xdr:grpSp>
      <xdr:nvGrpSpPr>
        <xdr:cNvPr id="146" name="Group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GrpSpPr/>
      </xdr:nvGrpSpPr>
      <xdr:grpSpPr>
        <a:xfrm>
          <a:off x="2773680" y="2773680"/>
          <a:ext cx="1428115" cy="2734310"/>
          <a:chOff x="2806700" y="2578100"/>
          <a:chExt cx="1438275" cy="2825750"/>
        </a:xfrm>
      </xdr:grpSpPr>
      <xdr:grpSp>
        <xdr:nvGrpSpPr>
          <xdr:cNvPr id="129" name="Group 128">
            <a:extLst>
              <a:ext uri="{FF2B5EF4-FFF2-40B4-BE49-F238E27FC236}">
                <a16:creationId xmlns:a16="http://schemas.microsoft.com/office/drawing/2014/main" id="{00000000-0008-0000-0300-000081000000}"/>
              </a:ext>
            </a:extLst>
          </xdr:cNvPr>
          <xdr:cNvGrpSpPr/>
        </xdr:nvGrpSpPr>
        <xdr:grpSpPr>
          <a:xfrm>
            <a:off x="2806700" y="2590800"/>
            <a:ext cx="1438275" cy="2813050"/>
            <a:chOff x="1117600" y="3009900"/>
            <a:chExt cx="1438275" cy="2813050"/>
          </a:xfrm>
        </xdr:grpSpPr>
        <xdr:grpSp>
          <xdr:nvGrpSpPr>
            <xdr:cNvPr id="130" name="Group 129">
              <a:extLst>
                <a:ext uri="{FF2B5EF4-FFF2-40B4-BE49-F238E27FC236}">
                  <a16:creationId xmlns:a16="http://schemas.microsoft.com/office/drawing/2014/main" id="{00000000-0008-0000-0300-000082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9">
            <xdr:nvSpPr>
              <xdr:cNvPr id="134" name="Rounded Rectangle 133" title="scene 01">
                <a:extLst>
                  <a:ext uri="{FF2B5EF4-FFF2-40B4-BE49-F238E27FC236}">
                    <a16:creationId xmlns:a16="http://schemas.microsoft.com/office/drawing/2014/main" id="{00000000-0008-0000-0300-000086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E6792B83-5A45-4A11-B642-B2BC3AF9436C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9">
            <xdr:nvSpPr>
              <xdr:cNvPr id="135" name="Rounded Rectangle 134" title="scene 01">
                <a:extLst>
                  <a:ext uri="{FF2B5EF4-FFF2-40B4-BE49-F238E27FC236}">
                    <a16:creationId xmlns:a16="http://schemas.microsoft.com/office/drawing/2014/main" id="{00000000-0008-0000-0300-000087000000}"/>
                  </a:ext>
                </a:extLst>
              </xdr:cNvPr>
              <xdr:cNvSpPr/>
            </xdr:nvSpPr>
            <xdr:spPr>
              <a:xfrm>
                <a:off x="11938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0DD8D40-51EB-4325-B61A-30CE1B5676C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</a:t>
                </a:fld>
                <a:endParaRPr lang="en-GB" sz="2000" b="1"/>
              </a:p>
            </xdr:txBody>
          </xdr:sp>
        </xdr:grpSp>
        <xdr:sp macro="" textlink="Scenes!D10">
          <xdr:nvSpPr>
            <xdr:cNvPr id="131" name="Rounded Rectangle 130" title="scene 01">
              <a:extLst>
                <a:ext uri="{FF2B5EF4-FFF2-40B4-BE49-F238E27FC236}">
                  <a16:creationId xmlns:a16="http://schemas.microsoft.com/office/drawing/2014/main" id="{00000000-0008-0000-0300-000083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0A945BF-0622-430A-BE1C-45A3C924CE0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I: </a:t>
              </a:fld>
              <a:endParaRPr lang="en-GB" sz="2000" b="1"/>
            </a:p>
          </xdr:txBody>
        </xdr:sp>
        <xdr:sp macro="" textlink="Scenes!D11">
          <xdr:nvSpPr>
            <xdr:cNvPr id="132" name="Rounded Rectangle 131" title="scene 01">
              <a:extLst>
                <a:ext uri="{FF2B5EF4-FFF2-40B4-BE49-F238E27FC236}">
                  <a16:creationId xmlns:a16="http://schemas.microsoft.com/office/drawing/2014/main" id="{00000000-0008-0000-0300-000084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7EF0B2B-4C2D-44C0-81D8-28F9158F055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O: </a:t>
              </a:fld>
              <a:endParaRPr lang="en-GB" sz="2000" b="1"/>
            </a:p>
          </xdr:txBody>
        </xdr:sp>
        <xdr:sp macro="" textlink="Scenes!D12">
          <xdr:nvSpPr>
            <xdr:cNvPr id="133" name="Rounded Rectangle 132" title="scene 01">
              <a:extLst>
                <a:ext uri="{FF2B5EF4-FFF2-40B4-BE49-F238E27FC236}">
                  <a16:creationId xmlns:a16="http://schemas.microsoft.com/office/drawing/2014/main" id="{00000000-0008-0000-0300-000085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442069B-8605-4096-8B60-0E75768A195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C: </a:t>
              </a:fld>
              <a:endParaRPr lang="en-GB" sz="2000" b="1"/>
            </a:p>
          </xdr:txBody>
        </xdr:sp>
      </xdr:grpSp>
      <xdr:sp macro="" textlink="Scenes!C9">
        <xdr:nvSpPr>
          <xdr:cNvPr id="144" name="Rounded Rectangle 143" title="scene 01">
            <a:extLst>
              <a:ext uri="{FF2B5EF4-FFF2-40B4-BE49-F238E27FC236}">
                <a16:creationId xmlns:a16="http://schemas.microsoft.com/office/drawing/2014/main" id="{00000000-0008-0000-0300-000090000000}"/>
              </a:ext>
            </a:extLst>
          </xdr:cNvPr>
          <xdr:cNvSpPr/>
        </xdr:nvSpPr>
        <xdr:spPr>
          <a:xfrm>
            <a:off x="35687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6F338E7-E9BF-47DF-BE6E-5F95F754A2FC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EXT</a:t>
            </a:fld>
            <a:endParaRPr lang="en-GB" sz="2000" b="1"/>
          </a:p>
        </xdr:txBody>
      </xdr:sp>
    </xdr:grpSp>
    <xdr:clientData/>
  </xdr:twoCellAnchor>
  <xdr:twoCellAnchor>
    <xdr:from>
      <xdr:col>4</xdr:col>
      <xdr:colOff>576580</xdr:colOff>
      <xdr:row>20</xdr:row>
      <xdr:rowOff>22860</xdr:rowOff>
    </xdr:from>
    <xdr:to>
      <xdr:col>6</xdr:col>
      <xdr:colOff>84455</xdr:colOff>
      <xdr:row>37</xdr:row>
      <xdr:rowOff>36830</xdr:rowOff>
    </xdr:to>
    <xdr:grpSp>
      <xdr:nvGrpSpPr>
        <xdr:cNvPr id="148" name="Group 14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GrpSpPr/>
      </xdr:nvGrpSpPr>
      <xdr:grpSpPr>
        <a:xfrm>
          <a:off x="4417060" y="3672840"/>
          <a:ext cx="1428115" cy="2734310"/>
          <a:chOff x="4483100" y="2578100"/>
          <a:chExt cx="1438275" cy="2825750"/>
        </a:xfrm>
      </xdr:grpSpPr>
      <xdr:grpSp>
        <xdr:nvGrpSpPr>
          <xdr:cNvPr id="136" name="Group 135">
            <a:extLst>
              <a:ext uri="{FF2B5EF4-FFF2-40B4-BE49-F238E27FC236}">
                <a16:creationId xmlns:a16="http://schemas.microsoft.com/office/drawing/2014/main" id="{00000000-0008-0000-0300-000088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37" name="Group 136">
              <a:extLst>
                <a:ext uri="{FF2B5EF4-FFF2-40B4-BE49-F238E27FC236}">
                  <a16:creationId xmlns:a16="http://schemas.microsoft.com/office/drawing/2014/main" id="{00000000-0008-0000-0300-000089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4">
            <xdr:nvSpPr>
              <xdr:cNvPr id="141" name="Rounded Rectangle 140" title="scene 01">
                <a:extLst>
                  <a:ext uri="{FF2B5EF4-FFF2-40B4-BE49-F238E27FC236}">
                    <a16:creationId xmlns:a16="http://schemas.microsoft.com/office/drawing/2014/main" id="{00000000-0008-0000-0300-00008D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EC5E2675-102A-41B3-B359-CBA5478117A7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14">
            <xdr:nvSpPr>
              <xdr:cNvPr id="142" name="Rounded Rectangle 141" title="scene 01">
                <a:extLst>
                  <a:ext uri="{FF2B5EF4-FFF2-40B4-BE49-F238E27FC236}">
                    <a16:creationId xmlns:a16="http://schemas.microsoft.com/office/drawing/2014/main" id="{00000000-0008-0000-0300-00008E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5E436BA1-2522-40E7-9A26-58A7C55629E2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</a:t>
                </a:fld>
                <a:endParaRPr lang="en-GB" sz="2000" b="1"/>
              </a:p>
            </xdr:txBody>
          </xdr:sp>
        </xdr:grpSp>
        <xdr:sp macro="" textlink="Scenes!D15">
          <xdr:nvSpPr>
            <xdr:cNvPr id="138" name="Rounded Rectangle 137" title="scene 01">
              <a:extLst>
                <a:ext uri="{FF2B5EF4-FFF2-40B4-BE49-F238E27FC236}">
                  <a16:creationId xmlns:a16="http://schemas.microsoft.com/office/drawing/2014/main" id="{00000000-0008-0000-0300-00008A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85EDC03-2432-4639-BDF5-72BD734AC1F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I: </a:t>
              </a:fld>
              <a:endParaRPr lang="en-GB" sz="2000" b="1"/>
            </a:p>
          </xdr:txBody>
        </xdr:sp>
        <xdr:sp macro="" textlink="Scenes!D16">
          <xdr:nvSpPr>
            <xdr:cNvPr id="139" name="Rounded Rectangle 138" title="scene 01">
              <a:extLst>
                <a:ext uri="{FF2B5EF4-FFF2-40B4-BE49-F238E27FC236}">
                  <a16:creationId xmlns:a16="http://schemas.microsoft.com/office/drawing/2014/main" id="{00000000-0008-0000-0300-00008B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F11D1A7-31A0-4471-AA39-FF69C0CA597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O: </a:t>
              </a:fld>
              <a:endParaRPr lang="en-GB" sz="2000" b="1"/>
            </a:p>
          </xdr:txBody>
        </xdr:sp>
        <xdr:sp macro="" textlink="Scenes!D17">
          <xdr:nvSpPr>
            <xdr:cNvPr id="140" name="Rounded Rectangle 139" title="scene 01">
              <a:extLst>
                <a:ext uri="{FF2B5EF4-FFF2-40B4-BE49-F238E27FC236}">
                  <a16:creationId xmlns:a16="http://schemas.microsoft.com/office/drawing/2014/main" id="{00000000-0008-0000-0300-00008C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C1B8545-C1D7-445D-B213-E432982CC031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C: </a:t>
              </a:fld>
              <a:endParaRPr lang="en-GB" sz="2000" b="1"/>
            </a:p>
          </xdr:txBody>
        </xdr:sp>
      </xdr:grpSp>
      <xdr:sp macro="" textlink="Scenes!C14">
        <xdr:nvSpPr>
          <xdr:cNvPr id="147" name="Rounded Rectangle 146" title="scene 01">
            <a:extLst>
              <a:ext uri="{FF2B5EF4-FFF2-40B4-BE49-F238E27FC236}">
                <a16:creationId xmlns:a16="http://schemas.microsoft.com/office/drawing/2014/main" id="{00000000-0008-0000-0300-000093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4B27BC3-EDF3-44DE-9654-32CD6A3B59D2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INT</a:t>
            </a:fld>
            <a:endParaRPr lang="en-GB" sz="2000" b="1"/>
          </a:p>
        </xdr:txBody>
      </xdr:sp>
    </xdr:grpSp>
    <xdr:clientData/>
  </xdr:twoCellAnchor>
  <xdr:twoCellAnchor>
    <xdr:from>
      <xdr:col>6</xdr:col>
      <xdr:colOff>304800</xdr:colOff>
      <xdr:row>22</xdr:row>
      <xdr:rowOff>116840</xdr:rowOff>
    </xdr:from>
    <xdr:to>
      <xdr:col>7</xdr:col>
      <xdr:colOff>777875</xdr:colOff>
      <xdr:row>39</xdr:row>
      <xdr:rowOff>135890</xdr:rowOff>
    </xdr:to>
    <xdr:grpSp>
      <xdr:nvGrpSpPr>
        <xdr:cNvPr id="149" name="Group 14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GrpSpPr/>
      </xdr:nvGrpSpPr>
      <xdr:grpSpPr>
        <a:xfrm>
          <a:off x="6065520" y="4086860"/>
          <a:ext cx="1433195" cy="2739390"/>
          <a:chOff x="4483100" y="2578100"/>
          <a:chExt cx="1438275" cy="2825750"/>
        </a:xfrm>
      </xdr:grpSpPr>
      <xdr:grpSp>
        <xdr:nvGrpSpPr>
          <xdr:cNvPr id="150" name="Group 149">
            <a:extLst>
              <a:ext uri="{FF2B5EF4-FFF2-40B4-BE49-F238E27FC236}">
                <a16:creationId xmlns:a16="http://schemas.microsoft.com/office/drawing/2014/main" id="{00000000-0008-0000-0300-000096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52" name="Group 151">
              <a:extLst>
                <a:ext uri="{FF2B5EF4-FFF2-40B4-BE49-F238E27FC236}">
                  <a16:creationId xmlns:a16="http://schemas.microsoft.com/office/drawing/2014/main" id="{00000000-0008-0000-0300-000098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9">
            <xdr:nvSpPr>
              <xdr:cNvPr id="156" name="Rounded Rectangle 155" title="scene 01">
                <a:extLst>
                  <a:ext uri="{FF2B5EF4-FFF2-40B4-BE49-F238E27FC236}">
                    <a16:creationId xmlns:a16="http://schemas.microsoft.com/office/drawing/2014/main" id="{00000000-0008-0000-0300-00009C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F1AEEBD0-CD2C-4F7E-B83D-8B5AE3A9C611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19">
            <xdr:nvSpPr>
              <xdr:cNvPr id="157" name="Rounded Rectangle 156" title="scene 01">
                <a:extLst>
                  <a:ext uri="{FF2B5EF4-FFF2-40B4-BE49-F238E27FC236}">
                    <a16:creationId xmlns:a16="http://schemas.microsoft.com/office/drawing/2014/main" id="{00000000-0008-0000-0300-00009D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1A2419FC-9B21-4D2E-9541-F83A55DE49E9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4</a:t>
                </a:fld>
                <a:endParaRPr lang="en-GB" sz="2000" b="1"/>
              </a:p>
            </xdr:txBody>
          </xdr:sp>
        </xdr:grpSp>
        <xdr:sp macro="" textlink="Scenes!D20">
          <xdr:nvSpPr>
            <xdr:cNvPr id="153" name="Rounded Rectangle 152" title="scene 01">
              <a:extLst>
                <a:ext uri="{FF2B5EF4-FFF2-40B4-BE49-F238E27FC236}">
                  <a16:creationId xmlns:a16="http://schemas.microsoft.com/office/drawing/2014/main" id="{00000000-0008-0000-0300-000099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886E077-24DE-47CB-9E56-7F9ABEA5A35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I: </a:t>
              </a:fld>
              <a:endParaRPr lang="en-GB" sz="2000" b="1"/>
            </a:p>
          </xdr:txBody>
        </xdr:sp>
        <xdr:sp macro="" textlink="Scenes!D21">
          <xdr:nvSpPr>
            <xdr:cNvPr id="154" name="Rounded Rectangle 153" title="scene 01">
              <a:extLst>
                <a:ext uri="{FF2B5EF4-FFF2-40B4-BE49-F238E27FC236}">
                  <a16:creationId xmlns:a16="http://schemas.microsoft.com/office/drawing/2014/main" id="{00000000-0008-0000-0300-00009A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B76FCB9-5117-43FE-BC45-8415A284676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O: </a:t>
              </a:fld>
              <a:endParaRPr lang="en-GB" sz="2000" b="1"/>
            </a:p>
          </xdr:txBody>
        </xdr:sp>
        <xdr:sp macro="" textlink="Scenes!D22">
          <xdr:nvSpPr>
            <xdr:cNvPr id="155" name="Rounded Rectangle 154" title="scene 01">
              <a:extLst>
                <a:ext uri="{FF2B5EF4-FFF2-40B4-BE49-F238E27FC236}">
                  <a16:creationId xmlns:a16="http://schemas.microsoft.com/office/drawing/2014/main" id="{00000000-0008-0000-0300-00009B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62EFAEC-1D7F-4019-973A-727D13F8394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C: </a:t>
              </a:fld>
              <a:endParaRPr lang="en-GB" sz="2000" b="1"/>
            </a:p>
          </xdr:txBody>
        </xdr:sp>
      </xdr:grpSp>
      <xdr:sp macro="" textlink="Scenes!C19">
        <xdr:nvSpPr>
          <xdr:cNvPr id="151" name="Rounded Rectangle 150" title="scene 01">
            <a:extLst>
              <a:ext uri="{FF2B5EF4-FFF2-40B4-BE49-F238E27FC236}">
                <a16:creationId xmlns:a16="http://schemas.microsoft.com/office/drawing/2014/main" id="{00000000-0008-0000-0300-000097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DF758E80-6951-4449-9775-D46AB63092BA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INT </a:t>
            </a:fld>
            <a:endParaRPr lang="en-GB" sz="2000" b="1"/>
          </a:p>
        </xdr:txBody>
      </xdr:sp>
    </xdr:grpSp>
    <xdr:clientData/>
  </xdr:twoCellAnchor>
  <xdr:twoCellAnchor>
    <xdr:from>
      <xdr:col>8</xdr:col>
      <xdr:colOff>114300</xdr:colOff>
      <xdr:row>12</xdr:row>
      <xdr:rowOff>142875</xdr:rowOff>
    </xdr:from>
    <xdr:to>
      <xdr:col>9</xdr:col>
      <xdr:colOff>587375</xdr:colOff>
      <xdr:row>30</xdr:row>
      <xdr:rowOff>0</xdr:rowOff>
    </xdr:to>
    <xdr:grpSp>
      <xdr:nvGrpSpPr>
        <xdr:cNvPr id="158" name="Group 157">
          <a:extLst>
            <a:ext uri="{FF2B5EF4-FFF2-40B4-BE49-F238E27FC236}">
              <a16:creationId xmlns:a16="http://schemas.microsoft.com/office/drawing/2014/main" id="{00000000-0008-0000-0300-00009E000000}"/>
            </a:ext>
            <a:ext uri="{147F2762-F138-4A5C-976F-8EAC2B608ADB}">
              <a16:predDERef xmlns:a16="http://schemas.microsoft.com/office/drawing/2014/main" pred="{00000000-0008-0000-0300-000095000000}"/>
            </a:ext>
          </a:extLst>
        </xdr:cNvPr>
        <xdr:cNvGrpSpPr/>
      </xdr:nvGrpSpPr>
      <xdr:grpSpPr>
        <a:xfrm>
          <a:off x="7795260" y="2512695"/>
          <a:ext cx="1433195" cy="2737485"/>
          <a:chOff x="4483100" y="2578100"/>
          <a:chExt cx="1438275" cy="2825750"/>
        </a:xfrm>
      </xdr:grpSpPr>
      <xdr:grpSp>
        <xdr:nvGrpSpPr>
          <xdr:cNvPr id="159" name="Group 158">
            <a:extLst>
              <a:ext uri="{FF2B5EF4-FFF2-40B4-BE49-F238E27FC236}">
                <a16:creationId xmlns:a16="http://schemas.microsoft.com/office/drawing/2014/main" id="{00000000-0008-0000-0300-00009F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61" name="Group 160">
              <a:extLst>
                <a:ext uri="{FF2B5EF4-FFF2-40B4-BE49-F238E27FC236}">
                  <a16:creationId xmlns:a16="http://schemas.microsoft.com/office/drawing/2014/main" id="{00000000-0008-0000-0300-0000A1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27">
            <xdr:nvSpPr>
              <xdr:cNvPr id="165" name="Rounded Rectangle 164" title="scene 01">
                <a:extLst>
                  <a:ext uri="{FF2B5EF4-FFF2-40B4-BE49-F238E27FC236}">
                    <a16:creationId xmlns:a16="http://schemas.microsoft.com/office/drawing/2014/main" id="{00000000-0008-0000-0300-0000A5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0350BCC0-7079-4EE8-AF3E-4A913ECBAD30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27">
            <xdr:nvSpPr>
              <xdr:cNvPr id="166" name="Rounded Rectangle 165" title="scene 01">
                <a:extLst>
                  <a:ext uri="{FF2B5EF4-FFF2-40B4-BE49-F238E27FC236}">
                    <a16:creationId xmlns:a16="http://schemas.microsoft.com/office/drawing/2014/main" id="{00000000-0008-0000-0300-0000A6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80A3235-DD52-4A12-8C2E-70AE891C368C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5</a:t>
                </a:fld>
                <a:endParaRPr lang="en-GB" sz="2000" b="1"/>
              </a:p>
            </xdr:txBody>
          </xdr:sp>
        </xdr:grpSp>
        <xdr:sp macro="" textlink="Scenes!D28">
          <xdr:nvSpPr>
            <xdr:cNvPr id="162" name="Rounded Rectangle 161" title="scene 01">
              <a:extLst>
                <a:ext uri="{FF2B5EF4-FFF2-40B4-BE49-F238E27FC236}">
                  <a16:creationId xmlns:a16="http://schemas.microsoft.com/office/drawing/2014/main" id="{00000000-0008-0000-0300-0000A2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F77A7C8-5BD0-4C7C-926D-F2B7312853B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29">
          <xdr:nvSpPr>
            <xdr:cNvPr id="163" name="Rounded Rectangle 162" title="scene 01">
              <a:extLst>
                <a:ext uri="{FF2B5EF4-FFF2-40B4-BE49-F238E27FC236}">
                  <a16:creationId xmlns:a16="http://schemas.microsoft.com/office/drawing/2014/main" id="{00000000-0008-0000-0300-0000A3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7B7CDB0-E49E-48E4-8F2F-8BE52CABB2A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30">
          <xdr:nvSpPr>
            <xdr:cNvPr id="164" name="Rounded Rectangle 163" title="scene 01">
              <a:extLst>
                <a:ext uri="{FF2B5EF4-FFF2-40B4-BE49-F238E27FC236}">
                  <a16:creationId xmlns:a16="http://schemas.microsoft.com/office/drawing/2014/main" id="{00000000-0008-0000-0300-0000A4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DAE67B1-69FD-49A7-B465-F97E03F1999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27">
        <xdr:nvSpPr>
          <xdr:cNvPr id="160" name="Rounded Rectangle 159" title="scene 01">
            <a:extLst>
              <a:ext uri="{FF2B5EF4-FFF2-40B4-BE49-F238E27FC236}">
                <a16:creationId xmlns:a16="http://schemas.microsoft.com/office/drawing/2014/main" id="{00000000-0008-0000-0300-0000A0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26AFFD7-31A4-42CF-B91C-B8B73CEB3FC5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EXT.</a:t>
            </a:fld>
            <a:endParaRPr lang="en-GB" sz="2000" b="1"/>
          </a:p>
        </xdr:txBody>
      </xdr:sp>
    </xdr:grpSp>
    <xdr:clientData/>
  </xdr:twoCellAnchor>
  <xdr:twoCellAnchor>
    <xdr:from>
      <xdr:col>9</xdr:col>
      <xdr:colOff>876300</xdr:colOff>
      <xdr:row>12</xdr:row>
      <xdr:rowOff>101600</xdr:rowOff>
    </xdr:from>
    <xdr:to>
      <xdr:col>11</xdr:col>
      <xdr:colOff>384175</xdr:colOff>
      <xdr:row>29</xdr:row>
      <xdr:rowOff>120650</xdr:rowOff>
    </xdr:to>
    <xdr:grpSp>
      <xdr:nvGrpSpPr>
        <xdr:cNvPr id="167" name="Group 166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GrpSpPr/>
      </xdr:nvGrpSpPr>
      <xdr:grpSpPr>
        <a:xfrm>
          <a:off x="9517380" y="2471420"/>
          <a:ext cx="1428115" cy="2739390"/>
          <a:chOff x="4483100" y="2578100"/>
          <a:chExt cx="1438275" cy="2825750"/>
        </a:xfrm>
      </xdr:grpSpPr>
      <xdr:grpSp>
        <xdr:nvGrpSpPr>
          <xdr:cNvPr id="168" name="Group 167">
            <a:extLst>
              <a:ext uri="{FF2B5EF4-FFF2-40B4-BE49-F238E27FC236}">
                <a16:creationId xmlns:a16="http://schemas.microsoft.com/office/drawing/2014/main" id="{00000000-0008-0000-0300-0000A8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70" name="Group 169">
              <a:extLst>
                <a:ext uri="{FF2B5EF4-FFF2-40B4-BE49-F238E27FC236}">
                  <a16:creationId xmlns:a16="http://schemas.microsoft.com/office/drawing/2014/main" id="{00000000-0008-0000-0300-0000AA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37">
            <xdr:nvSpPr>
              <xdr:cNvPr id="174" name="Rounded Rectangle 173" title="scene 01">
                <a:extLst>
                  <a:ext uri="{FF2B5EF4-FFF2-40B4-BE49-F238E27FC236}">
                    <a16:creationId xmlns:a16="http://schemas.microsoft.com/office/drawing/2014/main" id="{00000000-0008-0000-0300-0000AE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08346C43-4AFB-48CC-8D8E-991FC9785E7B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37">
            <xdr:nvSpPr>
              <xdr:cNvPr id="175" name="Rounded Rectangle 174" title="scene 01">
                <a:extLst>
                  <a:ext uri="{FF2B5EF4-FFF2-40B4-BE49-F238E27FC236}">
                    <a16:creationId xmlns:a16="http://schemas.microsoft.com/office/drawing/2014/main" id="{00000000-0008-0000-0300-0000AF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B4E0CA1-2961-4795-BF46-A79F302D47D0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7</a:t>
                </a:fld>
                <a:endParaRPr lang="en-GB" sz="2000" b="1"/>
              </a:p>
            </xdr:txBody>
          </xdr:sp>
        </xdr:grpSp>
        <xdr:sp macro="" textlink="Scenes!D38">
          <xdr:nvSpPr>
            <xdr:cNvPr id="171" name="Rounded Rectangle 170" title="scene 01">
              <a:extLst>
                <a:ext uri="{FF2B5EF4-FFF2-40B4-BE49-F238E27FC236}">
                  <a16:creationId xmlns:a16="http://schemas.microsoft.com/office/drawing/2014/main" id="{00000000-0008-0000-0300-0000AB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37D6518-AE4F-4CC3-B8B0-AD972090BA5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39">
          <xdr:nvSpPr>
            <xdr:cNvPr id="172" name="Rounded Rectangle 171" title="scene 01">
              <a:extLst>
                <a:ext uri="{FF2B5EF4-FFF2-40B4-BE49-F238E27FC236}">
                  <a16:creationId xmlns:a16="http://schemas.microsoft.com/office/drawing/2014/main" id="{00000000-0008-0000-0300-0000AC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EE49F6C-648A-4734-8304-3ACC3D49A1A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40">
          <xdr:nvSpPr>
            <xdr:cNvPr id="173" name="Rounded Rectangle 172" title="scene 01">
              <a:extLst>
                <a:ext uri="{FF2B5EF4-FFF2-40B4-BE49-F238E27FC236}">
                  <a16:creationId xmlns:a16="http://schemas.microsoft.com/office/drawing/2014/main" id="{00000000-0008-0000-0300-0000AD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630956C-E341-4647-8595-27CD5DD8C53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37">
        <xdr:nvSpPr>
          <xdr:cNvPr id="169" name="Rounded Rectangle 168" title="scene 01">
            <a:extLst>
              <a:ext uri="{FF2B5EF4-FFF2-40B4-BE49-F238E27FC236}">
                <a16:creationId xmlns:a16="http://schemas.microsoft.com/office/drawing/2014/main" id="{00000000-0008-0000-0300-0000A9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188E749-B45B-4876-8309-93156AE71308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EXT.</a:t>
            </a:fld>
            <a:endParaRPr lang="en-GB" sz="2000" b="1"/>
          </a:p>
        </xdr:txBody>
      </xdr:sp>
    </xdr:grpSp>
    <xdr:clientData/>
  </xdr:twoCellAnchor>
  <xdr:twoCellAnchor>
    <xdr:from>
      <xdr:col>11</xdr:col>
      <xdr:colOff>571500</xdr:colOff>
      <xdr:row>12</xdr:row>
      <xdr:rowOff>101600</xdr:rowOff>
    </xdr:from>
    <xdr:to>
      <xdr:col>13</xdr:col>
      <xdr:colOff>79375</xdr:colOff>
      <xdr:row>29</xdr:row>
      <xdr:rowOff>120650</xdr:rowOff>
    </xdr:to>
    <xdr:grpSp>
      <xdr:nvGrpSpPr>
        <xdr:cNvPr id="176" name="Group 175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GrpSpPr/>
      </xdr:nvGrpSpPr>
      <xdr:grpSpPr>
        <a:xfrm>
          <a:off x="11132820" y="2471420"/>
          <a:ext cx="1428115" cy="2739390"/>
          <a:chOff x="4483100" y="2578100"/>
          <a:chExt cx="1438275" cy="2825750"/>
        </a:xfrm>
      </xdr:grpSpPr>
      <xdr:grpSp>
        <xdr:nvGrpSpPr>
          <xdr:cNvPr id="177" name="Group 176">
            <a:extLst>
              <a:ext uri="{FF2B5EF4-FFF2-40B4-BE49-F238E27FC236}">
                <a16:creationId xmlns:a16="http://schemas.microsoft.com/office/drawing/2014/main" id="{00000000-0008-0000-0300-0000B1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79" name="Group 178">
              <a:extLst>
                <a:ext uri="{FF2B5EF4-FFF2-40B4-BE49-F238E27FC236}">
                  <a16:creationId xmlns:a16="http://schemas.microsoft.com/office/drawing/2014/main" id="{00000000-0008-0000-0300-0000B3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44">
            <xdr:nvSpPr>
              <xdr:cNvPr id="183" name="Rounded Rectangle 182" title="scene 01">
                <a:extLst>
                  <a:ext uri="{FF2B5EF4-FFF2-40B4-BE49-F238E27FC236}">
                    <a16:creationId xmlns:a16="http://schemas.microsoft.com/office/drawing/2014/main" id="{00000000-0008-0000-0300-0000B7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2179E43C-53B5-479C-BD1F-CD778E794296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44">
            <xdr:nvSpPr>
              <xdr:cNvPr id="184" name="Rounded Rectangle 183" title="scene 01">
                <a:extLst>
                  <a:ext uri="{FF2B5EF4-FFF2-40B4-BE49-F238E27FC236}">
                    <a16:creationId xmlns:a16="http://schemas.microsoft.com/office/drawing/2014/main" id="{00000000-0008-0000-0300-0000B8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ADC21A8-C627-4B2D-98B4-A10058184A75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8</a:t>
                </a:fld>
                <a:endParaRPr lang="en-GB" sz="2000" b="1"/>
              </a:p>
            </xdr:txBody>
          </xdr:sp>
        </xdr:grpSp>
        <xdr:sp macro="" textlink="Scenes!D45">
          <xdr:nvSpPr>
            <xdr:cNvPr id="180" name="Rounded Rectangle 179" title="scene 01">
              <a:extLst>
                <a:ext uri="{FF2B5EF4-FFF2-40B4-BE49-F238E27FC236}">
                  <a16:creationId xmlns:a16="http://schemas.microsoft.com/office/drawing/2014/main" id="{00000000-0008-0000-0300-0000B4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9C5EA780-641A-4D81-BBCF-4CC9A88FC60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46">
          <xdr:nvSpPr>
            <xdr:cNvPr id="181" name="Rounded Rectangle 180" title="scene 01">
              <a:extLst>
                <a:ext uri="{FF2B5EF4-FFF2-40B4-BE49-F238E27FC236}">
                  <a16:creationId xmlns:a16="http://schemas.microsoft.com/office/drawing/2014/main" id="{00000000-0008-0000-0300-0000B5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36FB1A16-979B-4269-8CF5-7395DB180CA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47">
          <xdr:nvSpPr>
            <xdr:cNvPr id="182" name="Rounded Rectangle 181" title="scene 01">
              <a:extLst>
                <a:ext uri="{FF2B5EF4-FFF2-40B4-BE49-F238E27FC236}">
                  <a16:creationId xmlns:a16="http://schemas.microsoft.com/office/drawing/2014/main" id="{00000000-0008-0000-0300-0000B6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9251BD6-4A09-4C50-8333-3400BB6559F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44">
        <xdr:nvSpPr>
          <xdr:cNvPr id="178" name="Rounded Rectangle 177" title="scene 01">
            <a:extLst>
              <a:ext uri="{FF2B5EF4-FFF2-40B4-BE49-F238E27FC236}">
                <a16:creationId xmlns:a16="http://schemas.microsoft.com/office/drawing/2014/main" id="{00000000-0008-0000-0300-0000B2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5302E1C-354D-494C-BA99-302CBA88B962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EXT.</a:t>
            </a:fld>
            <a:endParaRPr lang="en-GB" sz="2000" b="1"/>
          </a:p>
        </xdr:txBody>
      </xdr:sp>
    </xdr:grpSp>
    <xdr:clientData/>
  </xdr:twoCellAnchor>
  <xdr:twoCellAnchor>
    <xdr:from>
      <xdr:col>13</xdr:col>
      <xdr:colOff>330200</xdr:colOff>
      <xdr:row>12</xdr:row>
      <xdr:rowOff>76200</xdr:rowOff>
    </xdr:from>
    <xdr:to>
      <xdr:col>14</xdr:col>
      <xdr:colOff>803275</xdr:colOff>
      <xdr:row>29</xdr:row>
      <xdr:rowOff>95250</xdr:rowOff>
    </xdr:to>
    <xdr:grpSp>
      <xdr:nvGrpSpPr>
        <xdr:cNvPr id="185" name="Group 184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GrpSpPr/>
      </xdr:nvGrpSpPr>
      <xdr:grpSpPr>
        <a:xfrm>
          <a:off x="12811760" y="2446020"/>
          <a:ext cx="1433195" cy="2739390"/>
          <a:chOff x="4483100" y="2578100"/>
          <a:chExt cx="1438275" cy="2825750"/>
        </a:xfrm>
      </xdr:grpSpPr>
      <xdr:grpSp>
        <xdr:nvGrpSpPr>
          <xdr:cNvPr id="186" name="Group 185">
            <a:extLst>
              <a:ext uri="{FF2B5EF4-FFF2-40B4-BE49-F238E27FC236}">
                <a16:creationId xmlns:a16="http://schemas.microsoft.com/office/drawing/2014/main" id="{00000000-0008-0000-0300-0000BA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88" name="Group 187">
              <a:extLst>
                <a:ext uri="{FF2B5EF4-FFF2-40B4-BE49-F238E27FC236}">
                  <a16:creationId xmlns:a16="http://schemas.microsoft.com/office/drawing/2014/main" id="{00000000-0008-0000-0300-0000BC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49">
            <xdr:nvSpPr>
              <xdr:cNvPr id="192" name="Rounded Rectangle 191" title="scene 01">
                <a:extLst>
                  <a:ext uri="{FF2B5EF4-FFF2-40B4-BE49-F238E27FC236}">
                    <a16:creationId xmlns:a16="http://schemas.microsoft.com/office/drawing/2014/main" id="{00000000-0008-0000-0300-0000C0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AABBE902-7390-40BE-817F-2CB1536C7131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49">
            <xdr:nvSpPr>
              <xdr:cNvPr id="193" name="Rounded Rectangle 192" title="scene 01">
                <a:extLst>
                  <a:ext uri="{FF2B5EF4-FFF2-40B4-BE49-F238E27FC236}">
                    <a16:creationId xmlns:a16="http://schemas.microsoft.com/office/drawing/2014/main" id="{00000000-0008-0000-0300-0000C1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1A30D76B-124D-4CF5-A7A4-30C37E51F181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9</a:t>
                </a:fld>
                <a:endParaRPr lang="en-GB" sz="2000" b="1"/>
              </a:p>
            </xdr:txBody>
          </xdr:sp>
        </xdr:grpSp>
        <xdr:sp macro="" textlink="Scenes!D50">
          <xdr:nvSpPr>
            <xdr:cNvPr id="189" name="Rounded Rectangle 188" title="scene 01">
              <a:extLst>
                <a:ext uri="{FF2B5EF4-FFF2-40B4-BE49-F238E27FC236}">
                  <a16:creationId xmlns:a16="http://schemas.microsoft.com/office/drawing/2014/main" id="{00000000-0008-0000-0300-0000BD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6B0E1DD-8095-467F-A307-50E65C66E08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51">
          <xdr:nvSpPr>
            <xdr:cNvPr id="190" name="Rounded Rectangle 189" title="scene 01">
              <a:extLst>
                <a:ext uri="{FF2B5EF4-FFF2-40B4-BE49-F238E27FC236}">
                  <a16:creationId xmlns:a16="http://schemas.microsoft.com/office/drawing/2014/main" id="{00000000-0008-0000-0300-0000BE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B8B257C-F399-4E71-B49B-AA258FE1885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52">
          <xdr:nvSpPr>
            <xdr:cNvPr id="191" name="Rounded Rectangle 190" title="scene 01">
              <a:extLst>
                <a:ext uri="{FF2B5EF4-FFF2-40B4-BE49-F238E27FC236}">
                  <a16:creationId xmlns:a16="http://schemas.microsoft.com/office/drawing/2014/main" id="{00000000-0008-0000-0300-0000BF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E0F4F64E-1E64-4FBB-B040-9B618E2D444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49">
        <xdr:nvSpPr>
          <xdr:cNvPr id="187" name="Rounded Rectangle 186" title="scene 01">
            <a:extLst>
              <a:ext uri="{FF2B5EF4-FFF2-40B4-BE49-F238E27FC236}">
                <a16:creationId xmlns:a16="http://schemas.microsoft.com/office/drawing/2014/main" id="{00000000-0008-0000-0300-0000BB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CAC4CF-1710-4347-9FA0-2B477EF2EF53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INT</a:t>
            </a:fld>
            <a:endParaRPr lang="en-GB" sz="2000" b="1"/>
          </a:p>
        </xdr:txBody>
      </xdr:sp>
    </xdr:grpSp>
    <xdr:clientData/>
  </xdr:twoCellAnchor>
  <xdr:twoCellAnchor>
    <xdr:from>
      <xdr:col>15</xdr:col>
      <xdr:colOff>12700</xdr:colOff>
      <xdr:row>12</xdr:row>
      <xdr:rowOff>63500</xdr:rowOff>
    </xdr:from>
    <xdr:to>
      <xdr:col>16</xdr:col>
      <xdr:colOff>485775</xdr:colOff>
      <xdr:row>29</xdr:row>
      <xdr:rowOff>82550</xdr:rowOff>
    </xdr:to>
    <xdr:grpSp>
      <xdr:nvGrpSpPr>
        <xdr:cNvPr id="194" name="Group 193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GrpSpPr/>
      </xdr:nvGrpSpPr>
      <xdr:grpSpPr>
        <a:xfrm>
          <a:off x="14414500" y="2433320"/>
          <a:ext cx="1433195" cy="2739390"/>
          <a:chOff x="4483100" y="2578100"/>
          <a:chExt cx="1438275" cy="2825750"/>
        </a:xfrm>
      </xdr:grpSpPr>
      <xdr:grpSp>
        <xdr:nvGrpSpPr>
          <xdr:cNvPr id="195" name="Group 194">
            <a:extLst>
              <a:ext uri="{FF2B5EF4-FFF2-40B4-BE49-F238E27FC236}">
                <a16:creationId xmlns:a16="http://schemas.microsoft.com/office/drawing/2014/main" id="{00000000-0008-0000-0300-0000C3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97" name="Group 196">
              <a:extLst>
                <a:ext uri="{FF2B5EF4-FFF2-40B4-BE49-F238E27FC236}">
                  <a16:creationId xmlns:a16="http://schemas.microsoft.com/office/drawing/2014/main" id="{00000000-0008-0000-0300-0000C5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54">
            <xdr:nvSpPr>
              <xdr:cNvPr id="201" name="Rounded Rectangle 200" title="scene 01">
                <a:extLst>
                  <a:ext uri="{FF2B5EF4-FFF2-40B4-BE49-F238E27FC236}">
                    <a16:creationId xmlns:a16="http://schemas.microsoft.com/office/drawing/2014/main" id="{00000000-0008-0000-0300-0000C9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DC1F0375-2774-4FE4-A128-17975AA82132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54">
            <xdr:nvSpPr>
              <xdr:cNvPr id="202" name="Rounded Rectangle 201" title="scene 01">
                <a:extLst>
                  <a:ext uri="{FF2B5EF4-FFF2-40B4-BE49-F238E27FC236}">
                    <a16:creationId xmlns:a16="http://schemas.microsoft.com/office/drawing/2014/main" id="{00000000-0008-0000-0300-0000CA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A4A1D763-0355-43F3-A13C-8ECD1DD08A33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10</a:t>
                </a:fld>
                <a:endParaRPr lang="en-GB" sz="2000" b="1"/>
              </a:p>
            </xdr:txBody>
          </xdr:sp>
        </xdr:grpSp>
        <xdr:sp macro="" textlink="Scenes!D55">
          <xdr:nvSpPr>
            <xdr:cNvPr id="198" name="Rounded Rectangle 197" title="scene 01">
              <a:extLst>
                <a:ext uri="{FF2B5EF4-FFF2-40B4-BE49-F238E27FC236}">
                  <a16:creationId xmlns:a16="http://schemas.microsoft.com/office/drawing/2014/main" id="{00000000-0008-0000-0300-0000C6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424578A-998C-4FB7-85FD-9C3C63FBF07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56">
          <xdr:nvSpPr>
            <xdr:cNvPr id="199" name="Rounded Rectangle 198" title="scene 01">
              <a:extLst>
                <a:ext uri="{FF2B5EF4-FFF2-40B4-BE49-F238E27FC236}">
                  <a16:creationId xmlns:a16="http://schemas.microsoft.com/office/drawing/2014/main" id="{00000000-0008-0000-0300-0000C7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45D4C41-C185-4BEF-98C2-BBF781D2DB4D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57">
          <xdr:nvSpPr>
            <xdr:cNvPr id="200" name="Rounded Rectangle 199" title="scene 01">
              <a:extLst>
                <a:ext uri="{FF2B5EF4-FFF2-40B4-BE49-F238E27FC236}">
                  <a16:creationId xmlns:a16="http://schemas.microsoft.com/office/drawing/2014/main" id="{00000000-0008-0000-0300-0000C8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9B97C9A5-D338-44B0-9017-287A5E829B1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54">
        <xdr:nvSpPr>
          <xdr:cNvPr id="196" name="Rounded Rectangle 195" title="scene 01">
            <a:extLst>
              <a:ext uri="{FF2B5EF4-FFF2-40B4-BE49-F238E27FC236}">
                <a16:creationId xmlns:a16="http://schemas.microsoft.com/office/drawing/2014/main" id="{00000000-0008-0000-0300-0000C4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8A27E92-2B47-44A2-9900-AD3D5F162495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INT</a:t>
            </a:fld>
            <a:endParaRPr lang="en-GB" sz="2000" b="1"/>
          </a:p>
        </xdr:txBody>
      </xdr:sp>
    </xdr:grpSp>
    <xdr:clientData/>
  </xdr:twoCellAnchor>
  <xdr:twoCellAnchor>
    <xdr:from>
      <xdr:col>1</xdr:col>
      <xdr:colOff>114300</xdr:colOff>
      <xdr:row>53</xdr:row>
      <xdr:rowOff>22860</xdr:rowOff>
    </xdr:from>
    <xdr:to>
      <xdr:col>2</xdr:col>
      <xdr:colOff>587375</xdr:colOff>
      <xdr:row>66</xdr:row>
      <xdr:rowOff>123190</xdr:rowOff>
    </xdr:to>
    <xdr:grpSp>
      <xdr:nvGrpSpPr>
        <xdr:cNvPr id="96" name="Group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GrpSpPr/>
      </xdr:nvGrpSpPr>
      <xdr:grpSpPr>
        <a:xfrm>
          <a:off x="1074420" y="9867900"/>
          <a:ext cx="1433195" cy="2675890"/>
          <a:chOff x="4483100" y="2578100"/>
          <a:chExt cx="1438275" cy="2825750"/>
        </a:xfrm>
      </xdr:grpSpPr>
      <xdr:grpSp>
        <xdr:nvGrpSpPr>
          <xdr:cNvPr id="97" name="Group 96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99" name="Group 98">
              <a:extLst>
                <a:ext uri="{FF2B5EF4-FFF2-40B4-BE49-F238E27FC236}">
                  <a16:creationId xmlns:a16="http://schemas.microsoft.com/office/drawing/2014/main" id="{00000000-0008-0000-0300-000063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61">
            <xdr:nvSpPr>
              <xdr:cNvPr id="103" name="Rounded Rectangle 102" title="scene 01">
                <a:extLst>
                  <a:ext uri="{FF2B5EF4-FFF2-40B4-BE49-F238E27FC236}">
                    <a16:creationId xmlns:a16="http://schemas.microsoft.com/office/drawing/2014/main" id="{00000000-0008-0000-0300-000067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877F36D9-208A-2640-BFA4-EA670B8CAE34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61">
            <xdr:nvSpPr>
              <xdr:cNvPr id="104" name="Rounded Rectangle 103" title="scene 01">
                <a:extLst>
                  <a:ext uri="{FF2B5EF4-FFF2-40B4-BE49-F238E27FC236}">
                    <a16:creationId xmlns:a16="http://schemas.microsoft.com/office/drawing/2014/main" id="{00000000-0008-0000-0300-000068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AA9F0EC0-F144-F343-87BF-A1E75C9CB544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11</a:t>
                </a:fld>
                <a:endParaRPr lang="en-GB" sz="2000" b="1"/>
              </a:p>
            </xdr:txBody>
          </xdr:sp>
        </xdr:grpSp>
        <xdr:sp macro="" textlink="Scenes!D62">
          <xdr:nvSpPr>
            <xdr:cNvPr id="100" name="Rounded Rectangle 99" title="scene 01">
              <a:extLst>
                <a:ext uri="{FF2B5EF4-FFF2-40B4-BE49-F238E27FC236}">
                  <a16:creationId xmlns:a16="http://schemas.microsoft.com/office/drawing/2014/main" id="{00000000-0008-0000-0300-000064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6A77576A-11A2-3846-8AD6-A044DB3AE5C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63">
          <xdr:nvSpPr>
            <xdr:cNvPr id="101" name="Rounded Rectangle 100" title="scene 01">
              <a:extLst>
                <a:ext uri="{FF2B5EF4-FFF2-40B4-BE49-F238E27FC236}">
                  <a16:creationId xmlns:a16="http://schemas.microsoft.com/office/drawing/2014/main" id="{00000000-0008-0000-0300-000065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3E8DFEF-4280-1F46-8409-C792E02576E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64">
          <xdr:nvSpPr>
            <xdr:cNvPr id="102" name="Rounded Rectangle 101" title="scene 01">
              <a:extLst>
                <a:ext uri="{FF2B5EF4-FFF2-40B4-BE49-F238E27FC236}">
                  <a16:creationId xmlns:a16="http://schemas.microsoft.com/office/drawing/2014/main" id="{00000000-0008-0000-0300-000066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5B2AF22-DE88-6248-9984-4EAC6B45FC5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61">
        <xdr:nvSpPr>
          <xdr:cNvPr id="98" name="Rounded Rectangle 97" title="scene 01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D91757B-D867-6248-BDF3-A2FB35A68AC8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2</xdr:col>
      <xdr:colOff>662940</xdr:colOff>
      <xdr:row>53</xdr:row>
      <xdr:rowOff>2540</xdr:rowOff>
    </xdr:from>
    <xdr:to>
      <xdr:col>4</xdr:col>
      <xdr:colOff>28575</xdr:colOff>
      <xdr:row>66</xdr:row>
      <xdr:rowOff>102870</xdr:rowOff>
    </xdr:to>
    <xdr:grpSp>
      <xdr:nvGrpSpPr>
        <xdr:cNvPr id="105" name="Group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GrpSpPr/>
      </xdr:nvGrpSpPr>
      <xdr:grpSpPr>
        <a:xfrm>
          <a:off x="2583180" y="9847580"/>
          <a:ext cx="1285875" cy="2675890"/>
          <a:chOff x="4483100" y="2578100"/>
          <a:chExt cx="1438275" cy="2825750"/>
        </a:xfrm>
      </xdr:grpSpPr>
      <xdr:grpSp>
        <xdr:nvGrpSpPr>
          <xdr:cNvPr id="106" name="Group 105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08" name="Group 107">
              <a:extLst>
                <a:ext uri="{FF2B5EF4-FFF2-40B4-BE49-F238E27FC236}">
                  <a16:creationId xmlns:a16="http://schemas.microsoft.com/office/drawing/2014/main" id="{00000000-0008-0000-0300-00006C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66">
            <xdr:nvSpPr>
              <xdr:cNvPr id="115" name="Rounded Rectangle 114" title="scene 01">
                <a:extLst>
                  <a:ext uri="{FF2B5EF4-FFF2-40B4-BE49-F238E27FC236}">
                    <a16:creationId xmlns:a16="http://schemas.microsoft.com/office/drawing/2014/main" id="{00000000-0008-0000-0300-000073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68E0AEA4-9CB1-EF43-A5C2-93901FC95634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66">
            <xdr:nvSpPr>
              <xdr:cNvPr id="116" name="Rounded Rectangle 115" title="scene 01">
                <a:extLst>
                  <a:ext uri="{FF2B5EF4-FFF2-40B4-BE49-F238E27FC236}">
                    <a16:creationId xmlns:a16="http://schemas.microsoft.com/office/drawing/2014/main" id="{00000000-0008-0000-0300-000074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172389F-8A6A-E24C-AD7A-45C7C1104030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12</a:t>
                </a:fld>
                <a:endParaRPr lang="en-GB" sz="2000" b="1"/>
              </a:p>
            </xdr:txBody>
          </xdr:sp>
        </xdr:grpSp>
        <xdr:sp macro="" textlink="Scenes!D67">
          <xdr:nvSpPr>
            <xdr:cNvPr id="112" name="Rounded Rectangle 111" title="scene 01">
              <a:extLst>
                <a:ext uri="{FF2B5EF4-FFF2-40B4-BE49-F238E27FC236}">
                  <a16:creationId xmlns:a16="http://schemas.microsoft.com/office/drawing/2014/main" id="{00000000-0008-0000-0300-000070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2AB9FAF-0B67-9B46-A10C-28005A4EB91A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68">
          <xdr:nvSpPr>
            <xdr:cNvPr id="113" name="Rounded Rectangle 112" title="scene 01">
              <a:extLst>
                <a:ext uri="{FF2B5EF4-FFF2-40B4-BE49-F238E27FC236}">
                  <a16:creationId xmlns:a16="http://schemas.microsoft.com/office/drawing/2014/main" id="{00000000-0008-0000-0300-000071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663AB07-6A14-6344-8ED8-8CD05B3A98A1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69">
          <xdr:nvSpPr>
            <xdr:cNvPr id="114" name="Rounded Rectangle 113" title="scene 01">
              <a:extLst>
                <a:ext uri="{FF2B5EF4-FFF2-40B4-BE49-F238E27FC236}">
                  <a16:creationId xmlns:a16="http://schemas.microsoft.com/office/drawing/2014/main" id="{00000000-0008-0000-0300-000072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0FB879B-71B8-CB4C-AFA6-D7656969DF6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66">
        <xdr:nvSpPr>
          <xdr:cNvPr id="107" name="Rounded Rectangle 106" title="scene 01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BFA6F1-43B7-8048-8AE2-2E5780A1FED3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4</xdr:col>
      <xdr:colOff>134620</xdr:colOff>
      <xdr:row>53</xdr:row>
      <xdr:rowOff>2540</xdr:rowOff>
    </xdr:from>
    <xdr:to>
      <xdr:col>5</xdr:col>
      <xdr:colOff>607695</xdr:colOff>
      <xdr:row>66</xdr:row>
      <xdr:rowOff>102870</xdr:rowOff>
    </xdr:to>
    <xdr:grpSp>
      <xdr:nvGrpSpPr>
        <xdr:cNvPr id="117" name="Group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GrpSpPr/>
      </xdr:nvGrpSpPr>
      <xdr:grpSpPr>
        <a:xfrm>
          <a:off x="3975100" y="9847580"/>
          <a:ext cx="1433195" cy="2675890"/>
          <a:chOff x="4483100" y="2578100"/>
          <a:chExt cx="1438275" cy="2825750"/>
        </a:xfrm>
      </xdr:grpSpPr>
      <xdr:grpSp>
        <xdr:nvGrpSpPr>
          <xdr:cNvPr id="118" name="Group 117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122" name="Group 121">
              <a:extLst>
                <a:ext uri="{FF2B5EF4-FFF2-40B4-BE49-F238E27FC236}">
                  <a16:creationId xmlns:a16="http://schemas.microsoft.com/office/drawing/2014/main" id="{00000000-0008-0000-0300-00007A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71">
            <xdr:nvSpPr>
              <xdr:cNvPr id="204" name="Rounded Rectangle 203" title="scene 01">
                <a:extLst>
                  <a:ext uri="{FF2B5EF4-FFF2-40B4-BE49-F238E27FC236}">
                    <a16:creationId xmlns:a16="http://schemas.microsoft.com/office/drawing/2014/main" id="{00000000-0008-0000-0300-0000CC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0A0310AC-C23A-6D4F-A061-F1B390AED44C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71">
            <xdr:nvSpPr>
              <xdr:cNvPr id="205" name="Rounded Rectangle 204" title="scene 01">
                <a:extLst>
                  <a:ext uri="{FF2B5EF4-FFF2-40B4-BE49-F238E27FC236}">
                    <a16:creationId xmlns:a16="http://schemas.microsoft.com/office/drawing/2014/main" id="{00000000-0008-0000-0300-0000CD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0DC8DFB-CB5D-7A4C-A117-2F2A64E75EF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13</a:t>
                </a:fld>
                <a:endParaRPr lang="en-GB" sz="2000" b="1"/>
              </a:p>
            </xdr:txBody>
          </xdr:sp>
        </xdr:grpSp>
        <xdr:sp macro="" textlink="Scenes!D72">
          <xdr:nvSpPr>
            <xdr:cNvPr id="123" name="Rounded Rectangle 122" title="scene 01">
              <a:extLst>
                <a:ext uri="{FF2B5EF4-FFF2-40B4-BE49-F238E27FC236}">
                  <a16:creationId xmlns:a16="http://schemas.microsoft.com/office/drawing/2014/main" id="{00000000-0008-0000-0300-00007B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1DAA31AB-E5F0-DA48-BD67-88575421433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73">
          <xdr:nvSpPr>
            <xdr:cNvPr id="124" name="Rounded Rectangle 123" title="scene 01">
              <a:extLst>
                <a:ext uri="{FF2B5EF4-FFF2-40B4-BE49-F238E27FC236}">
                  <a16:creationId xmlns:a16="http://schemas.microsoft.com/office/drawing/2014/main" id="{00000000-0008-0000-0300-00007C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ACB89BC-573B-3440-A90F-E01E43B535C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74">
          <xdr:nvSpPr>
            <xdr:cNvPr id="203" name="Rounded Rectangle 202" title="scene 01">
              <a:extLst>
                <a:ext uri="{FF2B5EF4-FFF2-40B4-BE49-F238E27FC236}">
                  <a16:creationId xmlns:a16="http://schemas.microsoft.com/office/drawing/2014/main" id="{00000000-0008-0000-0300-0000CB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3FAC322-492C-274E-A245-EB40962375F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71">
        <xdr:nvSpPr>
          <xdr:cNvPr id="120" name="Rounded Rectangle 119" title="scene 01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D1E9746B-9080-9347-819D-35CEAC941E40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5</xdr:col>
      <xdr:colOff>1038860</xdr:colOff>
      <xdr:row>52</xdr:row>
      <xdr:rowOff>185420</xdr:rowOff>
    </xdr:from>
    <xdr:to>
      <xdr:col>7</xdr:col>
      <xdr:colOff>404495</xdr:colOff>
      <xdr:row>66</xdr:row>
      <xdr:rowOff>92710</xdr:rowOff>
    </xdr:to>
    <xdr:grpSp>
      <xdr:nvGrpSpPr>
        <xdr:cNvPr id="206" name="Group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GrpSpPr/>
      </xdr:nvGrpSpPr>
      <xdr:grpSpPr>
        <a:xfrm>
          <a:off x="5763260" y="9832340"/>
          <a:ext cx="1362075" cy="2680970"/>
          <a:chOff x="4483100" y="2578100"/>
          <a:chExt cx="1438275" cy="2825750"/>
        </a:xfrm>
      </xdr:grpSpPr>
      <xdr:grpSp>
        <xdr:nvGrpSpPr>
          <xdr:cNvPr id="207" name="Group 206">
            <a:extLst>
              <a:ext uri="{FF2B5EF4-FFF2-40B4-BE49-F238E27FC236}">
                <a16:creationId xmlns:a16="http://schemas.microsoft.com/office/drawing/2014/main" id="{00000000-0008-0000-0300-0000CF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09" name="Group 208">
              <a:extLst>
                <a:ext uri="{FF2B5EF4-FFF2-40B4-BE49-F238E27FC236}">
                  <a16:creationId xmlns:a16="http://schemas.microsoft.com/office/drawing/2014/main" id="{00000000-0008-0000-0300-0000D1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78">
            <xdr:nvSpPr>
              <xdr:cNvPr id="213" name="Rounded Rectangle 212" title="scene 01">
                <a:extLst>
                  <a:ext uri="{FF2B5EF4-FFF2-40B4-BE49-F238E27FC236}">
                    <a16:creationId xmlns:a16="http://schemas.microsoft.com/office/drawing/2014/main" id="{00000000-0008-0000-0300-0000D5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AE4F0999-AE41-7447-A979-E1B4321BFF12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78">
            <xdr:nvSpPr>
              <xdr:cNvPr id="214" name="Rounded Rectangle 213" title="scene 01">
                <a:extLst>
                  <a:ext uri="{FF2B5EF4-FFF2-40B4-BE49-F238E27FC236}">
                    <a16:creationId xmlns:a16="http://schemas.microsoft.com/office/drawing/2014/main" id="{00000000-0008-0000-0300-0000D6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3F5A8D07-3098-B242-90F6-1C7BB4738AA7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14</a:t>
                </a:fld>
                <a:endParaRPr lang="en-GB" sz="2000" b="1"/>
              </a:p>
            </xdr:txBody>
          </xdr:sp>
        </xdr:grpSp>
        <xdr:sp macro="" textlink="Scenes!D79">
          <xdr:nvSpPr>
            <xdr:cNvPr id="210" name="Rounded Rectangle 209" title="scene 01">
              <a:extLst>
                <a:ext uri="{FF2B5EF4-FFF2-40B4-BE49-F238E27FC236}">
                  <a16:creationId xmlns:a16="http://schemas.microsoft.com/office/drawing/2014/main" id="{00000000-0008-0000-0300-0000D2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9472BAB-C194-994B-9D25-448AD1BA753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80">
          <xdr:nvSpPr>
            <xdr:cNvPr id="211" name="Rounded Rectangle 210" title="scene 01">
              <a:extLst>
                <a:ext uri="{FF2B5EF4-FFF2-40B4-BE49-F238E27FC236}">
                  <a16:creationId xmlns:a16="http://schemas.microsoft.com/office/drawing/2014/main" id="{00000000-0008-0000-0300-0000D3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2D5E640-EE11-2945-99FF-30324E084C2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81">
          <xdr:nvSpPr>
            <xdr:cNvPr id="212" name="Rounded Rectangle 211" title="scene 01">
              <a:extLst>
                <a:ext uri="{FF2B5EF4-FFF2-40B4-BE49-F238E27FC236}">
                  <a16:creationId xmlns:a16="http://schemas.microsoft.com/office/drawing/2014/main" id="{00000000-0008-0000-0300-0000D4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8756B05-80B3-DB42-A5CB-593782F8EBCA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78">
        <xdr:nvSpPr>
          <xdr:cNvPr id="208" name="Rounded Rectangle 207" title="scene 01">
            <a:extLst>
              <a:ext uri="{FF2B5EF4-FFF2-40B4-BE49-F238E27FC236}">
                <a16:creationId xmlns:a16="http://schemas.microsoft.com/office/drawing/2014/main" id="{00000000-0008-0000-0300-0000D0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C607AFD-C49F-CF47-81AE-9855451379B4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7</xdr:col>
      <xdr:colOff>480060</xdr:colOff>
      <xdr:row>52</xdr:row>
      <xdr:rowOff>185420</xdr:rowOff>
    </xdr:from>
    <xdr:to>
      <xdr:col>8</xdr:col>
      <xdr:colOff>953135</xdr:colOff>
      <xdr:row>66</xdr:row>
      <xdr:rowOff>92710</xdr:rowOff>
    </xdr:to>
    <xdr:grpSp>
      <xdr:nvGrpSpPr>
        <xdr:cNvPr id="215" name="Group 214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GrpSpPr/>
      </xdr:nvGrpSpPr>
      <xdr:grpSpPr>
        <a:xfrm>
          <a:off x="7200900" y="9832340"/>
          <a:ext cx="1433195" cy="2680970"/>
          <a:chOff x="4483100" y="2578100"/>
          <a:chExt cx="1438275" cy="2825750"/>
        </a:xfrm>
      </xdr:grpSpPr>
      <xdr:grpSp>
        <xdr:nvGrpSpPr>
          <xdr:cNvPr id="216" name="Group 215">
            <a:extLst>
              <a:ext uri="{FF2B5EF4-FFF2-40B4-BE49-F238E27FC236}">
                <a16:creationId xmlns:a16="http://schemas.microsoft.com/office/drawing/2014/main" id="{00000000-0008-0000-0300-0000D8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18" name="Group 217">
              <a:extLst>
                <a:ext uri="{FF2B5EF4-FFF2-40B4-BE49-F238E27FC236}">
                  <a16:creationId xmlns:a16="http://schemas.microsoft.com/office/drawing/2014/main" id="{00000000-0008-0000-0300-0000DA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83">
            <xdr:nvSpPr>
              <xdr:cNvPr id="222" name="Rounded Rectangle 221" title="scene 01">
                <a:extLst>
                  <a:ext uri="{FF2B5EF4-FFF2-40B4-BE49-F238E27FC236}">
                    <a16:creationId xmlns:a16="http://schemas.microsoft.com/office/drawing/2014/main" id="{00000000-0008-0000-0300-0000DE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81F01518-71DF-1B43-92DC-3AE0829F79C1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83">
            <xdr:nvSpPr>
              <xdr:cNvPr id="223" name="Rounded Rectangle 222" title="scene 01">
                <a:extLst>
                  <a:ext uri="{FF2B5EF4-FFF2-40B4-BE49-F238E27FC236}">
                    <a16:creationId xmlns:a16="http://schemas.microsoft.com/office/drawing/2014/main" id="{00000000-0008-0000-0300-0000DF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918638F8-8D77-0A44-A8F9-D90E4191E9A3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15</a:t>
                </a:fld>
                <a:endParaRPr lang="en-GB" sz="2000" b="1"/>
              </a:p>
            </xdr:txBody>
          </xdr:sp>
        </xdr:grpSp>
        <xdr:sp macro="" textlink="Scenes!D84">
          <xdr:nvSpPr>
            <xdr:cNvPr id="219" name="Rounded Rectangle 218" title="scene 01">
              <a:extLst>
                <a:ext uri="{FF2B5EF4-FFF2-40B4-BE49-F238E27FC236}">
                  <a16:creationId xmlns:a16="http://schemas.microsoft.com/office/drawing/2014/main" id="{00000000-0008-0000-0300-0000DB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10B7174-22B6-E54E-9DBF-39F58E594D5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85">
          <xdr:nvSpPr>
            <xdr:cNvPr id="220" name="Rounded Rectangle 219" title="scene 01">
              <a:extLst>
                <a:ext uri="{FF2B5EF4-FFF2-40B4-BE49-F238E27FC236}">
                  <a16:creationId xmlns:a16="http://schemas.microsoft.com/office/drawing/2014/main" id="{00000000-0008-0000-0300-0000DC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E2138EC-4D40-4344-A613-1A4D7FD7585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86">
          <xdr:nvSpPr>
            <xdr:cNvPr id="221" name="Rounded Rectangle 220" title="scene 01">
              <a:extLst>
                <a:ext uri="{FF2B5EF4-FFF2-40B4-BE49-F238E27FC236}">
                  <a16:creationId xmlns:a16="http://schemas.microsoft.com/office/drawing/2014/main" id="{00000000-0008-0000-0300-0000DD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45854E6-E065-9B49-AB77-34971CEA5EA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83">
        <xdr:nvSpPr>
          <xdr:cNvPr id="217" name="Rounded Rectangle 216" title="scene 01">
            <a:extLst>
              <a:ext uri="{FF2B5EF4-FFF2-40B4-BE49-F238E27FC236}">
                <a16:creationId xmlns:a16="http://schemas.microsoft.com/office/drawing/2014/main" id="{00000000-0008-0000-0300-0000D9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613983E-1238-DC4D-BC3D-5AF18ACBC3D0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9</xdr:col>
      <xdr:colOff>165100</xdr:colOff>
      <xdr:row>52</xdr:row>
      <xdr:rowOff>144780</xdr:rowOff>
    </xdr:from>
    <xdr:to>
      <xdr:col>10</xdr:col>
      <xdr:colOff>638175</xdr:colOff>
      <xdr:row>66</xdr:row>
      <xdr:rowOff>52070</xdr:rowOff>
    </xdr:to>
    <xdr:grpSp>
      <xdr:nvGrpSpPr>
        <xdr:cNvPr id="224" name="Group 223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GrpSpPr/>
      </xdr:nvGrpSpPr>
      <xdr:grpSpPr>
        <a:xfrm>
          <a:off x="8806180" y="9791700"/>
          <a:ext cx="1433195" cy="2680970"/>
          <a:chOff x="4483100" y="2578100"/>
          <a:chExt cx="1438275" cy="2825750"/>
        </a:xfrm>
      </xdr:grpSpPr>
      <xdr:grpSp>
        <xdr:nvGrpSpPr>
          <xdr:cNvPr id="225" name="Group 224">
            <a:extLst>
              <a:ext uri="{FF2B5EF4-FFF2-40B4-BE49-F238E27FC236}">
                <a16:creationId xmlns:a16="http://schemas.microsoft.com/office/drawing/2014/main" id="{00000000-0008-0000-0300-0000E1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27" name="Group 226">
              <a:extLst>
                <a:ext uri="{FF2B5EF4-FFF2-40B4-BE49-F238E27FC236}">
                  <a16:creationId xmlns:a16="http://schemas.microsoft.com/office/drawing/2014/main" id="{00000000-0008-0000-0300-0000E3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90">
            <xdr:nvSpPr>
              <xdr:cNvPr id="231" name="Rounded Rectangle 230" title="scene 01">
                <a:extLst>
                  <a:ext uri="{FF2B5EF4-FFF2-40B4-BE49-F238E27FC236}">
                    <a16:creationId xmlns:a16="http://schemas.microsoft.com/office/drawing/2014/main" id="{00000000-0008-0000-0300-0000E7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22053EAE-99A2-BF49-8C8D-8D53848C071F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  <a:p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90">
            <xdr:nvSpPr>
              <xdr:cNvPr id="232" name="Rounded Rectangle 231" title="scene 01">
                <a:extLst>
                  <a:ext uri="{FF2B5EF4-FFF2-40B4-BE49-F238E27FC236}">
                    <a16:creationId xmlns:a16="http://schemas.microsoft.com/office/drawing/2014/main" id="{00000000-0008-0000-0300-0000E8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3366B09F-F0C3-3446-A38D-C1EB110C0456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16</a:t>
                </a:fld>
                <a:endParaRPr lang="en-GB" sz="2000" b="1"/>
              </a:p>
            </xdr:txBody>
          </xdr:sp>
        </xdr:grpSp>
        <xdr:sp macro="" textlink="Scenes!D91">
          <xdr:nvSpPr>
            <xdr:cNvPr id="228" name="Rounded Rectangle 227" title="scene 01">
              <a:extLst>
                <a:ext uri="{FF2B5EF4-FFF2-40B4-BE49-F238E27FC236}">
                  <a16:creationId xmlns:a16="http://schemas.microsoft.com/office/drawing/2014/main" id="{00000000-0008-0000-0300-0000E4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DAB0897-95A7-9E46-812C-EC9B15F3422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92">
          <xdr:nvSpPr>
            <xdr:cNvPr id="229" name="Rounded Rectangle 228" title="scene 01">
              <a:extLst>
                <a:ext uri="{FF2B5EF4-FFF2-40B4-BE49-F238E27FC236}">
                  <a16:creationId xmlns:a16="http://schemas.microsoft.com/office/drawing/2014/main" id="{00000000-0008-0000-0300-0000E5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9D3D30C-EF5A-894E-9A4A-83D69C50ADC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93">
          <xdr:nvSpPr>
            <xdr:cNvPr id="230" name="Rounded Rectangle 229" title="scene 01">
              <a:extLst>
                <a:ext uri="{FF2B5EF4-FFF2-40B4-BE49-F238E27FC236}">
                  <a16:creationId xmlns:a16="http://schemas.microsoft.com/office/drawing/2014/main" id="{00000000-0008-0000-0300-0000E6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ED7E9A7B-66B1-C843-90D9-2E7F48A6FB1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90">
        <xdr:nvSpPr>
          <xdr:cNvPr id="226" name="Rounded Rectangle 225" title="scene 01">
            <a:extLst>
              <a:ext uri="{FF2B5EF4-FFF2-40B4-BE49-F238E27FC236}">
                <a16:creationId xmlns:a16="http://schemas.microsoft.com/office/drawing/2014/main" id="{00000000-0008-0000-0300-0000E2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AF8FABC-DC82-4A4C-8BEC-549D56F78093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10</xdr:col>
      <xdr:colOff>693420</xdr:colOff>
      <xdr:row>52</xdr:row>
      <xdr:rowOff>124460</xdr:rowOff>
    </xdr:from>
    <xdr:to>
      <xdr:col>12</xdr:col>
      <xdr:colOff>59055</xdr:colOff>
      <xdr:row>66</xdr:row>
      <xdr:rowOff>31750</xdr:rowOff>
    </xdr:to>
    <xdr:grpSp>
      <xdr:nvGrpSpPr>
        <xdr:cNvPr id="233" name="Group 23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GrpSpPr/>
      </xdr:nvGrpSpPr>
      <xdr:grpSpPr>
        <a:xfrm>
          <a:off x="10294620" y="9771380"/>
          <a:ext cx="1285875" cy="2680970"/>
          <a:chOff x="4483100" y="2578100"/>
          <a:chExt cx="1438275" cy="2825750"/>
        </a:xfrm>
      </xdr:grpSpPr>
      <xdr:grpSp>
        <xdr:nvGrpSpPr>
          <xdr:cNvPr id="234" name="Group 233">
            <a:extLst>
              <a:ext uri="{FF2B5EF4-FFF2-40B4-BE49-F238E27FC236}">
                <a16:creationId xmlns:a16="http://schemas.microsoft.com/office/drawing/2014/main" id="{00000000-0008-0000-0300-0000EA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36" name="Group 235">
              <a:extLst>
                <a:ext uri="{FF2B5EF4-FFF2-40B4-BE49-F238E27FC236}">
                  <a16:creationId xmlns:a16="http://schemas.microsoft.com/office/drawing/2014/main" id="{00000000-0008-0000-0300-0000EC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95">
            <xdr:nvSpPr>
              <xdr:cNvPr id="240" name="Rounded Rectangle 239" title="scene 01">
                <a:extLst>
                  <a:ext uri="{FF2B5EF4-FFF2-40B4-BE49-F238E27FC236}">
                    <a16:creationId xmlns:a16="http://schemas.microsoft.com/office/drawing/2014/main" id="{00000000-0008-0000-0300-0000F0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978C856F-0DCC-3747-9900-39B95E38A761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95">
            <xdr:nvSpPr>
              <xdr:cNvPr id="241" name="Rounded Rectangle 240" title="scene 01">
                <a:extLst>
                  <a:ext uri="{FF2B5EF4-FFF2-40B4-BE49-F238E27FC236}">
                    <a16:creationId xmlns:a16="http://schemas.microsoft.com/office/drawing/2014/main" id="{00000000-0008-0000-0300-0000F1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38C68104-4608-0749-8336-11401AD6C705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17</a:t>
                </a:fld>
                <a:endParaRPr lang="en-GB" sz="2000" b="1"/>
              </a:p>
            </xdr:txBody>
          </xdr:sp>
        </xdr:grpSp>
        <xdr:sp macro="" textlink="Scenes!D96">
          <xdr:nvSpPr>
            <xdr:cNvPr id="237" name="Rounded Rectangle 236" title="scene 01">
              <a:extLst>
                <a:ext uri="{FF2B5EF4-FFF2-40B4-BE49-F238E27FC236}">
                  <a16:creationId xmlns:a16="http://schemas.microsoft.com/office/drawing/2014/main" id="{00000000-0008-0000-0300-0000ED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F74E571-37C9-C746-9F57-60C719F654AA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97">
          <xdr:nvSpPr>
            <xdr:cNvPr id="238" name="Rounded Rectangle 237" title="scene 01">
              <a:extLst>
                <a:ext uri="{FF2B5EF4-FFF2-40B4-BE49-F238E27FC236}">
                  <a16:creationId xmlns:a16="http://schemas.microsoft.com/office/drawing/2014/main" id="{00000000-0008-0000-0300-0000EE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EC9C0A1-3395-B744-89AF-C3FC002417C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98">
          <xdr:nvSpPr>
            <xdr:cNvPr id="239" name="Rounded Rectangle 238" title="scene 01">
              <a:extLst>
                <a:ext uri="{FF2B5EF4-FFF2-40B4-BE49-F238E27FC236}">
                  <a16:creationId xmlns:a16="http://schemas.microsoft.com/office/drawing/2014/main" id="{00000000-0008-0000-0300-0000EF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A5EFC80F-38F8-414B-B38D-4C3850D55BD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95">
        <xdr:nvSpPr>
          <xdr:cNvPr id="235" name="Rounded Rectangle 234" title="scene 01">
            <a:extLst>
              <a:ext uri="{FF2B5EF4-FFF2-40B4-BE49-F238E27FC236}">
                <a16:creationId xmlns:a16="http://schemas.microsoft.com/office/drawing/2014/main" id="{00000000-0008-0000-0300-0000EB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05AD576-C89A-4F4C-82D7-0FC225B8D3C9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12</xdr:col>
      <xdr:colOff>378460</xdr:colOff>
      <xdr:row>52</xdr:row>
      <xdr:rowOff>124460</xdr:rowOff>
    </xdr:from>
    <xdr:to>
      <xdr:col>13</xdr:col>
      <xdr:colOff>851535</xdr:colOff>
      <xdr:row>66</xdr:row>
      <xdr:rowOff>31750</xdr:rowOff>
    </xdr:to>
    <xdr:grpSp>
      <xdr:nvGrpSpPr>
        <xdr:cNvPr id="242" name="Group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GrpSpPr/>
      </xdr:nvGrpSpPr>
      <xdr:grpSpPr>
        <a:xfrm>
          <a:off x="11899900" y="9771380"/>
          <a:ext cx="1433195" cy="2680970"/>
          <a:chOff x="4483100" y="2578100"/>
          <a:chExt cx="1438275" cy="2825750"/>
        </a:xfrm>
      </xdr:grpSpPr>
      <xdr:grpSp>
        <xdr:nvGrpSpPr>
          <xdr:cNvPr id="243" name="Group 242">
            <a:extLst>
              <a:ext uri="{FF2B5EF4-FFF2-40B4-BE49-F238E27FC236}">
                <a16:creationId xmlns:a16="http://schemas.microsoft.com/office/drawing/2014/main" id="{00000000-0008-0000-0300-0000F3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45" name="Group 244">
              <a:extLst>
                <a:ext uri="{FF2B5EF4-FFF2-40B4-BE49-F238E27FC236}">
                  <a16:creationId xmlns:a16="http://schemas.microsoft.com/office/drawing/2014/main" id="{00000000-0008-0000-0300-0000F5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02">
            <xdr:nvSpPr>
              <xdr:cNvPr id="249" name="Rounded Rectangle 248" title="scene 01">
                <a:extLst>
                  <a:ext uri="{FF2B5EF4-FFF2-40B4-BE49-F238E27FC236}">
                    <a16:creationId xmlns:a16="http://schemas.microsoft.com/office/drawing/2014/main" id="{00000000-0008-0000-0300-0000F900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1EC2BD14-B559-F94C-AA27-679B3A092312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02">
            <xdr:nvSpPr>
              <xdr:cNvPr id="250" name="Rounded Rectangle 249" title="scene 01">
                <a:extLst>
                  <a:ext uri="{FF2B5EF4-FFF2-40B4-BE49-F238E27FC236}">
                    <a16:creationId xmlns:a16="http://schemas.microsoft.com/office/drawing/2014/main" id="{00000000-0008-0000-0300-0000FA00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91416015-37C7-4E4A-9C22-53DE2668334A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18</a:t>
                </a:fld>
                <a:endParaRPr lang="en-GB" sz="2000" b="1"/>
              </a:p>
            </xdr:txBody>
          </xdr:sp>
        </xdr:grpSp>
        <xdr:sp macro="" textlink="Scenes!D103">
          <xdr:nvSpPr>
            <xdr:cNvPr id="246" name="Rounded Rectangle 245" title="scene 01">
              <a:extLst>
                <a:ext uri="{FF2B5EF4-FFF2-40B4-BE49-F238E27FC236}">
                  <a16:creationId xmlns:a16="http://schemas.microsoft.com/office/drawing/2014/main" id="{00000000-0008-0000-0300-0000F6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346826F8-4649-204E-AE71-734AD8EBB51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04">
          <xdr:nvSpPr>
            <xdr:cNvPr id="247" name="Rounded Rectangle 246" title="scene 01">
              <a:extLst>
                <a:ext uri="{FF2B5EF4-FFF2-40B4-BE49-F238E27FC236}">
                  <a16:creationId xmlns:a16="http://schemas.microsoft.com/office/drawing/2014/main" id="{00000000-0008-0000-0300-0000F700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D043870-B25B-ED4C-A1FA-0D4BCEEF490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05">
          <xdr:nvSpPr>
            <xdr:cNvPr id="248" name="Rounded Rectangle 247" title="scene 01">
              <a:extLst>
                <a:ext uri="{FF2B5EF4-FFF2-40B4-BE49-F238E27FC236}">
                  <a16:creationId xmlns:a16="http://schemas.microsoft.com/office/drawing/2014/main" id="{00000000-0008-0000-0300-0000F800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12BE14D-5DE5-C549-91FF-E789B614F35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02">
        <xdr:nvSpPr>
          <xdr:cNvPr id="244" name="Rounded Rectangle 243" title="scene 01">
            <a:extLst>
              <a:ext uri="{FF2B5EF4-FFF2-40B4-BE49-F238E27FC236}">
                <a16:creationId xmlns:a16="http://schemas.microsoft.com/office/drawing/2014/main" id="{00000000-0008-0000-0300-0000F4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6B3B2E4-0949-3A46-B56C-493102897595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13</xdr:col>
      <xdr:colOff>886460</xdr:colOff>
      <xdr:row>52</xdr:row>
      <xdr:rowOff>124460</xdr:rowOff>
    </xdr:from>
    <xdr:to>
      <xdr:col>15</xdr:col>
      <xdr:colOff>252095</xdr:colOff>
      <xdr:row>66</xdr:row>
      <xdr:rowOff>31750</xdr:rowOff>
    </xdr:to>
    <xdr:grpSp>
      <xdr:nvGrpSpPr>
        <xdr:cNvPr id="251" name="Group 250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GrpSpPr/>
      </xdr:nvGrpSpPr>
      <xdr:grpSpPr>
        <a:xfrm>
          <a:off x="13368020" y="9771380"/>
          <a:ext cx="1285875" cy="2680970"/>
          <a:chOff x="4483100" y="2578100"/>
          <a:chExt cx="1438275" cy="2825750"/>
        </a:xfrm>
      </xdr:grpSpPr>
      <xdr:grpSp>
        <xdr:nvGrpSpPr>
          <xdr:cNvPr id="252" name="Group 251">
            <a:extLst>
              <a:ext uri="{FF2B5EF4-FFF2-40B4-BE49-F238E27FC236}">
                <a16:creationId xmlns:a16="http://schemas.microsoft.com/office/drawing/2014/main" id="{00000000-0008-0000-0300-0000FC00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54" name="Group 253">
              <a:extLst>
                <a:ext uri="{FF2B5EF4-FFF2-40B4-BE49-F238E27FC236}">
                  <a16:creationId xmlns:a16="http://schemas.microsoft.com/office/drawing/2014/main" id="{00000000-0008-0000-0300-0000FE00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07">
            <xdr:nvSpPr>
              <xdr:cNvPr id="258" name="Rounded Rectangle 257" title="scene 01">
                <a:extLst>
                  <a:ext uri="{FF2B5EF4-FFF2-40B4-BE49-F238E27FC236}">
                    <a16:creationId xmlns:a16="http://schemas.microsoft.com/office/drawing/2014/main" id="{00000000-0008-0000-0300-000002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232704DD-A865-674F-966E-0D4519986B9E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07">
            <xdr:nvSpPr>
              <xdr:cNvPr id="259" name="Rounded Rectangle 258" title="scene 01">
                <a:extLst>
                  <a:ext uri="{FF2B5EF4-FFF2-40B4-BE49-F238E27FC236}">
                    <a16:creationId xmlns:a16="http://schemas.microsoft.com/office/drawing/2014/main" id="{00000000-0008-0000-0300-000003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9B7CEE51-2099-5949-A048-B9BE4FC71372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19</a:t>
                </a:fld>
                <a:endParaRPr lang="en-GB" sz="2000" b="1"/>
              </a:p>
            </xdr:txBody>
          </xdr:sp>
        </xdr:grpSp>
        <xdr:sp macro="" textlink="Scenes!D108">
          <xdr:nvSpPr>
            <xdr:cNvPr id="255" name="Rounded Rectangle 254" title="scene 01">
              <a:extLst>
                <a:ext uri="{FF2B5EF4-FFF2-40B4-BE49-F238E27FC236}">
                  <a16:creationId xmlns:a16="http://schemas.microsoft.com/office/drawing/2014/main" id="{00000000-0008-0000-0300-0000FF00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F9BD9E6-2931-5E4C-9ADF-AC851A58D1C7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09">
          <xdr:nvSpPr>
            <xdr:cNvPr id="256" name="Rounded Rectangle 255" title="scene 01">
              <a:extLst>
                <a:ext uri="{FF2B5EF4-FFF2-40B4-BE49-F238E27FC236}">
                  <a16:creationId xmlns:a16="http://schemas.microsoft.com/office/drawing/2014/main" id="{00000000-0008-0000-0300-000000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1F9ADB9C-9EC8-FE46-9254-7EE46559BCD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10">
          <xdr:nvSpPr>
            <xdr:cNvPr id="257" name="Rounded Rectangle 256" title="scene 01">
              <a:extLst>
                <a:ext uri="{FF2B5EF4-FFF2-40B4-BE49-F238E27FC236}">
                  <a16:creationId xmlns:a16="http://schemas.microsoft.com/office/drawing/2014/main" id="{00000000-0008-0000-0300-000001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23910C5-DC50-1E48-A1F9-6A5404E3704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07">
        <xdr:nvSpPr>
          <xdr:cNvPr id="253" name="Rounded Rectangle 252" title="scene 01">
            <a:extLst>
              <a:ext uri="{FF2B5EF4-FFF2-40B4-BE49-F238E27FC236}">
                <a16:creationId xmlns:a16="http://schemas.microsoft.com/office/drawing/2014/main" id="{00000000-0008-0000-0300-0000FD00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7A5F0C9-8676-EB45-96E0-58C893638C07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15</xdr:col>
      <xdr:colOff>297180</xdr:colOff>
      <xdr:row>52</xdr:row>
      <xdr:rowOff>124460</xdr:rowOff>
    </xdr:from>
    <xdr:to>
      <xdr:col>16</xdr:col>
      <xdr:colOff>770255</xdr:colOff>
      <xdr:row>66</xdr:row>
      <xdr:rowOff>31750</xdr:rowOff>
    </xdr:to>
    <xdr:grpSp>
      <xdr:nvGrpSpPr>
        <xdr:cNvPr id="260" name="Group 259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GrpSpPr/>
      </xdr:nvGrpSpPr>
      <xdr:grpSpPr>
        <a:xfrm>
          <a:off x="14698980" y="9771380"/>
          <a:ext cx="1433195" cy="2680970"/>
          <a:chOff x="4483100" y="2578100"/>
          <a:chExt cx="1438275" cy="2825750"/>
        </a:xfrm>
      </xdr:grpSpPr>
      <xdr:grpSp>
        <xdr:nvGrpSpPr>
          <xdr:cNvPr id="261" name="Group 260">
            <a:extLst>
              <a:ext uri="{FF2B5EF4-FFF2-40B4-BE49-F238E27FC236}">
                <a16:creationId xmlns:a16="http://schemas.microsoft.com/office/drawing/2014/main" id="{00000000-0008-0000-0300-000005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63" name="Group 262">
              <a:extLst>
                <a:ext uri="{FF2B5EF4-FFF2-40B4-BE49-F238E27FC236}">
                  <a16:creationId xmlns:a16="http://schemas.microsoft.com/office/drawing/2014/main" id="{00000000-0008-0000-0300-000007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12">
            <xdr:nvSpPr>
              <xdr:cNvPr id="267" name="Rounded Rectangle 266" title="scene 01">
                <a:extLst>
                  <a:ext uri="{FF2B5EF4-FFF2-40B4-BE49-F238E27FC236}">
                    <a16:creationId xmlns:a16="http://schemas.microsoft.com/office/drawing/2014/main" id="{00000000-0008-0000-0300-00000B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BD5179D8-AD02-E24E-B24F-E5AC4E7A992D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12">
            <xdr:nvSpPr>
              <xdr:cNvPr id="268" name="Rounded Rectangle 267" title="scene 01">
                <a:extLst>
                  <a:ext uri="{FF2B5EF4-FFF2-40B4-BE49-F238E27FC236}">
                    <a16:creationId xmlns:a16="http://schemas.microsoft.com/office/drawing/2014/main" id="{00000000-0008-0000-0300-00000C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8240CCA-EF81-414D-9020-D8FE01AA63BC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20</a:t>
                </a:fld>
                <a:endParaRPr lang="en-GB" sz="2000" b="1"/>
              </a:p>
            </xdr:txBody>
          </xdr:sp>
        </xdr:grpSp>
        <xdr:sp macro="" textlink="Scenes!D113">
          <xdr:nvSpPr>
            <xdr:cNvPr id="264" name="Rounded Rectangle 263" title="scene 01">
              <a:extLst>
                <a:ext uri="{FF2B5EF4-FFF2-40B4-BE49-F238E27FC236}">
                  <a16:creationId xmlns:a16="http://schemas.microsoft.com/office/drawing/2014/main" id="{00000000-0008-0000-0300-000008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72CAA96-EC19-5943-8402-9930AAFFE0B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14">
          <xdr:nvSpPr>
            <xdr:cNvPr id="265" name="Rounded Rectangle 264" title="scene 01">
              <a:extLst>
                <a:ext uri="{FF2B5EF4-FFF2-40B4-BE49-F238E27FC236}">
                  <a16:creationId xmlns:a16="http://schemas.microsoft.com/office/drawing/2014/main" id="{00000000-0008-0000-0300-000009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8F56D92-49ED-144C-84D6-6B2528824FD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15">
          <xdr:nvSpPr>
            <xdr:cNvPr id="266" name="Rounded Rectangle 265" title="scene 01">
              <a:extLst>
                <a:ext uri="{FF2B5EF4-FFF2-40B4-BE49-F238E27FC236}">
                  <a16:creationId xmlns:a16="http://schemas.microsoft.com/office/drawing/2014/main" id="{00000000-0008-0000-0300-00000A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EB14EDDE-E7C5-904E-A5CB-1D898A40D5D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12">
        <xdr:nvSpPr>
          <xdr:cNvPr id="262" name="Rounded Rectangle 261" title="scene 01">
            <a:extLst>
              <a:ext uri="{FF2B5EF4-FFF2-40B4-BE49-F238E27FC236}">
                <a16:creationId xmlns:a16="http://schemas.microsoft.com/office/drawing/2014/main" id="{00000000-0008-0000-0300-000006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B844D15-3049-1E43-BC42-B060021CF383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</xdr:col>
      <xdr:colOff>104140</xdr:colOff>
      <xdr:row>94</xdr:row>
      <xdr:rowOff>175260</xdr:rowOff>
    </xdr:from>
    <xdr:to>
      <xdr:col>2</xdr:col>
      <xdr:colOff>577215</xdr:colOff>
      <xdr:row>108</xdr:row>
      <xdr:rowOff>82550</xdr:rowOff>
    </xdr:to>
    <xdr:grpSp>
      <xdr:nvGrpSpPr>
        <xdr:cNvPr id="269" name="Group 268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GrpSpPr/>
      </xdr:nvGrpSpPr>
      <xdr:grpSpPr>
        <a:xfrm>
          <a:off x="1064260" y="18547080"/>
          <a:ext cx="1433195" cy="2680970"/>
          <a:chOff x="4483100" y="2578100"/>
          <a:chExt cx="1438275" cy="2825750"/>
        </a:xfrm>
      </xdr:grpSpPr>
      <xdr:grpSp>
        <xdr:nvGrpSpPr>
          <xdr:cNvPr id="270" name="Group 269">
            <a:extLst>
              <a:ext uri="{FF2B5EF4-FFF2-40B4-BE49-F238E27FC236}">
                <a16:creationId xmlns:a16="http://schemas.microsoft.com/office/drawing/2014/main" id="{00000000-0008-0000-0300-00000E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72" name="Group 271">
              <a:extLst>
                <a:ext uri="{FF2B5EF4-FFF2-40B4-BE49-F238E27FC236}">
                  <a16:creationId xmlns:a16="http://schemas.microsoft.com/office/drawing/2014/main" id="{00000000-0008-0000-0300-000010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19">
            <xdr:nvSpPr>
              <xdr:cNvPr id="276" name="Rounded Rectangle 275" title="scene 01">
                <a:extLst>
                  <a:ext uri="{FF2B5EF4-FFF2-40B4-BE49-F238E27FC236}">
                    <a16:creationId xmlns:a16="http://schemas.microsoft.com/office/drawing/2014/main" id="{00000000-0008-0000-0300-000014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6E0DE0DE-5502-F745-B4AD-134AA84F9BCB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119">
            <xdr:nvSpPr>
              <xdr:cNvPr id="277" name="Rounded Rectangle 276" title="scene 01">
                <a:extLst>
                  <a:ext uri="{FF2B5EF4-FFF2-40B4-BE49-F238E27FC236}">
                    <a16:creationId xmlns:a16="http://schemas.microsoft.com/office/drawing/2014/main" id="{00000000-0008-0000-0300-000015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0FAB64A-1A3F-2D42-8880-87DAFEAA1A41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21</a:t>
                </a:fld>
                <a:endParaRPr lang="en-GB" sz="2000" b="1"/>
              </a:p>
            </xdr:txBody>
          </xdr:sp>
        </xdr:grpSp>
        <xdr:sp macro="" textlink="Scenes!D120">
          <xdr:nvSpPr>
            <xdr:cNvPr id="273" name="Rounded Rectangle 272" title="scene 01">
              <a:extLst>
                <a:ext uri="{FF2B5EF4-FFF2-40B4-BE49-F238E27FC236}">
                  <a16:creationId xmlns:a16="http://schemas.microsoft.com/office/drawing/2014/main" id="{00000000-0008-0000-0300-000011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8D68B9A-DB0D-344A-B4E3-9007E0F18A11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21">
          <xdr:nvSpPr>
            <xdr:cNvPr id="274" name="Rounded Rectangle 273" title="scene 01">
              <a:extLst>
                <a:ext uri="{FF2B5EF4-FFF2-40B4-BE49-F238E27FC236}">
                  <a16:creationId xmlns:a16="http://schemas.microsoft.com/office/drawing/2014/main" id="{00000000-0008-0000-0300-000012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60064EB5-8C8A-704A-BBFC-3A5561186CB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22">
          <xdr:nvSpPr>
            <xdr:cNvPr id="275" name="Rounded Rectangle 274" title="scene 01">
              <a:extLst>
                <a:ext uri="{FF2B5EF4-FFF2-40B4-BE49-F238E27FC236}">
                  <a16:creationId xmlns:a16="http://schemas.microsoft.com/office/drawing/2014/main" id="{00000000-0008-0000-0300-000013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7602499-A615-D749-B981-CF750DB7E8E9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19">
        <xdr:nvSpPr>
          <xdr:cNvPr id="271" name="Rounded Rectangle 270" title="scene 01">
            <a:extLst>
              <a:ext uri="{FF2B5EF4-FFF2-40B4-BE49-F238E27FC236}">
                <a16:creationId xmlns:a16="http://schemas.microsoft.com/office/drawing/2014/main" id="{00000000-0008-0000-0300-00000F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BD9E748-3519-CD4A-86C4-56A1DABD0025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2</xdr:col>
      <xdr:colOff>652780</xdr:colOff>
      <xdr:row>94</xdr:row>
      <xdr:rowOff>154940</xdr:rowOff>
    </xdr:from>
    <xdr:to>
      <xdr:col>4</xdr:col>
      <xdr:colOff>18415</xdr:colOff>
      <xdr:row>108</xdr:row>
      <xdr:rowOff>62230</xdr:rowOff>
    </xdr:to>
    <xdr:grpSp>
      <xdr:nvGrpSpPr>
        <xdr:cNvPr id="278" name="Group 27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GrpSpPr/>
      </xdr:nvGrpSpPr>
      <xdr:grpSpPr>
        <a:xfrm>
          <a:off x="2573020" y="18526760"/>
          <a:ext cx="1285875" cy="2680970"/>
          <a:chOff x="4483100" y="2578100"/>
          <a:chExt cx="1438275" cy="2825750"/>
        </a:xfrm>
      </xdr:grpSpPr>
      <xdr:grpSp>
        <xdr:nvGrpSpPr>
          <xdr:cNvPr id="279" name="Group 278">
            <a:extLst>
              <a:ext uri="{FF2B5EF4-FFF2-40B4-BE49-F238E27FC236}">
                <a16:creationId xmlns:a16="http://schemas.microsoft.com/office/drawing/2014/main" id="{00000000-0008-0000-0300-000017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81" name="Group 280">
              <a:extLst>
                <a:ext uri="{FF2B5EF4-FFF2-40B4-BE49-F238E27FC236}">
                  <a16:creationId xmlns:a16="http://schemas.microsoft.com/office/drawing/2014/main" id="{00000000-0008-0000-0300-000019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24">
            <xdr:nvSpPr>
              <xdr:cNvPr id="285" name="Rounded Rectangle 284" title="scene 01">
                <a:extLst>
                  <a:ext uri="{FF2B5EF4-FFF2-40B4-BE49-F238E27FC236}">
                    <a16:creationId xmlns:a16="http://schemas.microsoft.com/office/drawing/2014/main" id="{00000000-0008-0000-0300-00001D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4112DE98-BA1B-6140-A365-CFD92CB0F3BB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THE SAVIOUR
</a:t>
                </a:fld>
                <a:endPara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endParaRPr>
              </a:p>
              <a:p>
                <a:pPr algn="l"/>
                <a:endParaRPr lang="en-GB" sz="1100"/>
              </a:p>
            </xdr:txBody>
          </xdr:sp>
          <xdr:sp macro="" textlink="Scenes!B124">
            <xdr:nvSpPr>
              <xdr:cNvPr id="286" name="Rounded Rectangle 285" title="scene 01">
                <a:extLst>
                  <a:ext uri="{FF2B5EF4-FFF2-40B4-BE49-F238E27FC236}">
                    <a16:creationId xmlns:a16="http://schemas.microsoft.com/office/drawing/2014/main" id="{00000000-0008-0000-0300-00001E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6F58493F-5A79-FC4A-9862-04C64B3F0087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22</a:t>
                </a:fld>
                <a:endParaRPr lang="en-GB" sz="2000" b="1"/>
              </a:p>
            </xdr:txBody>
          </xdr:sp>
        </xdr:grpSp>
        <xdr:sp macro="" textlink="Scenes!D125">
          <xdr:nvSpPr>
            <xdr:cNvPr id="282" name="Rounded Rectangle 281" title="scene 01">
              <a:extLst>
                <a:ext uri="{FF2B5EF4-FFF2-40B4-BE49-F238E27FC236}">
                  <a16:creationId xmlns:a16="http://schemas.microsoft.com/office/drawing/2014/main" id="{00000000-0008-0000-0300-00001A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149427BD-834E-EE4F-A58A-8E8A0C6A8C0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26">
          <xdr:nvSpPr>
            <xdr:cNvPr id="283" name="Rounded Rectangle 282" title="scene 01">
              <a:extLst>
                <a:ext uri="{FF2B5EF4-FFF2-40B4-BE49-F238E27FC236}">
                  <a16:creationId xmlns:a16="http://schemas.microsoft.com/office/drawing/2014/main" id="{00000000-0008-0000-0300-00001B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8ED0B04-64A4-D94B-BA27-BBA2D056B29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27">
          <xdr:nvSpPr>
            <xdr:cNvPr id="284" name="Rounded Rectangle 283" title="scene 01">
              <a:extLst>
                <a:ext uri="{FF2B5EF4-FFF2-40B4-BE49-F238E27FC236}">
                  <a16:creationId xmlns:a16="http://schemas.microsoft.com/office/drawing/2014/main" id="{00000000-0008-0000-0300-00001C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C542095-29D2-E44A-AD57-4DB7F03CD11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24">
        <xdr:nvSpPr>
          <xdr:cNvPr id="280" name="Rounded Rectangle 279" title="scene 01">
            <a:extLst>
              <a:ext uri="{FF2B5EF4-FFF2-40B4-BE49-F238E27FC236}">
                <a16:creationId xmlns:a16="http://schemas.microsoft.com/office/drawing/2014/main" id="{00000000-0008-0000-0300-000018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CE4FDD5-97D8-0747-9CA0-5D4D4BF7BF6B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4</xdr:col>
      <xdr:colOff>124460</xdr:colOff>
      <xdr:row>94</xdr:row>
      <xdr:rowOff>154940</xdr:rowOff>
    </xdr:from>
    <xdr:to>
      <xdr:col>5</xdr:col>
      <xdr:colOff>597535</xdr:colOff>
      <xdr:row>108</xdr:row>
      <xdr:rowOff>62230</xdr:rowOff>
    </xdr:to>
    <xdr:grpSp>
      <xdr:nvGrpSpPr>
        <xdr:cNvPr id="287" name="Group 286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GrpSpPr/>
      </xdr:nvGrpSpPr>
      <xdr:grpSpPr>
        <a:xfrm>
          <a:off x="3964940" y="18526760"/>
          <a:ext cx="1433195" cy="2680970"/>
          <a:chOff x="4483100" y="2578100"/>
          <a:chExt cx="1438275" cy="2825750"/>
        </a:xfrm>
      </xdr:grpSpPr>
      <xdr:grpSp>
        <xdr:nvGrpSpPr>
          <xdr:cNvPr id="288" name="Group 287">
            <a:extLst>
              <a:ext uri="{FF2B5EF4-FFF2-40B4-BE49-F238E27FC236}">
                <a16:creationId xmlns:a16="http://schemas.microsoft.com/office/drawing/2014/main" id="{00000000-0008-0000-0300-000020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90" name="Group 289">
              <a:extLst>
                <a:ext uri="{FF2B5EF4-FFF2-40B4-BE49-F238E27FC236}">
                  <a16:creationId xmlns:a16="http://schemas.microsoft.com/office/drawing/2014/main" id="{00000000-0008-0000-0300-000022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29">
            <xdr:nvSpPr>
              <xdr:cNvPr id="294" name="Rounded Rectangle 293" title="scene 01">
                <a:extLst>
                  <a:ext uri="{FF2B5EF4-FFF2-40B4-BE49-F238E27FC236}">
                    <a16:creationId xmlns:a16="http://schemas.microsoft.com/office/drawing/2014/main" id="{00000000-0008-0000-0300-000026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09CB34E0-8F98-C043-8820-57C1948D65F0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29">
            <xdr:nvSpPr>
              <xdr:cNvPr id="295" name="Rounded Rectangle 294" title="scene 01">
                <a:extLst>
                  <a:ext uri="{FF2B5EF4-FFF2-40B4-BE49-F238E27FC236}">
                    <a16:creationId xmlns:a16="http://schemas.microsoft.com/office/drawing/2014/main" id="{00000000-0008-0000-0300-000027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BD0DFA86-38D3-994E-9D93-C3213B42895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23</a:t>
                </a:fld>
                <a:endParaRPr lang="en-GB" sz="2000" b="1"/>
              </a:p>
            </xdr:txBody>
          </xdr:sp>
        </xdr:grpSp>
        <xdr:sp macro="" textlink="Scenes!D130">
          <xdr:nvSpPr>
            <xdr:cNvPr id="291" name="Rounded Rectangle 290" title="scene 01">
              <a:extLst>
                <a:ext uri="{FF2B5EF4-FFF2-40B4-BE49-F238E27FC236}">
                  <a16:creationId xmlns:a16="http://schemas.microsoft.com/office/drawing/2014/main" id="{00000000-0008-0000-0300-000023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A8E4936B-E18D-FD4D-BD2B-65EEA5F1EFD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31">
          <xdr:nvSpPr>
            <xdr:cNvPr id="292" name="Rounded Rectangle 291" title="scene 01">
              <a:extLst>
                <a:ext uri="{FF2B5EF4-FFF2-40B4-BE49-F238E27FC236}">
                  <a16:creationId xmlns:a16="http://schemas.microsoft.com/office/drawing/2014/main" id="{00000000-0008-0000-0300-000024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0A7826E-BB5C-A94A-8D89-B815675B1131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32">
          <xdr:nvSpPr>
            <xdr:cNvPr id="293" name="Rounded Rectangle 292" title="scene 01">
              <a:extLst>
                <a:ext uri="{FF2B5EF4-FFF2-40B4-BE49-F238E27FC236}">
                  <a16:creationId xmlns:a16="http://schemas.microsoft.com/office/drawing/2014/main" id="{00000000-0008-0000-0300-000025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04F7D47-7CAC-6F44-A07D-07B406121A0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29">
        <xdr:nvSpPr>
          <xdr:cNvPr id="289" name="Rounded Rectangle 288" title="scene 01">
            <a:extLst>
              <a:ext uri="{FF2B5EF4-FFF2-40B4-BE49-F238E27FC236}">
                <a16:creationId xmlns:a16="http://schemas.microsoft.com/office/drawing/2014/main" id="{00000000-0008-0000-0300-000021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FF22310-2DE9-234D-B151-DE2EDD2E9009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5</xdr:col>
      <xdr:colOff>1028700</xdr:colOff>
      <xdr:row>94</xdr:row>
      <xdr:rowOff>144780</xdr:rowOff>
    </xdr:from>
    <xdr:to>
      <xdr:col>7</xdr:col>
      <xdr:colOff>394335</xdr:colOff>
      <xdr:row>108</xdr:row>
      <xdr:rowOff>52070</xdr:rowOff>
    </xdr:to>
    <xdr:grpSp>
      <xdr:nvGrpSpPr>
        <xdr:cNvPr id="296" name="Group 295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GrpSpPr/>
      </xdr:nvGrpSpPr>
      <xdr:grpSpPr>
        <a:xfrm>
          <a:off x="5762625" y="18516600"/>
          <a:ext cx="1352550" cy="2680970"/>
          <a:chOff x="4483100" y="2578100"/>
          <a:chExt cx="1438275" cy="2825750"/>
        </a:xfrm>
      </xdr:grpSpPr>
      <xdr:grpSp>
        <xdr:nvGrpSpPr>
          <xdr:cNvPr id="297" name="Group 296">
            <a:extLst>
              <a:ext uri="{FF2B5EF4-FFF2-40B4-BE49-F238E27FC236}">
                <a16:creationId xmlns:a16="http://schemas.microsoft.com/office/drawing/2014/main" id="{00000000-0008-0000-0300-000029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299" name="Group 298">
              <a:extLst>
                <a:ext uri="{FF2B5EF4-FFF2-40B4-BE49-F238E27FC236}">
                  <a16:creationId xmlns:a16="http://schemas.microsoft.com/office/drawing/2014/main" id="{00000000-0008-0000-0300-00002B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34">
            <xdr:nvSpPr>
              <xdr:cNvPr id="303" name="Rounded Rectangle 302" title="scene 01">
                <a:extLst>
                  <a:ext uri="{FF2B5EF4-FFF2-40B4-BE49-F238E27FC236}">
                    <a16:creationId xmlns:a16="http://schemas.microsoft.com/office/drawing/2014/main" id="{00000000-0008-0000-0300-00002F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57570CE4-BB0E-FC41-A299-DBC840C3D607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34">
            <xdr:nvSpPr>
              <xdr:cNvPr id="304" name="Rounded Rectangle 303" title="scene 01">
                <a:extLst>
                  <a:ext uri="{FF2B5EF4-FFF2-40B4-BE49-F238E27FC236}">
                    <a16:creationId xmlns:a16="http://schemas.microsoft.com/office/drawing/2014/main" id="{00000000-0008-0000-0300-000030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EA256750-321F-D746-A86F-024A62A1E47E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24</a:t>
                </a:fld>
                <a:endParaRPr lang="en-GB" sz="2000" b="1"/>
              </a:p>
            </xdr:txBody>
          </xdr:sp>
        </xdr:grpSp>
        <xdr:sp macro="" textlink="Scenes!D135">
          <xdr:nvSpPr>
            <xdr:cNvPr id="300" name="Rounded Rectangle 299" title="scene 01">
              <a:extLst>
                <a:ext uri="{FF2B5EF4-FFF2-40B4-BE49-F238E27FC236}">
                  <a16:creationId xmlns:a16="http://schemas.microsoft.com/office/drawing/2014/main" id="{00000000-0008-0000-0300-00002C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8BFC220-9D02-D948-91F2-3892DE895D4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36">
          <xdr:nvSpPr>
            <xdr:cNvPr id="301" name="Rounded Rectangle 300" title="scene 01">
              <a:extLst>
                <a:ext uri="{FF2B5EF4-FFF2-40B4-BE49-F238E27FC236}">
                  <a16:creationId xmlns:a16="http://schemas.microsoft.com/office/drawing/2014/main" id="{00000000-0008-0000-0300-00002D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EA52113-8B17-6F4C-8DF4-1C374175083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37">
          <xdr:nvSpPr>
            <xdr:cNvPr id="302" name="Rounded Rectangle 301" title="scene 01">
              <a:extLst>
                <a:ext uri="{FF2B5EF4-FFF2-40B4-BE49-F238E27FC236}">
                  <a16:creationId xmlns:a16="http://schemas.microsoft.com/office/drawing/2014/main" id="{00000000-0008-0000-0300-00002E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B19F90E-B7B1-434F-8E60-6570F821222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34">
        <xdr:nvSpPr>
          <xdr:cNvPr id="298" name="Rounded Rectangle 297" title="scene 01">
            <a:extLst>
              <a:ext uri="{FF2B5EF4-FFF2-40B4-BE49-F238E27FC236}">
                <a16:creationId xmlns:a16="http://schemas.microsoft.com/office/drawing/2014/main" id="{00000000-0008-0000-0300-00002A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70AF6E1-E952-024D-978F-17C72B12B4FF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7</xdr:col>
      <xdr:colOff>469900</xdr:colOff>
      <xdr:row>94</xdr:row>
      <xdr:rowOff>144780</xdr:rowOff>
    </xdr:from>
    <xdr:to>
      <xdr:col>8</xdr:col>
      <xdr:colOff>942975</xdr:colOff>
      <xdr:row>108</xdr:row>
      <xdr:rowOff>52070</xdr:rowOff>
    </xdr:to>
    <xdr:grpSp>
      <xdr:nvGrpSpPr>
        <xdr:cNvPr id="305" name="Group 304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GrpSpPr/>
      </xdr:nvGrpSpPr>
      <xdr:grpSpPr>
        <a:xfrm>
          <a:off x="7190740" y="18516600"/>
          <a:ext cx="1433195" cy="2680970"/>
          <a:chOff x="4483100" y="2578100"/>
          <a:chExt cx="1438275" cy="2825750"/>
        </a:xfrm>
      </xdr:grpSpPr>
      <xdr:grpSp>
        <xdr:nvGrpSpPr>
          <xdr:cNvPr id="306" name="Group 305">
            <a:extLst>
              <a:ext uri="{FF2B5EF4-FFF2-40B4-BE49-F238E27FC236}">
                <a16:creationId xmlns:a16="http://schemas.microsoft.com/office/drawing/2014/main" id="{00000000-0008-0000-0300-000032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08" name="Group 307">
              <a:extLst>
                <a:ext uri="{FF2B5EF4-FFF2-40B4-BE49-F238E27FC236}">
                  <a16:creationId xmlns:a16="http://schemas.microsoft.com/office/drawing/2014/main" id="{00000000-0008-0000-0300-000034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39">
            <xdr:nvSpPr>
              <xdr:cNvPr id="312" name="Rounded Rectangle 311" title="scene 01">
                <a:extLst>
                  <a:ext uri="{FF2B5EF4-FFF2-40B4-BE49-F238E27FC236}">
                    <a16:creationId xmlns:a16="http://schemas.microsoft.com/office/drawing/2014/main" id="{00000000-0008-0000-0300-000038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ADC0C119-53B7-0E40-9048-3D676B80ABE3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39">
            <xdr:nvSpPr>
              <xdr:cNvPr id="313" name="Rounded Rectangle 312" title="scene 01">
                <a:extLst>
                  <a:ext uri="{FF2B5EF4-FFF2-40B4-BE49-F238E27FC236}">
                    <a16:creationId xmlns:a16="http://schemas.microsoft.com/office/drawing/2014/main" id="{00000000-0008-0000-0300-000039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C436D237-5A8A-284E-87F9-CA044F196F36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25</a:t>
                </a:fld>
                <a:endParaRPr lang="en-GB" sz="2000" b="1"/>
              </a:p>
            </xdr:txBody>
          </xdr:sp>
        </xdr:grpSp>
        <xdr:sp macro="" textlink="Scenes!D140">
          <xdr:nvSpPr>
            <xdr:cNvPr id="309" name="Rounded Rectangle 308" title="scene 01">
              <a:extLst>
                <a:ext uri="{FF2B5EF4-FFF2-40B4-BE49-F238E27FC236}">
                  <a16:creationId xmlns:a16="http://schemas.microsoft.com/office/drawing/2014/main" id="{00000000-0008-0000-0300-000035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A22AEB2-2126-504E-886E-6F8E57618AF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41">
          <xdr:nvSpPr>
            <xdr:cNvPr id="310" name="Rounded Rectangle 309" title="scene 01">
              <a:extLst>
                <a:ext uri="{FF2B5EF4-FFF2-40B4-BE49-F238E27FC236}">
                  <a16:creationId xmlns:a16="http://schemas.microsoft.com/office/drawing/2014/main" id="{00000000-0008-0000-0300-000036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820A900-C139-E748-9FB7-9FBDC3C9DCCA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42">
          <xdr:nvSpPr>
            <xdr:cNvPr id="311" name="Rounded Rectangle 310" title="scene 01">
              <a:extLst>
                <a:ext uri="{FF2B5EF4-FFF2-40B4-BE49-F238E27FC236}">
                  <a16:creationId xmlns:a16="http://schemas.microsoft.com/office/drawing/2014/main" id="{00000000-0008-0000-0300-000037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2603048-EAA0-4741-A5C7-61DE36BB593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39">
        <xdr:nvSpPr>
          <xdr:cNvPr id="307" name="Rounded Rectangle 306" title="scene 01">
            <a:extLst>
              <a:ext uri="{FF2B5EF4-FFF2-40B4-BE49-F238E27FC236}">
                <a16:creationId xmlns:a16="http://schemas.microsoft.com/office/drawing/2014/main" id="{00000000-0008-0000-0300-000033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BD92587-6708-BB43-A433-151753F7DE47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9</xdr:col>
      <xdr:colOff>154940</xdr:colOff>
      <xdr:row>94</xdr:row>
      <xdr:rowOff>104140</xdr:rowOff>
    </xdr:from>
    <xdr:to>
      <xdr:col>10</xdr:col>
      <xdr:colOff>628015</xdr:colOff>
      <xdr:row>108</xdr:row>
      <xdr:rowOff>11430</xdr:rowOff>
    </xdr:to>
    <xdr:grpSp>
      <xdr:nvGrpSpPr>
        <xdr:cNvPr id="314" name="Group 313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GrpSpPr/>
      </xdr:nvGrpSpPr>
      <xdr:grpSpPr>
        <a:xfrm>
          <a:off x="8796020" y="18475960"/>
          <a:ext cx="1433195" cy="2680970"/>
          <a:chOff x="4483100" y="2578100"/>
          <a:chExt cx="1438275" cy="2825750"/>
        </a:xfrm>
      </xdr:grpSpPr>
      <xdr:grpSp>
        <xdr:nvGrpSpPr>
          <xdr:cNvPr id="315" name="Group 314">
            <a:extLst>
              <a:ext uri="{FF2B5EF4-FFF2-40B4-BE49-F238E27FC236}">
                <a16:creationId xmlns:a16="http://schemas.microsoft.com/office/drawing/2014/main" id="{00000000-0008-0000-0300-00003B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17" name="Group 316">
              <a:extLst>
                <a:ext uri="{FF2B5EF4-FFF2-40B4-BE49-F238E27FC236}">
                  <a16:creationId xmlns:a16="http://schemas.microsoft.com/office/drawing/2014/main" id="{00000000-0008-0000-0300-00003D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46">
            <xdr:nvSpPr>
              <xdr:cNvPr id="321" name="Rounded Rectangle 320" title="scene 01">
                <a:extLst>
                  <a:ext uri="{FF2B5EF4-FFF2-40B4-BE49-F238E27FC236}">
                    <a16:creationId xmlns:a16="http://schemas.microsoft.com/office/drawing/2014/main" id="{00000000-0008-0000-0300-000041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613DE6A6-CEE4-0940-9320-443AE1B43E63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46">
            <xdr:nvSpPr>
              <xdr:cNvPr id="322" name="Rounded Rectangle 321" title="scene 01">
                <a:extLst>
                  <a:ext uri="{FF2B5EF4-FFF2-40B4-BE49-F238E27FC236}">
                    <a16:creationId xmlns:a16="http://schemas.microsoft.com/office/drawing/2014/main" id="{00000000-0008-0000-0300-000042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49CDFCF3-FCD1-0941-BA24-374FE6FFAB3A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26</a:t>
                </a:fld>
                <a:endParaRPr lang="en-GB" sz="2000" b="1"/>
              </a:p>
            </xdr:txBody>
          </xdr:sp>
        </xdr:grpSp>
        <xdr:sp macro="" textlink="Scenes!D147">
          <xdr:nvSpPr>
            <xdr:cNvPr id="318" name="Rounded Rectangle 317" title="scene 01">
              <a:extLst>
                <a:ext uri="{FF2B5EF4-FFF2-40B4-BE49-F238E27FC236}">
                  <a16:creationId xmlns:a16="http://schemas.microsoft.com/office/drawing/2014/main" id="{00000000-0008-0000-0300-00003E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2750A60-5680-664B-B342-D5114972287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48">
          <xdr:nvSpPr>
            <xdr:cNvPr id="319" name="Rounded Rectangle 318" title="scene 01">
              <a:extLst>
                <a:ext uri="{FF2B5EF4-FFF2-40B4-BE49-F238E27FC236}">
                  <a16:creationId xmlns:a16="http://schemas.microsoft.com/office/drawing/2014/main" id="{00000000-0008-0000-0300-00003F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0846F11-2F13-6D4A-A529-C084E95093B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49">
          <xdr:nvSpPr>
            <xdr:cNvPr id="320" name="Rounded Rectangle 319" title="scene 01">
              <a:extLst>
                <a:ext uri="{FF2B5EF4-FFF2-40B4-BE49-F238E27FC236}">
                  <a16:creationId xmlns:a16="http://schemas.microsoft.com/office/drawing/2014/main" id="{00000000-0008-0000-0300-000040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1BE4F85-27FB-9D49-8BB1-C062D9F25EB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46">
        <xdr:nvSpPr>
          <xdr:cNvPr id="316" name="Rounded Rectangle 315" title="scene 01">
            <a:extLst>
              <a:ext uri="{FF2B5EF4-FFF2-40B4-BE49-F238E27FC236}">
                <a16:creationId xmlns:a16="http://schemas.microsoft.com/office/drawing/2014/main" id="{00000000-0008-0000-0300-00003C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0C19ABCE-9165-FD46-A1B5-41C803F0A748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10</xdr:col>
      <xdr:colOff>683260</xdr:colOff>
      <xdr:row>94</xdr:row>
      <xdr:rowOff>83820</xdr:rowOff>
    </xdr:from>
    <xdr:to>
      <xdr:col>12</xdr:col>
      <xdr:colOff>48895</xdr:colOff>
      <xdr:row>107</xdr:row>
      <xdr:rowOff>184150</xdr:rowOff>
    </xdr:to>
    <xdr:grpSp>
      <xdr:nvGrpSpPr>
        <xdr:cNvPr id="323" name="Group 322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GrpSpPr/>
      </xdr:nvGrpSpPr>
      <xdr:grpSpPr>
        <a:xfrm>
          <a:off x="10284460" y="18455640"/>
          <a:ext cx="1285875" cy="2675890"/>
          <a:chOff x="4483100" y="2578100"/>
          <a:chExt cx="1438275" cy="2825750"/>
        </a:xfrm>
      </xdr:grpSpPr>
      <xdr:grpSp>
        <xdr:nvGrpSpPr>
          <xdr:cNvPr id="324" name="Group 323">
            <a:extLst>
              <a:ext uri="{FF2B5EF4-FFF2-40B4-BE49-F238E27FC236}">
                <a16:creationId xmlns:a16="http://schemas.microsoft.com/office/drawing/2014/main" id="{00000000-0008-0000-0300-000044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26" name="Group 325">
              <a:extLst>
                <a:ext uri="{FF2B5EF4-FFF2-40B4-BE49-F238E27FC236}">
                  <a16:creationId xmlns:a16="http://schemas.microsoft.com/office/drawing/2014/main" id="{00000000-0008-0000-0300-000046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51">
            <xdr:nvSpPr>
              <xdr:cNvPr id="330" name="Rounded Rectangle 329" title="scene 01">
                <a:extLst>
                  <a:ext uri="{FF2B5EF4-FFF2-40B4-BE49-F238E27FC236}">
                    <a16:creationId xmlns:a16="http://schemas.microsoft.com/office/drawing/2014/main" id="{00000000-0008-0000-0300-00004A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03781700-F177-7845-A8E1-6E27F156EA48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51">
            <xdr:nvSpPr>
              <xdr:cNvPr id="331" name="Rounded Rectangle 330" title="scene 01">
                <a:extLst>
                  <a:ext uri="{FF2B5EF4-FFF2-40B4-BE49-F238E27FC236}">
                    <a16:creationId xmlns:a16="http://schemas.microsoft.com/office/drawing/2014/main" id="{00000000-0008-0000-0300-00004B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588FFDB-4691-7C4D-9AD7-E76D97C2CB1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27</a:t>
                </a:fld>
                <a:endParaRPr lang="en-GB" sz="2000" b="1"/>
              </a:p>
            </xdr:txBody>
          </xdr:sp>
        </xdr:grpSp>
        <xdr:sp macro="" textlink="Scenes!D152">
          <xdr:nvSpPr>
            <xdr:cNvPr id="327" name="Rounded Rectangle 326" title="scene 01">
              <a:extLst>
                <a:ext uri="{FF2B5EF4-FFF2-40B4-BE49-F238E27FC236}">
                  <a16:creationId xmlns:a16="http://schemas.microsoft.com/office/drawing/2014/main" id="{00000000-0008-0000-0300-000047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FC24F79-0F1F-8240-974B-EB6C9DC0CD3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53">
          <xdr:nvSpPr>
            <xdr:cNvPr id="328" name="Rounded Rectangle 327" title="scene 01">
              <a:extLst>
                <a:ext uri="{FF2B5EF4-FFF2-40B4-BE49-F238E27FC236}">
                  <a16:creationId xmlns:a16="http://schemas.microsoft.com/office/drawing/2014/main" id="{00000000-0008-0000-0300-000048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3A06D2E-CBA6-294C-9B9F-17B50BAD3A61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54">
          <xdr:nvSpPr>
            <xdr:cNvPr id="329" name="Rounded Rectangle 328" title="scene 01">
              <a:extLst>
                <a:ext uri="{FF2B5EF4-FFF2-40B4-BE49-F238E27FC236}">
                  <a16:creationId xmlns:a16="http://schemas.microsoft.com/office/drawing/2014/main" id="{00000000-0008-0000-0300-000049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FE3C95A-E731-8D42-8CD6-F355FCE6121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51">
        <xdr:nvSpPr>
          <xdr:cNvPr id="325" name="Rounded Rectangle 324" title="scene 01">
            <a:extLst>
              <a:ext uri="{FF2B5EF4-FFF2-40B4-BE49-F238E27FC236}">
                <a16:creationId xmlns:a16="http://schemas.microsoft.com/office/drawing/2014/main" id="{00000000-0008-0000-0300-000045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7BD87C9-2DB6-3A43-A1E0-EE940A4271F6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12</xdr:col>
      <xdr:colOff>368300</xdr:colOff>
      <xdr:row>94</xdr:row>
      <xdr:rowOff>83820</xdr:rowOff>
    </xdr:from>
    <xdr:to>
      <xdr:col>13</xdr:col>
      <xdr:colOff>841375</xdr:colOff>
      <xdr:row>107</xdr:row>
      <xdr:rowOff>184150</xdr:rowOff>
    </xdr:to>
    <xdr:grpSp>
      <xdr:nvGrpSpPr>
        <xdr:cNvPr id="332" name="Group 331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GrpSpPr/>
      </xdr:nvGrpSpPr>
      <xdr:grpSpPr>
        <a:xfrm>
          <a:off x="11889740" y="18455640"/>
          <a:ext cx="1433195" cy="2675890"/>
          <a:chOff x="4483100" y="2578100"/>
          <a:chExt cx="1438275" cy="2825750"/>
        </a:xfrm>
      </xdr:grpSpPr>
      <xdr:grpSp>
        <xdr:nvGrpSpPr>
          <xdr:cNvPr id="333" name="Group 332">
            <a:extLst>
              <a:ext uri="{FF2B5EF4-FFF2-40B4-BE49-F238E27FC236}">
                <a16:creationId xmlns:a16="http://schemas.microsoft.com/office/drawing/2014/main" id="{00000000-0008-0000-0300-00004D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35" name="Group 334">
              <a:extLst>
                <a:ext uri="{FF2B5EF4-FFF2-40B4-BE49-F238E27FC236}">
                  <a16:creationId xmlns:a16="http://schemas.microsoft.com/office/drawing/2014/main" id="{00000000-0008-0000-0300-00004F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56">
            <xdr:nvSpPr>
              <xdr:cNvPr id="339" name="Rounded Rectangle 338" title="scene 01">
                <a:extLst>
                  <a:ext uri="{FF2B5EF4-FFF2-40B4-BE49-F238E27FC236}">
                    <a16:creationId xmlns:a16="http://schemas.microsoft.com/office/drawing/2014/main" id="{00000000-0008-0000-0300-000053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2168C27B-2098-A940-8184-E6EBB941180C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56">
            <xdr:nvSpPr>
              <xdr:cNvPr id="340" name="Rounded Rectangle 339" title="scene 01">
                <a:extLst>
                  <a:ext uri="{FF2B5EF4-FFF2-40B4-BE49-F238E27FC236}">
                    <a16:creationId xmlns:a16="http://schemas.microsoft.com/office/drawing/2014/main" id="{00000000-0008-0000-0300-000054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4FD86EE-1D9E-B54E-8BDD-DF1B9C61A59E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28</a:t>
                </a:fld>
                <a:endParaRPr lang="en-GB" sz="2000" b="1"/>
              </a:p>
            </xdr:txBody>
          </xdr:sp>
        </xdr:grpSp>
        <xdr:sp macro="" textlink="Scenes!D157">
          <xdr:nvSpPr>
            <xdr:cNvPr id="336" name="Rounded Rectangle 335" title="scene 01">
              <a:extLst>
                <a:ext uri="{FF2B5EF4-FFF2-40B4-BE49-F238E27FC236}">
                  <a16:creationId xmlns:a16="http://schemas.microsoft.com/office/drawing/2014/main" id="{00000000-0008-0000-0300-000050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865B028-74C5-C247-B69E-1D794DA1312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58">
          <xdr:nvSpPr>
            <xdr:cNvPr id="337" name="Rounded Rectangle 336" title="scene 01">
              <a:extLst>
                <a:ext uri="{FF2B5EF4-FFF2-40B4-BE49-F238E27FC236}">
                  <a16:creationId xmlns:a16="http://schemas.microsoft.com/office/drawing/2014/main" id="{00000000-0008-0000-0300-000051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A19F893B-8391-8F40-8DA1-EEF3F4DFB0A4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59">
          <xdr:nvSpPr>
            <xdr:cNvPr id="338" name="Rounded Rectangle 337" title="scene 01">
              <a:extLst>
                <a:ext uri="{FF2B5EF4-FFF2-40B4-BE49-F238E27FC236}">
                  <a16:creationId xmlns:a16="http://schemas.microsoft.com/office/drawing/2014/main" id="{00000000-0008-0000-0300-000052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7FAB963-6E22-534A-AD2A-FE0E3C9AA9B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56">
        <xdr:nvSpPr>
          <xdr:cNvPr id="334" name="Rounded Rectangle 333" title="scene 01">
            <a:extLst>
              <a:ext uri="{FF2B5EF4-FFF2-40B4-BE49-F238E27FC236}">
                <a16:creationId xmlns:a16="http://schemas.microsoft.com/office/drawing/2014/main" id="{00000000-0008-0000-0300-00004E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7AD1C5B-9804-6F4A-9700-876616B5AB62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13</xdr:col>
      <xdr:colOff>876300</xdr:colOff>
      <xdr:row>94</xdr:row>
      <xdr:rowOff>83820</xdr:rowOff>
    </xdr:from>
    <xdr:to>
      <xdr:col>15</xdr:col>
      <xdr:colOff>241935</xdr:colOff>
      <xdr:row>107</xdr:row>
      <xdr:rowOff>184150</xdr:rowOff>
    </xdr:to>
    <xdr:grpSp>
      <xdr:nvGrpSpPr>
        <xdr:cNvPr id="341" name="Group 340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GrpSpPr/>
      </xdr:nvGrpSpPr>
      <xdr:grpSpPr>
        <a:xfrm>
          <a:off x="13357860" y="18455640"/>
          <a:ext cx="1285875" cy="2675890"/>
          <a:chOff x="4483100" y="2578100"/>
          <a:chExt cx="1438275" cy="2825750"/>
        </a:xfrm>
      </xdr:grpSpPr>
      <xdr:grpSp>
        <xdr:nvGrpSpPr>
          <xdr:cNvPr id="342" name="Group 341">
            <a:extLst>
              <a:ext uri="{FF2B5EF4-FFF2-40B4-BE49-F238E27FC236}">
                <a16:creationId xmlns:a16="http://schemas.microsoft.com/office/drawing/2014/main" id="{00000000-0008-0000-0300-000056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44" name="Group 343">
              <a:extLst>
                <a:ext uri="{FF2B5EF4-FFF2-40B4-BE49-F238E27FC236}">
                  <a16:creationId xmlns:a16="http://schemas.microsoft.com/office/drawing/2014/main" id="{00000000-0008-0000-0300-000058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61">
            <xdr:nvSpPr>
              <xdr:cNvPr id="348" name="Rounded Rectangle 347" title="scene 01">
                <a:extLst>
                  <a:ext uri="{FF2B5EF4-FFF2-40B4-BE49-F238E27FC236}">
                    <a16:creationId xmlns:a16="http://schemas.microsoft.com/office/drawing/2014/main" id="{00000000-0008-0000-0300-00005C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B1BC8E42-5ECB-9F4A-B7C6-2D3B3049189E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61">
            <xdr:nvSpPr>
              <xdr:cNvPr id="349" name="Rounded Rectangle 348" title="scene 01">
                <a:extLst>
                  <a:ext uri="{FF2B5EF4-FFF2-40B4-BE49-F238E27FC236}">
                    <a16:creationId xmlns:a16="http://schemas.microsoft.com/office/drawing/2014/main" id="{00000000-0008-0000-0300-00005D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152D0292-6290-F642-AFA1-F086811168E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29</a:t>
                </a:fld>
                <a:endParaRPr lang="en-GB" sz="2000" b="1"/>
              </a:p>
            </xdr:txBody>
          </xdr:sp>
        </xdr:grpSp>
        <xdr:sp macro="" textlink="Scenes!D162">
          <xdr:nvSpPr>
            <xdr:cNvPr id="345" name="Rounded Rectangle 344" title="scene 01">
              <a:extLst>
                <a:ext uri="{FF2B5EF4-FFF2-40B4-BE49-F238E27FC236}">
                  <a16:creationId xmlns:a16="http://schemas.microsoft.com/office/drawing/2014/main" id="{00000000-0008-0000-0300-000059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9185E83-3572-6C43-B44F-38BDFFC0020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63">
          <xdr:nvSpPr>
            <xdr:cNvPr id="346" name="Rounded Rectangle 345" title="scene 01">
              <a:extLst>
                <a:ext uri="{FF2B5EF4-FFF2-40B4-BE49-F238E27FC236}">
                  <a16:creationId xmlns:a16="http://schemas.microsoft.com/office/drawing/2014/main" id="{00000000-0008-0000-0300-00005A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942F274-0AFD-3442-9035-8A598FD9C1E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64">
          <xdr:nvSpPr>
            <xdr:cNvPr id="347" name="Rounded Rectangle 346" title="scene 01">
              <a:extLst>
                <a:ext uri="{FF2B5EF4-FFF2-40B4-BE49-F238E27FC236}">
                  <a16:creationId xmlns:a16="http://schemas.microsoft.com/office/drawing/2014/main" id="{00000000-0008-0000-0300-00005B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CB1DAB1-FD44-FC46-AFBB-8279EC9C9DD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61">
        <xdr:nvSpPr>
          <xdr:cNvPr id="343" name="Rounded Rectangle 342" title="scene 01">
            <a:extLst>
              <a:ext uri="{FF2B5EF4-FFF2-40B4-BE49-F238E27FC236}">
                <a16:creationId xmlns:a16="http://schemas.microsoft.com/office/drawing/2014/main" id="{00000000-0008-0000-0300-000057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362CA09-CEA1-224A-A5E9-D666B6DB2916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15</xdr:col>
      <xdr:colOff>287020</xdr:colOff>
      <xdr:row>94</xdr:row>
      <xdr:rowOff>83820</xdr:rowOff>
    </xdr:from>
    <xdr:to>
      <xdr:col>16</xdr:col>
      <xdr:colOff>760095</xdr:colOff>
      <xdr:row>107</xdr:row>
      <xdr:rowOff>184150</xdr:rowOff>
    </xdr:to>
    <xdr:grpSp>
      <xdr:nvGrpSpPr>
        <xdr:cNvPr id="350" name="Group 349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GrpSpPr/>
      </xdr:nvGrpSpPr>
      <xdr:grpSpPr>
        <a:xfrm>
          <a:off x="14688820" y="18455640"/>
          <a:ext cx="1433195" cy="2675890"/>
          <a:chOff x="4483100" y="2578100"/>
          <a:chExt cx="1438275" cy="2825750"/>
        </a:xfrm>
      </xdr:grpSpPr>
      <xdr:grpSp>
        <xdr:nvGrpSpPr>
          <xdr:cNvPr id="351" name="Group 350">
            <a:extLst>
              <a:ext uri="{FF2B5EF4-FFF2-40B4-BE49-F238E27FC236}">
                <a16:creationId xmlns:a16="http://schemas.microsoft.com/office/drawing/2014/main" id="{00000000-0008-0000-0300-00005F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53" name="Group 352">
              <a:extLst>
                <a:ext uri="{FF2B5EF4-FFF2-40B4-BE49-F238E27FC236}">
                  <a16:creationId xmlns:a16="http://schemas.microsoft.com/office/drawing/2014/main" id="{00000000-0008-0000-0300-000061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66">
            <xdr:nvSpPr>
              <xdr:cNvPr id="357" name="Rounded Rectangle 356" title="scene 01">
                <a:extLst>
                  <a:ext uri="{FF2B5EF4-FFF2-40B4-BE49-F238E27FC236}">
                    <a16:creationId xmlns:a16="http://schemas.microsoft.com/office/drawing/2014/main" id="{00000000-0008-0000-0300-000065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BD9E7C9F-0A69-7641-9E23-08B99262B5D1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66">
            <xdr:nvSpPr>
              <xdr:cNvPr id="358" name="Rounded Rectangle 357" title="scene 01">
                <a:extLst>
                  <a:ext uri="{FF2B5EF4-FFF2-40B4-BE49-F238E27FC236}">
                    <a16:creationId xmlns:a16="http://schemas.microsoft.com/office/drawing/2014/main" id="{00000000-0008-0000-0300-000066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B846528-8F45-454D-8955-0A66E2EA47D1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30</a:t>
                </a:fld>
                <a:endParaRPr lang="en-GB" sz="2000" b="1"/>
              </a:p>
            </xdr:txBody>
          </xdr:sp>
        </xdr:grpSp>
        <xdr:sp macro="" textlink="Scenes!D167">
          <xdr:nvSpPr>
            <xdr:cNvPr id="354" name="Rounded Rectangle 353" title="scene 01">
              <a:extLst>
                <a:ext uri="{FF2B5EF4-FFF2-40B4-BE49-F238E27FC236}">
                  <a16:creationId xmlns:a16="http://schemas.microsoft.com/office/drawing/2014/main" id="{00000000-0008-0000-0300-000062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31B52D38-1F72-AD40-8500-408842E5749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68">
          <xdr:nvSpPr>
            <xdr:cNvPr id="355" name="Rounded Rectangle 354" title="scene 01">
              <a:extLst>
                <a:ext uri="{FF2B5EF4-FFF2-40B4-BE49-F238E27FC236}">
                  <a16:creationId xmlns:a16="http://schemas.microsoft.com/office/drawing/2014/main" id="{00000000-0008-0000-0300-000063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90C4962E-6E30-534B-A2A4-F36877CA977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69">
          <xdr:nvSpPr>
            <xdr:cNvPr id="356" name="Rounded Rectangle 355" title="scene 01">
              <a:extLst>
                <a:ext uri="{FF2B5EF4-FFF2-40B4-BE49-F238E27FC236}">
                  <a16:creationId xmlns:a16="http://schemas.microsoft.com/office/drawing/2014/main" id="{00000000-0008-0000-0300-000064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7B835940-6235-5648-8F50-AF4681805D0D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66">
        <xdr:nvSpPr>
          <xdr:cNvPr id="352" name="Rounded Rectangle 351" title="scene 01">
            <a:extLst>
              <a:ext uri="{FF2B5EF4-FFF2-40B4-BE49-F238E27FC236}">
                <a16:creationId xmlns:a16="http://schemas.microsoft.com/office/drawing/2014/main" id="{00000000-0008-0000-0300-000060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9F56D96-8CA0-444B-9C96-ACE593BCD1C1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</xdr:col>
      <xdr:colOff>114300</xdr:colOff>
      <xdr:row>135</xdr:row>
      <xdr:rowOff>165100</xdr:rowOff>
    </xdr:from>
    <xdr:to>
      <xdr:col>2</xdr:col>
      <xdr:colOff>587375</xdr:colOff>
      <xdr:row>149</xdr:row>
      <xdr:rowOff>72390</xdr:rowOff>
    </xdr:to>
    <xdr:grpSp>
      <xdr:nvGrpSpPr>
        <xdr:cNvPr id="359" name="Group 358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GrpSpPr/>
      </xdr:nvGrpSpPr>
      <xdr:grpSpPr>
        <a:xfrm>
          <a:off x="1074420" y="27101800"/>
          <a:ext cx="1433195" cy="2680970"/>
          <a:chOff x="4483100" y="2578100"/>
          <a:chExt cx="1438275" cy="2825750"/>
        </a:xfrm>
      </xdr:grpSpPr>
      <xdr:grpSp>
        <xdr:nvGrpSpPr>
          <xdr:cNvPr id="360" name="Group 359">
            <a:extLst>
              <a:ext uri="{FF2B5EF4-FFF2-40B4-BE49-F238E27FC236}">
                <a16:creationId xmlns:a16="http://schemas.microsoft.com/office/drawing/2014/main" id="{00000000-0008-0000-0300-000068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62" name="Group 361">
              <a:extLst>
                <a:ext uri="{FF2B5EF4-FFF2-40B4-BE49-F238E27FC236}">
                  <a16:creationId xmlns:a16="http://schemas.microsoft.com/office/drawing/2014/main" id="{00000000-0008-0000-0300-00006A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73">
            <xdr:nvSpPr>
              <xdr:cNvPr id="366" name="Rounded Rectangle 365" title="scene 01">
                <a:extLst>
                  <a:ext uri="{FF2B5EF4-FFF2-40B4-BE49-F238E27FC236}">
                    <a16:creationId xmlns:a16="http://schemas.microsoft.com/office/drawing/2014/main" id="{00000000-0008-0000-0300-00006E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F5F1F5CC-A5FE-994C-934C-D744AB920874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173">
            <xdr:nvSpPr>
              <xdr:cNvPr id="367" name="Rounded Rectangle 366" title="scene 01">
                <a:extLst>
                  <a:ext uri="{FF2B5EF4-FFF2-40B4-BE49-F238E27FC236}">
                    <a16:creationId xmlns:a16="http://schemas.microsoft.com/office/drawing/2014/main" id="{00000000-0008-0000-0300-00006F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01C88678-5427-CF47-AFA7-18DB44F23AD0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31</a:t>
                </a:fld>
                <a:endParaRPr lang="en-GB" sz="2000" b="1"/>
              </a:p>
            </xdr:txBody>
          </xdr:sp>
        </xdr:grpSp>
        <xdr:sp macro="" textlink="Scenes!D174">
          <xdr:nvSpPr>
            <xdr:cNvPr id="363" name="Rounded Rectangle 362" title="scene 01">
              <a:extLst>
                <a:ext uri="{FF2B5EF4-FFF2-40B4-BE49-F238E27FC236}">
                  <a16:creationId xmlns:a16="http://schemas.microsoft.com/office/drawing/2014/main" id="{00000000-0008-0000-0300-00006B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252A075-8CB1-C94F-95A8-069CAD07034A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75">
          <xdr:nvSpPr>
            <xdr:cNvPr id="364" name="Rounded Rectangle 363" title="scene 01">
              <a:extLst>
                <a:ext uri="{FF2B5EF4-FFF2-40B4-BE49-F238E27FC236}">
                  <a16:creationId xmlns:a16="http://schemas.microsoft.com/office/drawing/2014/main" id="{00000000-0008-0000-0300-00006C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96F377A6-D76F-B543-9D39-D7142B71F3B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76">
          <xdr:nvSpPr>
            <xdr:cNvPr id="365" name="Rounded Rectangle 364" title="scene 01">
              <a:extLst>
                <a:ext uri="{FF2B5EF4-FFF2-40B4-BE49-F238E27FC236}">
                  <a16:creationId xmlns:a16="http://schemas.microsoft.com/office/drawing/2014/main" id="{00000000-0008-0000-0300-00006D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182BFD4-FD55-2947-AE07-DFFA1C756162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73">
        <xdr:nvSpPr>
          <xdr:cNvPr id="361" name="Rounded Rectangle 360" title="scene 01">
            <a:extLst>
              <a:ext uri="{FF2B5EF4-FFF2-40B4-BE49-F238E27FC236}">
                <a16:creationId xmlns:a16="http://schemas.microsoft.com/office/drawing/2014/main" id="{00000000-0008-0000-0300-000069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7C291A6-76CF-2649-A82E-3965C36B6ED5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2</xdr:col>
      <xdr:colOff>662940</xdr:colOff>
      <xdr:row>135</xdr:row>
      <xdr:rowOff>144780</xdr:rowOff>
    </xdr:from>
    <xdr:to>
      <xdr:col>4</xdr:col>
      <xdr:colOff>28575</xdr:colOff>
      <xdr:row>149</xdr:row>
      <xdr:rowOff>52070</xdr:rowOff>
    </xdr:to>
    <xdr:grpSp>
      <xdr:nvGrpSpPr>
        <xdr:cNvPr id="368" name="Group 36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GrpSpPr/>
      </xdr:nvGrpSpPr>
      <xdr:grpSpPr>
        <a:xfrm>
          <a:off x="2583180" y="27081480"/>
          <a:ext cx="1285875" cy="2680970"/>
          <a:chOff x="4483100" y="2578100"/>
          <a:chExt cx="1438275" cy="2825750"/>
        </a:xfrm>
      </xdr:grpSpPr>
      <xdr:grpSp>
        <xdr:nvGrpSpPr>
          <xdr:cNvPr id="369" name="Group 368">
            <a:extLst>
              <a:ext uri="{FF2B5EF4-FFF2-40B4-BE49-F238E27FC236}">
                <a16:creationId xmlns:a16="http://schemas.microsoft.com/office/drawing/2014/main" id="{00000000-0008-0000-0300-000071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71" name="Group 370">
              <a:extLst>
                <a:ext uri="{FF2B5EF4-FFF2-40B4-BE49-F238E27FC236}">
                  <a16:creationId xmlns:a16="http://schemas.microsoft.com/office/drawing/2014/main" id="{00000000-0008-0000-0300-000073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78">
            <xdr:nvSpPr>
              <xdr:cNvPr id="375" name="Rounded Rectangle 374" title="scene 01">
                <a:extLst>
                  <a:ext uri="{FF2B5EF4-FFF2-40B4-BE49-F238E27FC236}">
                    <a16:creationId xmlns:a16="http://schemas.microsoft.com/office/drawing/2014/main" id="{00000000-0008-0000-0300-000077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fld id="{CAD1D8BB-89B6-4447-A227-1C2609C6745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l"/>
                  <a:t> </a:t>
                </a:fld>
                <a:endParaRPr lang="en-GB" sz="1100"/>
              </a:p>
            </xdr:txBody>
          </xdr:sp>
          <xdr:sp macro="" textlink="Scenes!B178">
            <xdr:nvSpPr>
              <xdr:cNvPr id="376" name="Rounded Rectangle 375" title="scene 01">
                <a:extLst>
                  <a:ext uri="{FF2B5EF4-FFF2-40B4-BE49-F238E27FC236}">
                    <a16:creationId xmlns:a16="http://schemas.microsoft.com/office/drawing/2014/main" id="{00000000-0008-0000-0300-000078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F0DFFD1-D766-8A4F-BA31-F85FA054B86C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32</a:t>
                </a:fld>
                <a:endParaRPr lang="en-GB" sz="2000" b="1"/>
              </a:p>
            </xdr:txBody>
          </xdr:sp>
        </xdr:grpSp>
        <xdr:sp macro="" textlink="Scenes!D179">
          <xdr:nvSpPr>
            <xdr:cNvPr id="372" name="Rounded Rectangle 371" title="scene 01">
              <a:extLst>
                <a:ext uri="{FF2B5EF4-FFF2-40B4-BE49-F238E27FC236}">
                  <a16:creationId xmlns:a16="http://schemas.microsoft.com/office/drawing/2014/main" id="{00000000-0008-0000-0300-000074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3C080B5B-3C5C-5747-8B01-EF6560E4D8E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80">
          <xdr:nvSpPr>
            <xdr:cNvPr id="373" name="Rounded Rectangle 372" title="scene 01">
              <a:extLst>
                <a:ext uri="{FF2B5EF4-FFF2-40B4-BE49-F238E27FC236}">
                  <a16:creationId xmlns:a16="http://schemas.microsoft.com/office/drawing/2014/main" id="{00000000-0008-0000-0300-000075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148A3729-B369-844E-8196-49036D2B558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81">
          <xdr:nvSpPr>
            <xdr:cNvPr id="374" name="Rounded Rectangle 373" title="scene 01">
              <a:extLst>
                <a:ext uri="{FF2B5EF4-FFF2-40B4-BE49-F238E27FC236}">
                  <a16:creationId xmlns:a16="http://schemas.microsoft.com/office/drawing/2014/main" id="{00000000-0008-0000-0300-000076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452A5D1-EC80-C340-BEB0-F209F84EAEE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78">
        <xdr:nvSpPr>
          <xdr:cNvPr id="370" name="Rounded Rectangle 369" title="scene 01">
            <a:extLst>
              <a:ext uri="{FF2B5EF4-FFF2-40B4-BE49-F238E27FC236}">
                <a16:creationId xmlns:a16="http://schemas.microsoft.com/office/drawing/2014/main" id="{00000000-0008-0000-0300-000072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D2875D58-AF63-8E45-97A7-4D272C12B230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4</xdr:col>
      <xdr:colOff>134620</xdr:colOff>
      <xdr:row>135</xdr:row>
      <xdr:rowOff>144780</xdr:rowOff>
    </xdr:from>
    <xdr:to>
      <xdr:col>5</xdr:col>
      <xdr:colOff>607695</xdr:colOff>
      <xdr:row>149</xdr:row>
      <xdr:rowOff>52070</xdr:rowOff>
    </xdr:to>
    <xdr:grpSp>
      <xdr:nvGrpSpPr>
        <xdr:cNvPr id="377" name="Group 376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GrpSpPr/>
      </xdr:nvGrpSpPr>
      <xdr:grpSpPr>
        <a:xfrm>
          <a:off x="3975100" y="27081480"/>
          <a:ext cx="1433195" cy="2680970"/>
          <a:chOff x="4483100" y="2578100"/>
          <a:chExt cx="1438275" cy="2825750"/>
        </a:xfrm>
      </xdr:grpSpPr>
      <xdr:grpSp>
        <xdr:nvGrpSpPr>
          <xdr:cNvPr id="378" name="Group 377">
            <a:extLst>
              <a:ext uri="{FF2B5EF4-FFF2-40B4-BE49-F238E27FC236}">
                <a16:creationId xmlns:a16="http://schemas.microsoft.com/office/drawing/2014/main" id="{00000000-0008-0000-0300-00007A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80" name="Group 379">
              <a:extLst>
                <a:ext uri="{FF2B5EF4-FFF2-40B4-BE49-F238E27FC236}">
                  <a16:creationId xmlns:a16="http://schemas.microsoft.com/office/drawing/2014/main" id="{00000000-0008-0000-0300-00007C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83">
            <xdr:nvSpPr>
              <xdr:cNvPr id="384" name="Rounded Rectangle 383" title="scene 01">
                <a:extLst>
                  <a:ext uri="{FF2B5EF4-FFF2-40B4-BE49-F238E27FC236}">
                    <a16:creationId xmlns:a16="http://schemas.microsoft.com/office/drawing/2014/main" id="{00000000-0008-0000-0300-000080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61D6DA2E-4B68-1545-92E9-06E42A996882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83">
            <xdr:nvSpPr>
              <xdr:cNvPr id="385" name="Rounded Rectangle 384" title="scene 01">
                <a:extLst>
                  <a:ext uri="{FF2B5EF4-FFF2-40B4-BE49-F238E27FC236}">
                    <a16:creationId xmlns:a16="http://schemas.microsoft.com/office/drawing/2014/main" id="{00000000-0008-0000-0300-000081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05700CF7-4A89-B840-B4F1-DB4B31698F10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33</a:t>
                </a:fld>
                <a:endParaRPr lang="en-GB" sz="2000" b="1"/>
              </a:p>
            </xdr:txBody>
          </xdr:sp>
        </xdr:grpSp>
        <xdr:sp macro="" textlink="Scenes!D184">
          <xdr:nvSpPr>
            <xdr:cNvPr id="381" name="Rounded Rectangle 380" title="scene 01">
              <a:extLst>
                <a:ext uri="{FF2B5EF4-FFF2-40B4-BE49-F238E27FC236}">
                  <a16:creationId xmlns:a16="http://schemas.microsoft.com/office/drawing/2014/main" id="{00000000-0008-0000-0300-00007D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29250AB6-703B-B74B-9393-DA1A939DBB9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85">
          <xdr:nvSpPr>
            <xdr:cNvPr id="382" name="Rounded Rectangle 381" title="scene 01">
              <a:extLst>
                <a:ext uri="{FF2B5EF4-FFF2-40B4-BE49-F238E27FC236}">
                  <a16:creationId xmlns:a16="http://schemas.microsoft.com/office/drawing/2014/main" id="{00000000-0008-0000-0300-00007E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A568E8BF-8700-0847-850B-3D252475689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86">
          <xdr:nvSpPr>
            <xdr:cNvPr id="383" name="Rounded Rectangle 382" title="scene 01">
              <a:extLst>
                <a:ext uri="{FF2B5EF4-FFF2-40B4-BE49-F238E27FC236}">
                  <a16:creationId xmlns:a16="http://schemas.microsoft.com/office/drawing/2014/main" id="{00000000-0008-0000-0300-00007F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350F272-FAB8-E340-9148-551EFD001398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83">
        <xdr:nvSpPr>
          <xdr:cNvPr id="379" name="Rounded Rectangle 378" title="scene 01">
            <a:extLst>
              <a:ext uri="{FF2B5EF4-FFF2-40B4-BE49-F238E27FC236}">
                <a16:creationId xmlns:a16="http://schemas.microsoft.com/office/drawing/2014/main" id="{00000000-0008-0000-0300-00007B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CA5F02C-95E1-D144-8586-5749FA688619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5</xdr:col>
      <xdr:colOff>1038860</xdr:colOff>
      <xdr:row>135</xdr:row>
      <xdr:rowOff>134620</xdr:rowOff>
    </xdr:from>
    <xdr:to>
      <xdr:col>7</xdr:col>
      <xdr:colOff>404495</xdr:colOff>
      <xdr:row>149</xdr:row>
      <xdr:rowOff>41910</xdr:rowOff>
    </xdr:to>
    <xdr:grpSp>
      <xdr:nvGrpSpPr>
        <xdr:cNvPr id="386" name="Group 385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GrpSpPr/>
      </xdr:nvGrpSpPr>
      <xdr:grpSpPr>
        <a:xfrm>
          <a:off x="5763260" y="27071320"/>
          <a:ext cx="1362075" cy="2680970"/>
          <a:chOff x="4483100" y="2578100"/>
          <a:chExt cx="1438275" cy="2825750"/>
        </a:xfrm>
      </xdr:grpSpPr>
      <xdr:grpSp>
        <xdr:nvGrpSpPr>
          <xdr:cNvPr id="387" name="Group 386">
            <a:extLst>
              <a:ext uri="{FF2B5EF4-FFF2-40B4-BE49-F238E27FC236}">
                <a16:creationId xmlns:a16="http://schemas.microsoft.com/office/drawing/2014/main" id="{00000000-0008-0000-0300-000083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89" name="Group 388">
              <a:extLst>
                <a:ext uri="{FF2B5EF4-FFF2-40B4-BE49-F238E27FC236}">
                  <a16:creationId xmlns:a16="http://schemas.microsoft.com/office/drawing/2014/main" id="{00000000-0008-0000-0300-000085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88">
            <xdr:nvSpPr>
              <xdr:cNvPr id="393" name="Rounded Rectangle 392" title="scene 01">
                <a:extLst>
                  <a:ext uri="{FF2B5EF4-FFF2-40B4-BE49-F238E27FC236}">
                    <a16:creationId xmlns:a16="http://schemas.microsoft.com/office/drawing/2014/main" id="{00000000-0008-0000-0300-000089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DAB1E913-A087-9747-A810-70452FA98FAF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88">
            <xdr:nvSpPr>
              <xdr:cNvPr id="394" name="Rounded Rectangle 393" title="scene 01">
                <a:extLst>
                  <a:ext uri="{FF2B5EF4-FFF2-40B4-BE49-F238E27FC236}">
                    <a16:creationId xmlns:a16="http://schemas.microsoft.com/office/drawing/2014/main" id="{00000000-0008-0000-0300-00008A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FD19E71B-5122-9247-A253-FD2C06BADB98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34</a:t>
                </a:fld>
                <a:endParaRPr lang="en-GB" sz="2000" b="1"/>
              </a:p>
            </xdr:txBody>
          </xdr:sp>
        </xdr:grpSp>
        <xdr:sp macro="" textlink="Scenes!D189">
          <xdr:nvSpPr>
            <xdr:cNvPr id="390" name="Rounded Rectangle 389" title="scene 01">
              <a:extLst>
                <a:ext uri="{FF2B5EF4-FFF2-40B4-BE49-F238E27FC236}">
                  <a16:creationId xmlns:a16="http://schemas.microsoft.com/office/drawing/2014/main" id="{00000000-0008-0000-0300-000086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86FC00D-FB98-3A42-ACAA-6F258CA093BF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90">
          <xdr:nvSpPr>
            <xdr:cNvPr id="391" name="Rounded Rectangle 390" title="scene 01">
              <a:extLst>
                <a:ext uri="{FF2B5EF4-FFF2-40B4-BE49-F238E27FC236}">
                  <a16:creationId xmlns:a16="http://schemas.microsoft.com/office/drawing/2014/main" id="{00000000-0008-0000-0300-000087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F263A28-0296-144A-84E5-07E3F6E2C2F7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91">
          <xdr:nvSpPr>
            <xdr:cNvPr id="392" name="Rounded Rectangle 391" title="scene 01">
              <a:extLst>
                <a:ext uri="{FF2B5EF4-FFF2-40B4-BE49-F238E27FC236}">
                  <a16:creationId xmlns:a16="http://schemas.microsoft.com/office/drawing/2014/main" id="{00000000-0008-0000-0300-000088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E72ED7DE-1399-214F-A407-341A21D7368D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88">
        <xdr:nvSpPr>
          <xdr:cNvPr id="388" name="Rounded Rectangle 387" title="scene 01">
            <a:extLst>
              <a:ext uri="{FF2B5EF4-FFF2-40B4-BE49-F238E27FC236}">
                <a16:creationId xmlns:a16="http://schemas.microsoft.com/office/drawing/2014/main" id="{00000000-0008-0000-0300-000084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2E795FD-5F35-D949-9D14-952AAF62DF53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7</xdr:col>
      <xdr:colOff>480060</xdr:colOff>
      <xdr:row>135</xdr:row>
      <xdr:rowOff>134620</xdr:rowOff>
    </xdr:from>
    <xdr:to>
      <xdr:col>8</xdr:col>
      <xdr:colOff>953135</xdr:colOff>
      <xdr:row>149</xdr:row>
      <xdr:rowOff>41910</xdr:rowOff>
    </xdr:to>
    <xdr:grpSp>
      <xdr:nvGrpSpPr>
        <xdr:cNvPr id="395" name="Group 394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GrpSpPr/>
      </xdr:nvGrpSpPr>
      <xdr:grpSpPr>
        <a:xfrm>
          <a:off x="7200900" y="27071320"/>
          <a:ext cx="1433195" cy="2680970"/>
          <a:chOff x="4483100" y="2578100"/>
          <a:chExt cx="1438275" cy="2825750"/>
        </a:xfrm>
      </xdr:grpSpPr>
      <xdr:grpSp>
        <xdr:nvGrpSpPr>
          <xdr:cNvPr id="396" name="Group 395">
            <a:extLst>
              <a:ext uri="{FF2B5EF4-FFF2-40B4-BE49-F238E27FC236}">
                <a16:creationId xmlns:a16="http://schemas.microsoft.com/office/drawing/2014/main" id="{00000000-0008-0000-0300-00008C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398" name="Group 397">
              <a:extLst>
                <a:ext uri="{FF2B5EF4-FFF2-40B4-BE49-F238E27FC236}">
                  <a16:creationId xmlns:a16="http://schemas.microsoft.com/office/drawing/2014/main" id="{00000000-0008-0000-0300-00008E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93">
            <xdr:nvSpPr>
              <xdr:cNvPr id="402" name="Rounded Rectangle 401" title="scene 01">
                <a:extLst>
                  <a:ext uri="{FF2B5EF4-FFF2-40B4-BE49-F238E27FC236}">
                    <a16:creationId xmlns:a16="http://schemas.microsoft.com/office/drawing/2014/main" id="{00000000-0008-0000-0300-000092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83476845-9479-9540-A7F7-F4CA71508427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93">
            <xdr:nvSpPr>
              <xdr:cNvPr id="403" name="Rounded Rectangle 402" title="scene 01">
                <a:extLst>
                  <a:ext uri="{FF2B5EF4-FFF2-40B4-BE49-F238E27FC236}">
                    <a16:creationId xmlns:a16="http://schemas.microsoft.com/office/drawing/2014/main" id="{00000000-0008-0000-0300-000093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A5826FA-C5E0-B545-B917-8E92487BD0EF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35</a:t>
                </a:fld>
                <a:endParaRPr lang="en-GB" sz="2000" b="1"/>
              </a:p>
            </xdr:txBody>
          </xdr:sp>
        </xdr:grpSp>
        <xdr:sp macro="" textlink="Scenes!D194">
          <xdr:nvSpPr>
            <xdr:cNvPr id="399" name="Rounded Rectangle 398" title="scene 01">
              <a:extLst>
                <a:ext uri="{FF2B5EF4-FFF2-40B4-BE49-F238E27FC236}">
                  <a16:creationId xmlns:a16="http://schemas.microsoft.com/office/drawing/2014/main" id="{00000000-0008-0000-0300-00008F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63F5D86-75BA-D949-8F6A-519D08AEE65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195">
          <xdr:nvSpPr>
            <xdr:cNvPr id="400" name="Rounded Rectangle 399" title="scene 01">
              <a:extLst>
                <a:ext uri="{FF2B5EF4-FFF2-40B4-BE49-F238E27FC236}">
                  <a16:creationId xmlns:a16="http://schemas.microsoft.com/office/drawing/2014/main" id="{00000000-0008-0000-0300-000090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D0E30314-BC57-1146-B66E-B45E5F5D5AA7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196">
          <xdr:nvSpPr>
            <xdr:cNvPr id="401" name="Rounded Rectangle 400" title="scene 01">
              <a:extLst>
                <a:ext uri="{FF2B5EF4-FFF2-40B4-BE49-F238E27FC236}">
                  <a16:creationId xmlns:a16="http://schemas.microsoft.com/office/drawing/2014/main" id="{00000000-0008-0000-0300-000091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4F4F60C-3C6A-2744-B7B0-5C4BE9044D6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93">
        <xdr:nvSpPr>
          <xdr:cNvPr id="397" name="Rounded Rectangle 396" title="scene 01">
            <a:extLst>
              <a:ext uri="{FF2B5EF4-FFF2-40B4-BE49-F238E27FC236}">
                <a16:creationId xmlns:a16="http://schemas.microsoft.com/office/drawing/2014/main" id="{00000000-0008-0000-0300-00008D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E3F3BB1-F2E9-F348-BE37-923890FE3A21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9</xdr:col>
      <xdr:colOff>165100</xdr:colOff>
      <xdr:row>135</xdr:row>
      <xdr:rowOff>93980</xdr:rowOff>
    </xdr:from>
    <xdr:to>
      <xdr:col>10</xdr:col>
      <xdr:colOff>638175</xdr:colOff>
      <xdr:row>149</xdr:row>
      <xdr:rowOff>1270</xdr:rowOff>
    </xdr:to>
    <xdr:grpSp>
      <xdr:nvGrpSpPr>
        <xdr:cNvPr id="404" name="Group 403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GrpSpPr/>
      </xdr:nvGrpSpPr>
      <xdr:grpSpPr>
        <a:xfrm>
          <a:off x="8806180" y="27030680"/>
          <a:ext cx="1433195" cy="2680970"/>
          <a:chOff x="4483100" y="2578100"/>
          <a:chExt cx="1438275" cy="2825750"/>
        </a:xfrm>
      </xdr:grpSpPr>
      <xdr:grpSp>
        <xdr:nvGrpSpPr>
          <xdr:cNvPr id="405" name="Group 404">
            <a:extLst>
              <a:ext uri="{FF2B5EF4-FFF2-40B4-BE49-F238E27FC236}">
                <a16:creationId xmlns:a16="http://schemas.microsoft.com/office/drawing/2014/main" id="{00000000-0008-0000-0300-000095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407" name="Group 406">
              <a:extLst>
                <a:ext uri="{FF2B5EF4-FFF2-40B4-BE49-F238E27FC236}">
                  <a16:creationId xmlns:a16="http://schemas.microsoft.com/office/drawing/2014/main" id="{00000000-0008-0000-0300-000097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198">
            <xdr:nvSpPr>
              <xdr:cNvPr id="411" name="Rounded Rectangle 410" title="scene 01">
                <a:extLst>
                  <a:ext uri="{FF2B5EF4-FFF2-40B4-BE49-F238E27FC236}">
                    <a16:creationId xmlns:a16="http://schemas.microsoft.com/office/drawing/2014/main" id="{00000000-0008-0000-0300-00009B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237A9DC1-F394-CC44-9406-31201C76DC3B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198">
            <xdr:nvSpPr>
              <xdr:cNvPr id="412" name="Rounded Rectangle 411" title="scene 01">
                <a:extLst>
                  <a:ext uri="{FF2B5EF4-FFF2-40B4-BE49-F238E27FC236}">
                    <a16:creationId xmlns:a16="http://schemas.microsoft.com/office/drawing/2014/main" id="{00000000-0008-0000-0300-00009C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30C369F2-5236-0B45-B6CE-0477367B2E60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36</a:t>
                </a:fld>
                <a:endParaRPr lang="en-GB" sz="2000" b="1"/>
              </a:p>
            </xdr:txBody>
          </xdr:sp>
        </xdr:grpSp>
        <xdr:sp macro="" textlink="Scenes!D199">
          <xdr:nvSpPr>
            <xdr:cNvPr id="408" name="Rounded Rectangle 407" title="scene 01">
              <a:extLst>
                <a:ext uri="{FF2B5EF4-FFF2-40B4-BE49-F238E27FC236}">
                  <a16:creationId xmlns:a16="http://schemas.microsoft.com/office/drawing/2014/main" id="{00000000-0008-0000-0300-000098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A3B589B2-E531-AE46-A9D0-624A507896D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200">
          <xdr:nvSpPr>
            <xdr:cNvPr id="409" name="Rounded Rectangle 408" title="scene 01">
              <a:extLst>
                <a:ext uri="{FF2B5EF4-FFF2-40B4-BE49-F238E27FC236}">
                  <a16:creationId xmlns:a16="http://schemas.microsoft.com/office/drawing/2014/main" id="{00000000-0008-0000-0300-000099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923F002-38DB-1E40-B0B1-63204D4A024D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201">
          <xdr:nvSpPr>
            <xdr:cNvPr id="410" name="Rounded Rectangle 409" title="scene 01">
              <a:extLst>
                <a:ext uri="{FF2B5EF4-FFF2-40B4-BE49-F238E27FC236}">
                  <a16:creationId xmlns:a16="http://schemas.microsoft.com/office/drawing/2014/main" id="{00000000-0008-0000-0300-00009A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9CEFE1BF-7049-634A-A729-87EDF45E13B5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198">
        <xdr:nvSpPr>
          <xdr:cNvPr id="406" name="Rounded Rectangle 405" title="scene 01">
            <a:extLst>
              <a:ext uri="{FF2B5EF4-FFF2-40B4-BE49-F238E27FC236}">
                <a16:creationId xmlns:a16="http://schemas.microsoft.com/office/drawing/2014/main" id="{00000000-0008-0000-0300-000096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0520840-2108-634A-88D0-200249DDEBCC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10</xdr:col>
      <xdr:colOff>693420</xdr:colOff>
      <xdr:row>135</xdr:row>
      <xdr:rowOff>73660</xdr:rowOff>
    </xdr:from>
    <xdr:to>
      <xdr:col>12</xdr:col>
      <xdr:colOff>59055</xdr:colOff>
      <xdr:row>148</xdr:row>
      <xdr:rowOff>173990</xdr:rowOff>
    </xdr:to>
    <xdr:grpSp>
      <xdr:nvGrpSpPr>
        <xdr:cNvPr id="413" name="Group 412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GrpSpPr/>
      </xdr:nvGrpSpPr>
      <xdr:grpSpPr>
        <a:xfrm>
          <a:off x="10294620" y="27010360"/>
          <a:ext cx="1285875" cy="2675890"/>
          <a:chOff x="4483100" y="2578100"/>
          <a:chExt cx="1438275" cy="2825750"/>
        </a:xfrm>
      </xdr:grpSpPr>
      <xdr:grpSp>
        <xdr:nvGrpSpPr>
          <xdr:cNvPr id="414" name="Group 413">
            <a:extLst>
              <a:ext uri="{FF2B5EF4-FFF2-40B4-BE49-F238E27FC236}">
                <a16:creationId xmlns:a16="http://schemas.microsoft.com/office/drawing/2014/main" id="{00000000-0008-0000-0300-00009E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416" name="Group 415">
              <a:extLst>
                <a:ext uri="{FF2B5EF4-FFF2-40B4-BE49-F238E27FC236}">
                  <a16:creationId xmlns:a16="http://schemas.microsoft.com/office/drawing/2014/main" id="{00000000-0008-0000-0300-0000A0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205">
            <xdr:nvSpPr>
              <xdr:cNvPr id="420" name="Rounded Rectangle 419" title="scene 01">
                <a:extLst>
                  <a:ext uri="{FF2B5EF4-FFF2-40B4-BE49-F238E27FC236}">
                    <a16:creationId xmlns:a16="http://schemas.microsoft.com/office/drawing/2014/main" id="{00000000-0008-0000-0300-0000A4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F2D2F241-4362-B443-ABDA-9DBAC3D9A74A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205">
            <xdr:nvSpPr>
              <xdr:cNvPr id="421" name="Rounded Rectangle 420" title="scene 01">
                <a:extLst>
                  <a:ext uri="{FF2B5EF4-FFF2-40B4-BE49-F238E27FC236}">
                    <a16:creationId xmlns:a16="http://schemas.microsoft.com/office/drawing/2014/main" id="{00000000-0008-0000-0300-0000A5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55BE01A9-B5EB-D041-B4B2-253E608D27BA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37</a:t>
                </a:fld>
                <a:endParaRPr lang="en-GB" sz="2000" b="1"/>
              </a:p>
            </xdr:txBody>
          </xdr:sp>
        </xdr:grpSp>
        <xdr:sp macro="" textlink="Scenes!D206">
          <xdr:nvSpPr>
            <xdr:cNvPr id="417" name="Rounded Rectangle 416" title="scene 01">
              <a:extLst>
                <a:ext uri="{FF2B5EF4-FFF2-40B4-BE49-F238E27FC236}">
                  <a16:creationId xmlns:a16="http://schemas.microsoft.com/office/drawing/2014/main" id="{00000000-0008-0000-0300-0000A1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44B0A894-3D39-2147-BD4D-D71E4C1FCC46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207">
          <xdr:nvSpPr>
            <xdr:cNvPr id="418" name="Rounded Rectangle 417" title="scene 01">
              <a:extLst>
                <a:ext uri="{FF2B5EF4-FFF2-40B4-BE49-F238E27FC236}">
                  <a16:creationId xmlns:a16="http://schemas.microsoft.com/office/drawing/2014/main" id="{00000000-0008-0000-0300-0000A2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6F20552-423B-0547-B90F-9A25C1A9CB27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208">
          <xdr:nvSpPr>
            <xdr:cNvPr id="419" name="Rounded Rectangle 418" title="scene 01">
              <a:extLst>
                <a:ext uri="{FF2B5EF4-FFF2-40B4-BE49-F238E27FC236}">
                  <a16:creationId xmlns:a16="http://schemas.microsoft.com/office/drawing/2014/main" id="{00000000-0008-0000-0300-0000A3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57DA5CB5-230A-4447-890D-FDF2C5B4C02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205">
        <xdr:nvSpPr>
          <xdr:cNvPr id="415" name="Rounded Rectangle 414" title="scene 01">
            <a:extLst>
              <a:ext uri="{FF2B5EF4-FFF2-40B4-BE49-F238E27FC236}">
                <a16:creationId xmlns:a16="http://schemas.microsoft.com/office/drawing/2014/main" id="{00000000-0008-0000-0300-00009F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4A11D7B-6C83-EC47-B89E-5E9E82BBB11C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12</xdr:col>
      <xdr:colOff>378460</xdr:colOff>
      <xdr:row>135</xdr:row>
      <xdr:rowOff>73660</xdr:rowOff>
    </xdr:from>
    <xdr:to>
      <xdr:col>13</xdr:col>
      <xdr:colOff>851535</xdr:colOff>
      <xdr:row>148</xdr:row>
      <xdr:rowOff>173990</xdr:rowOff>
    </xdr:to>
    <xdr:grpSp>
      <xdr:nvGrpSpPr>
        <xdr:cNvPr id="422" name="Group 421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GrpSpPr/>
      </xdr:nvGrpSpPr>
      <xdr:grpSpPr>
        <a:xfrm>
          <a:off x="11899900" y="27010360"/>
          <a:ext cx="1433195" cy="2675890"/>
          <a:chOff x="4483100" y="2578100"/>
          <a:chExt cx="1438275" cy="2825750"/>
        </a:xfrm>
      </xdr:grpSpPr>
      <xdr:grpSp>
        <xdr:nvGrpSpPr>
          <xdr:cNvPr id="423" name="Group 422">
            <a:extLst>
              <a:ext uri="{FF2B5EF4-FFF2-40B4-BE49-F238E27FC236}">
                <a16:creationId xmlns:a16="http://schemas.microsoft.com/office/drawing/2014/main" id="{00000000-0008-0000-0300-0000A7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425" name="Group 424">
              <a:extLst>
                <a:ext uri="{FF2B5EF4-FFF2-40B4-BE49-F238E27FC236}">
                  <a16:creationId xmlns:a16="http://schemas.microsoft.com/office/drawing/2014/main" id="{00000000-0008-0000-0300-0000A9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210">
            <xdr:nvSpPr>
              <xdr:cNvPr id="429" name="Rounded Rectangle 428" title="scene 01">
                <a:extLst>
                  <a:ext uri="{FF2B5EF4-FFF2-40B4-BE49-F238E27FC236}">
                    <a16:creationId xmlns:a16="http://schemas.microsoft.com/office/drawing/2014/main" id="{00000000-0008-0000-0300-0000AD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E865B1AF-629C-8F45-8433-09DFE3D35121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210">
            <xdr:nvSpPr>
              <xdr:cNvPr id="430" name="Rounded Rectangle 429" title="scene 01">
                <a:extLst>
                  <a:ext uri="{FF2B5EF4-FFF2-40B4-BE49-F238E27FC236}">
                    <a16:creationId xmlns:a16="http://schemas.microsoft.com/office/drawing/2014/main" id="{00000000-0008-0000-0300-0000AE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A527D202-11CC-124D-AF5A-1B45D8FD6587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38</a:t>
                </a:fld>
                <a:endParaRPr lang="en-GB" sz="2000" b="1"/>
              </a:p>
            </xdr:txBody>
          </xdr:sp>
        </xdr:grpSp>
        <xdr:sp macro="" textlink="Scenes!D211">
          <xdr:nvSpPr>
            <xdr:cNvPr id="426" name="Rounded Rectangle 425" title="scene 01">
              <a:extLst>
                <a:ext uri="{FF2B5EF4-FFF2-40B4-BE49-F238E27FC236}">
                  <a16:creationId xmlns:a16="http://schemas.microsoft.com/office/drawing/2014/main" id="{00000000-0008-0000-0300-0000AA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0193026-9A3B-1646-B1A8-222B69E1CEFB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212">
          <xdr:nvSpPr>
            <xdr:cNvPr id="427" name="Rounded Rectangle 426" title="scene 01">
              <a:extLst>
                <a:ext uri="{FF2B5EF4-FFF2-40B4-BE49-F238E27FC236}">
                  <a16:creationId xmlns:a16="http://schemas.microsoft.com/office/drawing/2014/main" id="{00000000-0008-0000-0300-0000AB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DB2DC3A-225B-E54A-B23D-3DDEA20D9D0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213">
          <xdr:nvSpPr>
            <xdr:cNvPr id="428" name="Rounded Rectangle 427" title="scene 01">
              <a:extLst>
                <a:ext uri="{FF2B5EF4-FFF2-40B4-BE49-F238E27FC236}">
                  <a16:creationId xmlns:a16="http://schemas.microsoft.com/office/drawing/2014/main" id="{00000000-0008-0000-0300-0000AC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BA135FD-5468-034F-BD90-89AA0E8D74D3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210">
        <xdr:nvSpPr>
          <xdr:cNvPr id="424" name="Rounded Rectangle 423" title="scene 01">
            <a:extLst>
              <a:ext uri="{FF2B5EF4-FFF2-40B4-BE49-F238E27FC236}">
                <a16:creationId xmlns:a16="http://schemas.microsoft.com/office/drawing/2014/main" id="{00000000-0008-0000-0300-0000A8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6E72B2A-B119-8043-BD2B-725B76980327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13</xdr:col>
      <xdr:colOff>886460</xdr:colOff>
      <xdr:row>135</xdr:row>
      <xdr:rowOff>73660</xdr:rowOff>
    </xdr:from>
    <xdr:to>
      <xdr:col>15</xdr:col>
      <xdr:colOff>252095</xdr:colOff>
      <xdr:row>148</xdr:row>
      <xdr:rowOff>173990</xdr:rowOff>
    </xdr:to>
    <xdr:grpSp>
      <xdr:nvGrpSpPr>
        <xdr:cNvPr id="431" name="Group 430">
          <a:extLst>
            <a:ext uri="{FF2B5EF4-FFF2-40B4-BE49-F238E27FC236}">
              <a16:creationId xmlns:a16="http://schemas.microsoft.com/office/drawing/2014/main" id="{00000000-0008-0000-0300-0000AF010000}"/>
            </a:ext>
          </a:extLst>
        </xdr:cNvPr>
        <xdr:cNvGrpSpPr/>
      </xdr:nvGrpSpPr>
      <xdr:grpSpPr>
        <a:xfrm>
          <a:off x="13368020" y="27010360"/>
          <a:ext cx="1285875" cy="2675890"/>
          <a:chOff x="4483100" y="2578100"/>
          <a:chExt cx="1438275" cy="2825750"/>
        </a:xfrm>
      </xdr:grpSpPr>
      <xdr:grpSp>
        <xdr:nvGrpSpPr>
          <xdr:cNvPr id="432" name="Group 431">
            <a:extLst>
              <a:ext uri="{FF2B5EF4-FFF2-40B4-BE49-F238E27FC236}">
                <a16:creationId xmlns:a16="http://schemas.microsoft.com/office/drawing/2014/main" id="{00000000-0008-0000-0300-0000B0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434" name="Group 433">
              <a:extLst>
                <a:ext uri="{FF2B5EF4-FFF2-40B4-BE49-F238E27FC236}">
                  <a16:creationId xmlns:a16="http://schemas.microsoft.com/office/drawing/2014/main" id="{00000000-0008-0000-0300-0000B2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215">
            <xdr:nvSpPr>
              <xdr:cNvPr id="438" name="Rounded Rectangle 437" title="scene 01">
                <a:extLst>
                  <a:ext uri="{FF2B5EF4-FFF2-40B4-BE49-F238E27FC236}">
                    <a16:creationId xmlns:a16="http://schemas.microsoft.com/office/drawing/2014/main" id="{00000000-0008-0000-0300-0000B6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0E93F5DC-5FE4-A245-AE64-08EB963686DC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215">
            <xdr:nvSpPr>
              <xdr:cNvPr id="439" name="Rounded Rectangle 438" title="scene 01">
                <a:extLst>
                  <a:ext uri="{FF2B5EF4-FFF2-40B4-BE49-F238E27FC236}">
                    <a16:creationId xmlns:a16="http://schemas.microsoft.com/office/drawing/2014/main" id="{00000000-0008-0000-0300-0000B7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7AA104D7-1039-1344-962E-780FD12E9F7B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39</a:t>
                </a:fld>
                <a:endParaRPr lang="en-GB" sz="2000" b="1"/>
              </a:p>
            </xdr:txBody>
          </xdr:sp>
        </xdr:grpSp>
        <xdr:sp macro="" textlink="Scenes!D216">
          <xdr:nvSpPr>
            <xdr:cNvPr id="435" name="Rounded Rectangle 434" title="scene 01">
              <a:extLst>
                <a:ext uri="{FF2B5EF4-FFF2-40B4-BE49-F238E27FC236}">
                  <a16:creationId xmlns:a16="http://schemas.microsoft.com/office/drawing/2014/main" id="{00000000-0008-0000-0300-0000B3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AAF8DAE8-D5F9-AD43-8C01-A82B345DCFB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217">
          <xdr:nvSpPr>
            <xdr:cNvPr id="436" name="Rounded Rectangle 435" title="scene 01">
              <a:extLst>
                <a:ext uri="{FF2B5EF4-FFF2-40B4-BE49-F238E27FC236}">
                  <a16:creationId xmlns:a16="http://schemas.microsoft.com/office/drawing/2014/main" id="{00000000-0008-0000-0300-0000B4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162572C-65E9-6641-904A-2BA74059BACD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218">
          <xdr:nvSpPr>
            <xdr:cNvPr id="437" name="Rounded Rectangle 436" title="scene 01">
              <a:extLst>
                <a:ext uri="{FF2B5EF4-FFF2-40B4-BE49-F238E27FC236}">
                  <a16:creationId xmlns:a16="http://schemas.microsoft.com/office/drawing/2014/main" id="{00000000-0008-0000-0300-0000B5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8937D139-1155-9847-A3DB-ADC7EE3462C9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215">
        <xdr:nvSpPr>
          <xdr:cNvPr id="433" name="Rounded Rectangle 432" title="scene 01">
            <a:extLst>
              <a:ext uri="{FF2B5EF4-FFF2-40B4-BE49-F238E27FC236}">
                <a16:creationId xmlns:a16="http://schemas.microsoft.com/office/drawing/2014/main" id="{00000000-0008-0000-0300-0000B1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932336E-1749-5F44-B9E9-197F8ADC3F21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  <xdr:twoCellAnchor>
    <xdr:from>
      <xdr:col>15</xdr:col>
      <xdr:colOff>297180</xdr:colOff>
      <xdr:row>135</xdr:row>
      <xdr:rowOff>73660</xdr:rowOff>
    </xdr:from>
    <xdr:to>
      <xdr:col>16</xdr:col>
      <xdr:colOff>770255</xdr:colOff>
      <xdr:row>148</xdr:row>
      <xdr:rowOff>173990</xdr:rowOff>
    </xdr:to>
    <xdr:grpSp>
      <xdr:nvGrpSpPr>
        <xdr:cNvPr id="440" name="Group 439">
          <a:extLst>
            <a:ext uri="{FF2B5EF4-FFF2-40B4-BE49-F238E27FC236}">
              <a16:creationId xmlns:a16="http://schemas.microsoft.com/office/drawing/2014/main" id="{00000000-0008-0000-0300-0000B8010000}"/>
            </a:ext>
          </a:extLst>
        </xdr:cNvPr>
        <xdr:cNvGrpSpPr/>
      </xdr:nvGrpSpPr>
      <xdr:grpSpPr>
        <a:xfrm>
          <a:off x="14698980" y="27010360"/>
          <a:ext cx="1433195" cy="2675890"/>
          <a:chOff x="4483100" y="2578100"/>
          <a:chExt cx="1438275" cy="2825750"/>
        </a:xfrm>
      </xdr:grpSpPr>
      <xdr:grpSp>
        <xdr:nvGrpSpPr>
          <xdr:cNvPr id="441" name="Group 440">
            <a:extLst>
              <a:ext uri="{FF2B5EF4-FFF2-40B4-BE49-F238E27FC236}">
                <a16:creationId xmlns:a16="http://schemas.microsoft.com/office/drawing/2014/main" id="{00000000-0008-0000-0300-0000B9010000}"/>
              </a:ext>
            </a:extLst>
          </xdr:cNvPr>
          <xdr:cNvGrpSpPr/>
        </xdr:nvGrpSpPr>
        <xdr:grpSpPr>
          <a:xfrm>
            <a:off x="4483100" y="2590800"/>
            <a:ext cx="1438275" cy="2813050"/>
            <a:chOff x="1117600" y="3009900"/>
            <a:chExt cx="1438275" cy="2813050"/>
          </a:xfrm>
        </xdr:grpSpPr>
        <xdr:grpSp>
          <xdr:nvGrpSpPr>
            <xdr:cNvPr id="443" name="Group 442">
              <a:extLst>
                <a:ext uri="{FF2B5EF4-FFF2-40B4-BE49-F238E27FC236}">
                  <a16:creationId xmlns:a16="http://schemas.microsoft.com/office/drawing/2014/main" id="{00000000-0008-0000-0300-0000BB010000}"/>
                </a:ext>
              </a:extLst>
            </xdr:cNvPr>
            <xdr:cNvGrpSpPr/>
          </xdr:nvGrpSpPr>
          <xdr:grpSpPr>
            <a:xfrm>
              <a:off x="1133475" y="3009900"/>
              <a:ext cx="1422400" cy="1568450"/>
              <a:chOff x="1146175" y="3441700"/>
              <a:chExt cx="1422400" cy="1568450"/>
            </a:xfrm>
          </xdr:grpSpPr>
          <xdr:sp macro="" textlink="Scenes!D220">
            <xdr:nvSpPr>
              <xdr:cNvPr id="447" name="Rounded Rectangle 446" title="scene 01">
                <a:extLst>
                  <a:ext uri="{FF2B5EF4-FFF2-40B4-BE49-F238E27FC236}">
                    <a16:creationId xmlns:a16="http://schemas.microsoft.com/office/drawing/2014/main" id="{00000000-0008-0000-0300-0000BF010000}"/>
                  </a:ext>
                </a:extLst>
              </xdr:cNvPr>
              <xdr:cNvSpPr/>
            </xdr:nvSpPr>
            <xdr:spPr>
              <a:xfrm>
                <a:off x="1146175" y="3835400"/>
                <a:ext cx="1422400" cy="11747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fld id="{C3089B2C-A59B-C149-80AE-BB4C68723FCD}" type="TxLink">
                  <a:rPr lang="en-US">
                    <a:solidFill>
                      <a:srgbClr val="000000"/>
                    </a:solidFill>
                  </a:rPr>
                  <a:pPr/>
                  <a:t> </a:t>
                </a:fld>
                <a:endParaRPr lang="en-US">
                  <a:solidFill>
                    <a:srgbClr val="000000"/>
                  </a:solidFill>
                </a:endParaRPr>
              </a:p>
            </xdr:txBody>
          </xdr:sp>
          <xdr:sp macro="" textlink="Scenes!B220">
            <xdr:nvSpPr>
              <xdr:cNvPr id="448" name="Rounded Rectangle 447" title="scene 01">
                <a:extLst>
                  <a:ext uri="{FF2B5EF4-FFF2-40B4-BE49-F238E27FC236}">
                    <a16:creationId xmlns:a16="http://schemas.microsoft.com/office/drawing/2014/main" id="{00000000-0008-0000-0300-0000C0010000}"/>
                  </a:ext>
                </a:extLst>
              </xdr:cNvPr>
              <xdr:cNvSpPr/>
            </xdr:nvSpPr>
            <xdr:spPr>
              <a:xfrm>
                <a:off x="1206500" y="3441700"/>
                <a:ext cx="584200" cy="374650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 w="38100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DE68F5F2-7214-A84F-BAF2-C4CF9C03C635}" type="TxLink">
                  <a:rPr lang="en-US" sz="1000" b="0" i="0" u="none" strike="noStrike">
                    <a:solidFill>
                      <a:srgbClr val="000000"/>
                    </a:solidFill>
                    <a:latin typeface="Arial"/>
                    <a:cs typeface="Arial"/>
                  </a:rPr>
                  <a:pPr algn="ctr"/>
                  <a:t>40</a:t>
                </a:fld>
                <a:endParaRPr lang="en-GB" sz="2000" b="1"/>
              </a:p>
            </xdr:txBody>
          </xdr:sp>
        </xdr:grpSp>
        <xdr:sp macro="" textlink="Scenes!D221">
          <xdr:nvSpPr>
            <xdr:cNvPr id="444" name="Rounded Rectangle 443" title="scene 01">
              <a:extLst>
                <a:ext uri="{FF2B5EF4-FFF2-40B4-BE49-F238E27FC236}">
                  <a16:creationId xmlns:a16="http://schemas.microsoft.com/office/drawing/2014/main" id="{00000000-0008-0000-0300-0000BC010000}"/>
                </a:ext>
              </a:extLst>
            </xdr:cNvPr>
            <xdr:cNvSpPr/>
          </xdr:nvSpPr>
          <xdr:spPr>
            <a:xfrm>
              <a:off x="1130300" y="46101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A3C5E10-F8D7-3048-B689-D34AB7F36F3C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POS:</a:t>
              </a:fld>
              <a:endParaRPr lang="en-GB" sz="2000" b="1"/>
            </a:p>
          </xdr:txBody>
        </xdr:sp>
        <xdr:sp macro="" textlink="Scenes!D222">
          <xdr:nvSpPr>
            <xdr:cNvPr id="445" name="Rounded Rectangle 444" title="scene 01">
              <a:extLst>
                <a:ext uri="{FF2B5EF4-FFF2-40B4-BE49-F238E27FC236}">
                  <a16:creationId xmlns:a16="http://schemas.microsoft.com/office/drawing/2014/main" id="{00000000-0008-0000-0300-0000BD010000}"/>
                </a:ext>
              </a:extLst>
            </xdr:cNvPr>
            <xdr:cNvSpPr/>
          </xdr:nvSpPr>
          <xdr:spPr>
            <a:xfrm>
              <a:off x="1130300" y="50292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FCF6B5CB-FCF5-9646-A5BF-3331B185F35E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NEG:</a:t>
              </a:fld>
              <a:endParaRPr lang="en-GB" sz="2000" b="1"/>
            </a:p>
          </xdr:txBody>
        </xdr:sp>
        <xdr:sp macro="" textlink="Scenes!D223">
          <xdr:nvSpPr>
            <xdr:cNvPr id="446" name="Rounded Rectangle 445" title="scene 01">
              <a:extLst>
                <a:ext uri="{FF2B5EF4-FFF2-40B4-BE49-F238E27FC236}">
                  <a16:creationId xmlns:a16="http://schemas.microsoft.com/office/drawing/2014/main" id="{00000000-0008-0000-0300-0000BE010000}"/>
                </a:ext>
              </a:extLst>
            </xdr:cNvPr>
            <xdr:cNvSpPr/>
          </xdr:nvSpPr>
          <xdr:spPr>
            <a:xfrm>
              <a:off x="1117600" y="5448300"/>
              <a:ext cx="1422400" cy="374650"/>
            </a:xfrm>
            <a:prstGeom prst="roundRect">
              <a:avLst/>
            </a:prstGeom>
            <a:solidFill>
              <a:schemeClr val="bg1">
                <a:lumMod val="85000"/>
              </a:schemeClr>
            </a:solidFill>
            <a:ln w="38100">
              <a:solidFill>
                <a:srgbClr val="FFFF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C53CDCD5-8C82-5247-A440-B2DA154399A0}" type="TxLink">
                <a:rPr lang="en-US" sz="1000" b="0" i="0" u="none" strike="noStrike">
                  <a:solidFill>
                    <a:srgbClr val="000000"/>
                  </a:solidFill>
                  <a:latin typeface="Arial"/>
                  <a:cs typeface="Arial"/>
                </a:rPr>
                <a:pPr algn="ctr"/>
                <a:t>CONFLICT</a:t>
              </a:fld>
              <a:endParaRPr lang="en-GB" sz="2000" b="1"/>
            </a:p>
          </xdr:txBody>
        </xdr:sp>
      </xdr:grpSp>
      <xdr:sp macro="" textlink="Scenes!C220">
        <xdr:nvSpPr>
          <xdr:cNvPr id="442" name="Rounded Rectangle 441" title="scene 01">
            <a:extLst>
              <a:ext uri="{FF2B5EF4-FFF2-40B4-BE49-F238E27FC236}">
                <a16:creationId xmlns:a16="http://schemas.microsoft.com/office/drawing/2014/main" id="{00000000-0008-0000-0300-0000BA010000}"/>
              </a:ext>
            </a:extLst>
          </xdr:cNvPr>
          <xdr:cNvSpPr/>
        </xdr:nvSpPr>
        <xdr:spPr>
          <a:xfrm>
            <a:off x="5245100" y="2578100"/>
            <a:ext cx="584200" cy="37465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8100">
            <a:solidFill>
              <a:srgbClr val="FFFF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C25A451C-A9A1-EA4E-A42E-EBFF01AD267C}" type="TxLink">
              <a:rPr lang="en-US" sz="1000" b="0" i="0" u="none" strike="noStrike">
                <a:solidFill>
                  <a:srgbClr val="000000"/>
                </a:solidFill>
                <a:latin typeface="Arial"/>
                <a:cs typeface="Arial"/>
              </a:rPr>
              <a:pPr algn="ctr"/>
              <a:t> </a:t>
            </a:fld>
            <a:endParaRPr lang="en-GB" sz="200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9525</xdr:colOff>
      <xdr:row>24</xdr:row>
      <xdr:rowOff>114300</xdr:rowOff>
    </xdr:to>
    <xdr:sp macro="" textlink="">
      <xdr:nvSpPr>
        <xdr:cNvPr id="1029" name="Rectangle 5" hidden="1">
          <a:extLst>
            <a:ext uri="{FF2B5EF4-FFF2-40B4-BE49-F238E27FC236}">
              <a16:creationId xmlns:a16="http://schemas.microsoft.com/office/drawing/2014/main" id="{00000000-0008-0000-0500-00000504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2286000</xdr:colOff>
      <xdr:row>25</xdr:row>
      <xdr:rowOff>127000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38100</xdr:colOff>
      <xdr:row>24</xdr:row>
      <xdr:rowOff>114300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38100</xdr:colOff>
      <xdr:row>24</xdr:row>
      <xdr:rowOff>114300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38100</xdr:colOff>
      <xdr:row>24</xdr:row>
      <xdr:rowOff>114300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2286000</xdr:colOff>
      <xdr:row>25</xdr:row>
      <xdr:rowOff>127000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37:D43" totalsRowShown="0">
  <autoFilter ref="A37:D43"/>
  <tableColumns count="4">
    <tableColumn id="1" name="STORY WORLD" dataDxfId="10"/>
    <tableColumn id="2" name="Moral Grey Area" dataDxfId="9"/>
    <tableColumn id="3" name="Sacred" dataDxfId="8"/>
    <tableColumn id="4" name="Profan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45:D49" totalsRowShown="0">
  <autoFilter ref="A45:D49"/>
  <tableColumns count="4">
    <tableColumn id="1" name="THEME" dataDxfId="6"/>
    <tableColumn id="2" name="Column1" dataDxfId="5"/>
    <tableColumn id="3" name="Column2" dataDxfId="4"/>
    <tableColumn id="4" name="Column4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49"/>
  <sheetViews>
    <sheetView workbookViewId="0">
      <pane xSplit="1" topLeftCell="B1" activePane="topRight" state="frozen"/>
      <selection activeCell="A13" sqref="A13"/>
      <selection pane="topRight" activeCell="B2" sqref="B2"/>
    </sheetView>
  </sheetViews>
  <sheetFormatPr defaultColWidth="0" defaultRowHeight="12.75" zeroHeight="1"/>
  <cols>
    <col min="1" max="1" width="35.42578125" style="39" customWidth="1"/>
    <col min="2" max="2" width="46.42578125" style="39" customWidth="1"/>
    <col min="3" max="3" width="31.7109375" style="39" customWidth="1"/>
    <col min="4" max="4" width="32.140625" style="39" customWidth="1"/>
    <col min="5" max="5" width="35.85546875" style="39" customWidth="1"/>
    <col min="6" max="6" width="40.7109375" style="39" customWidth="1"/>
    <col min="7" max="9" width="50.7109375" style="39" customWidth="1"/>
    <col min="10" max="16384" width="8.85546875" style="39" hidden="1"/>
  </cols>
  <sheetData>
    <row r="1" spans="1:10" ht="60" customHeight="1">
      <c r="A1" s="181" t="s">
        <v>0</v>
      </c>
      <c r="B1" s="192" t="s">
        <v>1</v>
      </c>
      <c r="C1" s="38" t="s">
        <v>2</v>
      </c>
      <c r="D1" s="164" t="s">
        <v>3</v>
      </c>
      <c r="E1" s="165" t="s">
        <v>4</v>
      </c>
      <c r="F1" s="165" t="s">
        <v>5</v>
      </c>
      <c r="G1" s="167" t="s">
        <v>6</v>
      </c>
      <c r="H1" s="166" t="s">
        <v>7</v>
      </c>
      <c r="I1" s="166"/>
      <c r="J1" s="38" t="s">
        <v>2</v>
      </c>
    </row>
    <row r="2" spans="1:10" ht="23.25" customHeight="1">
      <c r="A2" s="182" t="s">
        <v>8</v>
      </c>
      <c r="B2" s="193"/>
      <c r="C2" s="163"/>
      <c r="D2" s="169" t="s">
        <v>9</v>
      </c>
      <c r="E2" s="169" t="s">
        <v>10</v>
      </c>
      <c r="F2" s="169" t="s">
        <v>11</v>
      </c>
      <c r="G2" s="169" t="s">
        <v>12</v>
      </c>
      <c r="H2" s="169"/>
      <c r="I2" s="169"/>
    </row>
    <row r="3" spans="1:10" ht="145.5" customHeight="1">
      <c r="A3" s="182" t="s">
        <v>13</v>
      </c>
      <c r="B3" s="193"/>
      <c r="C3" s="163"/>
      <c r="D3" s="168"/>
      <c r="E3" s="168"/>
      <c r="F3" s="168"/>
      <c r="G3" s="168"/>
      <c r="H3" s="168"/>
      <c r="I3" s="168"/>
    </row>
    <row r="4" spans="1:10" ht="197.25" customHeight="1">
      <c r="A4" s="182" t="s">
        <v>14</v>
      </c>
      <c r="B4" s="193"/>
      <c r="C4" s="163"/>
      <c r="D4" s="168"/>
      <c r="E4" s="168"/>
      <c r="F4" s="168"/>
      <c r="G4" s="168"/>
      <c r="H4" s="168"/>
      <c r="I4" s="168"/>
    </row>
    <row r="5" spans="1:10" ht="127.5" customHeight="1">
      <c r="A5" s="182" t="s">
        <v>15</v>
      </c>
      <c r="B5" s="194"/>
      <c r="C5" s="163"/>
      <c r="D5" s="168"/>
      <c r="E5" s="168"/>
      <c r="F5" s="168"/>
      <c r="G5" s="168"/>
      <c r="H5" s="168"/>
      <c r="I5" s="168"/>
    </row>
    <row r="6" spans="1:10" ht="87" customHeight="1">
      <c r="A6" s="182" t="s">
        <v>16</v>
      </c>
      <c r="B6" s="193"/>
      <c r="C6" s="163"/>
      <c r="D6" s="168"/>
      <c r="E6" s="168"/>
      <c r="F6" s="168"/>
      <c r="G6" s="168"/>
      <c r="H6" s="168"/>
      <c r="I6" s="168"/>
    </row>
    <row r="7" spans="1:10" ht="198" customHeight="1">
      <c r="A7" s="182" t="s">
        <v>17</v>
      </c>
      <c r="B7" s="193"/>
      <c r="C7" s="163"/>
      <c r="D7" s="168"/>
      <c r="E7" s="168"/>
      <c r="F7" s="168"/>
      <c r="G7" s="168"/>
      <c r="H7" s="168"/>
      <c r="I7" s="168"/>
    </row>
    <row r="8" spans="1:10" ht="115.5" customHeight="1">
      <c r="A8" s="182" t="s">
        <v>18</v>
      </c>
      <c r="B8" s="193"/>
      <c r="C8" s="163"/>
      <c r="D8" s="168"/>
      <c r="E8" s="168"/>
      <c r="F8" s="168"/>
      <c r="G8" s="168"/>
      <c r="H8" s="168"/>
      <c r="I8" s="168"/>
    </row>
    <row r="9" spans="1:10" ht="68.25" customHeight="1">
      <c r="A9" s="182" t="s">
        <v>19</v>
      </c>
      <c r="B9" s="193"/>
      <c r="C9" s="163"/>
      <c r="D9" s="168"/>
      <c r="E9" s="168"/>
      <c r="F9" s="168"/>
      <c r="G9" s="168"/>
      <c r="H9" s="168"/>
      <c r="I9" s="168"/>
    </row>
    <row r="10" spans="1:10" ht="57" customHeight="1">
      <c r="A10" s="182" t="s">
        <v>20</v>
      </c>
      <c r="B10" s="195"/>
      <c r="C10" s="163"/>
      <c r="D10" s="168"/>
      <c r="E10" s="168"/>
      <c r="F10" s="168"/>
      <c r="G10" s="168"/>
      <c r="H10" s="168"/>
      <c r="I10" s="168"/>
    </row>
    <row r="11" spans="1:10" ht="40.5" customHeight="1">
      <c r="A11" s="182" t="s">
        <v>21</v>
      </c>
      <c r="B11" s="193"/>
      <c r="C11" s="163"/>
      <c r="D11" s="168"/>
      <c r="E11" s="168"/>
      <c r="F11" s="168"/>
      <c r="G11" s="168"/>
      <c r="H11" s="168"/>
      <c r="I11" s="168"/>
    </row>
    <row r="12" spans="1:10">
      <c r="A12" s="183"/>
    </row>
    <row r="13" spans="1:10" ht="18">
      <c r="A13" s="184" t="s">
        <v>22</v>
      </c>
      <c r="B13" s="192" t="s">
        <v>165</v>
      </c>
      <c r="C13" s="38"/>
      <c r="D13" s="38"/>
      <c r="E13" s="38"/>
      <c r="F13" s="38"/>
      <c r="G13" s="38"/>
      <c r="H13" s="38"/>
      <c r="I13" s="180"/>
    </row>
    <row r="14" spans="1:10" ht="77.25" customHeight="1">
      <c r="A14" s="184" t="s">
        <v>23</v>
      </c>
      <c r="B14" s="192"/>
      <c r="C14" s="176"/>
      <c r="D14" s="38"/>
      <c r="E14" s="38"/>
      <c r="F14" s="179"/>
      <c r="G14" s="38"/>
      <c r="H14" s="38"/>
      <c r="I14" s="180"/>
    </row>
    <row r="15" spans="1:10">
      <c r="A15" s="185" t="s">
        <v>24</v>
      </c>
      <c r="B15" s="196"/>
      <c r="C15" s="94"/>
      <c r="D15" s="94"/>
      <c r="E15" s="94"/>
      <c r="F15" s="94"/>
      <c r="G15" s="94"/>
      <c r="H15" s="94"/>
      <c r="I15" s="94"/>
    </row>
    <row r="16" spans="1:10">
      <c r="A16" s="185" t="s">
        <v>26</v>
      </c>
      <c r="B16" s="196"/>
      <c r="C16" s="94"/>
      <c r="D16" s="94"/>
      <c r="E16" s="94"/>
      <c r="F16" s="94"/>
      <c r="G16" s="94"/>
      <c r="H16" s="94"/>
      <c r="I16" s="94"/>
    </row>
    <row r="17" spans="1:9">
      <c r="A17" s="185" t="s">
        <v>27</v>
      </c>
      <c r="B17" s="196"/>
      <c r="C17" s="94"/>
      <c r="D17" s="94"/>
      <c r="E17" s="94"/>
      <c r="F17" s="94"/>
      <c r="G17" s="94"/>
      <c r="H17" s="94"/>
      <c r="I17" s="94"/>
    </row>
    <row r="18" spans="1:9" ht="25.5">
      <c r="A18" s="186" t="s">
        <v>28</v>
      </c>
      <c r="B18" s="197"/>
      <c r="C18" s="175"/>
      <c r="D18" s="175"/>
      <c r="E18" s="175"/>
      <c r="F18" s="175"/>
      <c r="G18" s="175"/>
      <c r="H18" s="175"/>
      <c r="I18" s="175"/>
    </row>
    <row r="19" spans="1:9">
      <c r="A19" s="186" t="s">
        <v>29</v>
      </c>
      <c r="B19" s="197"/>
      <c r="C19" s="175"/>
      <c r="D19" s="175"/>
      <c r="E19" s="175"/>
      <c r="F19" s="175"/>
      <c r="G19" s="175"/>
      <c r="H19" s="175"/>
      <c r="I19" s="175"/>
    </row>
    <row r="20" spans="1:9" ht="38.25">
      <c r="A20" s="186" t="s">
        <v>30</v>
      </c>
      <c r="B20" s="197"/>
      <c r="C20" s="175"/>
      <c r="D20" s="175"/>
      <c r="E20" s="175"/>
      <c r="F20" s="175"/>
      <c r="G20" s="175"/>
      <c r="H20" s="175"/>
      <c r="I20" s="175"/>
    </row>
    <row r="21" spans="1:9" ht="98.25" customHeight="1">
      <c r="A21" s="186" t="s">
        <v>31</v>
      </c>
      <c r="B21" s="197"/>
      <c r="C21" s="175"/>
      <c r="D21" s="175"/>
      <c r="E21" s="175"/>
      <c r="F21" s="175"/>
      <c r="G21" s="175"/>
      <c r="H21" s="175"/>
      <c r="I21" s="175"/>
    </row>
    <row r="22" spans="1:9">
      <c r="A22" s="186" t="s">
        <v>32</v>
      </c>
      <c r="B22" s="197"/>
      <c r="C22" s="175"/>
      <c r="D22" s="175"/>
      <c r="E22" s="175"/>
      <c r="F22" s="175"/>
      <c r="G22" s="175"/>
      <c r="H22" s="175"/>
      <c r="I22" s="175"/>
    </row>
    <row r="23" spans="1:9">
      <c r="A23" s="186" t="s">
        <v>33</v>
      </c>
      <c r="B23" s="197"/>
      <c r="C23" s="175"/>
      <c r="D23" s="175"/>
      <c r="E23" s="175"/>
      <c r="F23" s="175"/>
      <c r="G23" s="175"/>
      <c r="H23" s="175"/>
      <c r="I23" s="175"/>
    </row>
    <row r="24" spans="1:9">
      <c r="A24" s="186" t="s">
        <v>34</v>
      </c>
      <c r="B24" s="197"/>
      <c r="C24" s="175"/>
      <c r="D24" s="175"/>
      <c r="E24" s="175"/>
      <c r="F24" s="175"/>
      <c r="G24" s="175"/>
      <c r="H24" s="175"/>
      <c r="I24" s="175"/>
    </row>
    <row r="25" spans="1:9">
      <c r="A25" s="186" t="s">
        <v>35</v>
      </c>
      <c r="B25" s="197"/>
      <c r="C25" s="175"/>
      <c r="D25" s="175"/>
      <c r="E25" s="175"/>
      <c r="F25" s="175"/>
      <c r="G25" s="175"/>
      <c r="H25" s="175"/>
      <c r="I25" s="175"/>
    </row>
    <row r="26" spans="1:9">
      <c r="A26" s="186" t="s">
        <v>36</v>
      </c>
      <c r="B26" s="197"/>
      <c r="C26" s="175"/>
      <c r="D26" s="175"/>
      <c r="E26" s="175"/>
      <c r="F26" s="175"/>
      <c r="G26" s="175"/>
      <c r="H26" s="175"/>
      <c r="I26" s="175"/>
    </row>
    <row r="27" spans="1:9">
      <c r="A27" s="186" t="s">
        <v>37</v>
      </c>
      <c r="B27" s="197"/>
      <c r="C27" s="175"/>
      <c r="D27" s="175"/>
      <c r="E27" s="175"/>
      <c r="F27" s="175"/>
      <c r="G27" s="175"/>
      <c r="H27" s="175"/>
      <c r="I27" s="175"/>
    </row>
    <row r="28" spans="1:9" ht="15.75">
      <c r="A28" s="187">
        <v>1</v>
      </c>
      <c r="B28" s="198"/>
      <c r="C28" s="95"/>
      <c r="D28" s="95"/>
      <c r="E28" s="95"/>
      <c r="F28" s="95"/>
      <c r="G28" s="95"/>
      <c r="H28" s="95"/>
      <c r="I28" s="95"/>
    </row>
    <row r="29" spans="1:9" ht="15.75">
      <c r="A29" s="187">
        <v>2</v>
      </c>
      <c r="B29" s="198"/>
      <c r="C29" s="95"/>
      <c r="D29" s="95"/>
      <c r="E29" s="95"/>
      <c r="F29" s="95"/>
      <c r="G29" s="95"/>
      <c r="H29" s="95"/>
      <c r="I29" s="95"/>
    </row>
    <row r="30" spans="1:9" ht="15.75">
      <c r="A30" s="187">
        <v>3</v>
      </c>
      <c r="B30" s="198"/>
      <c r="C30" s="95"/>
      <c r="D30" s="95"/>
      <c r="E30" s="95"/>
      <c r="F30" s="95"/>
      <c r="G30" s="95"/>
      <c r="H30" s="95"/>
      <c r="I30" s="95"/>
    </row>
    <row r="31" spans="1:9" ht="15.75">
      <c r="A31" s="187">
        <v>4</v>
      </c>
      <c r="B31" s="198"/>
      <c r="C31" s="95"/>
      <c r="D31" s="95"/>
      <c r="E31" s="95"/>
      <c r="F31" s="95"/>
      <c r="G31" s="95"/>
      <c r="H31" s="95"/>
      <c r="I31" s="95"/>
    </row>
    <row r="32" spans="1:9" ht="15.75">
      <c r="A32" s="187">
        <v>5</v>
      </c>
      <c r="B32" s="198"/>
      <c r="C32" s="95"/>
      <c r="D32" s="95"/>
      <c r="E32" s="95"/>
      <c r="F32" s="95"/>
      <c r="G32" s="95"/>
      <c r="H32" s="95"/>
      <c r="I32" s="95"/>
    </row>
    <row r="33" spans="1:9" ht="15.75">
      <c r="A33" s="188">
        <v>6</v>
      </c>
      <c r="B33" s="199"/>
      <c r="C33" s="171"/>
      <c r="D33" s="171"/>
      <c r="E33" s="171"/>
      <c r="F33" s="171"/>
      <c r="G33" s="171"/>
      <c r="H33" s="171"/>
      <c r="I33" s="171"/>
    </row>
    <row r="34" spans="1:9" ht="47.25">
      <c r="A34" s="188" t="s">
        <v>38</v>
      </c>
      <c r="B34" s="199"/>
      <c r="C34" s="171"/>
      <c r="D34" s="171"/>
      <c r="E34" s="171"/>
      <c r="F34" s="171"/>
      <c r="G34" s="171"/>
      <c r="H34" s="171"/>
      <c r="I34" s="171"/>
    </row>
    <row r="35" spans="1:9" ht="162" customHeight="1">
      <c r="A35" s="189" t="s">
        <v>39</v>
      </c>
      <c r="B35" s="200"/>
      <c r="C35" s="170"/>
      <c r="D35" s="170"/>
      <c r="E35" s="170"/>
      <c r="F35" s="170"/>
      <c r="G35" s="170"/>
      <c r="H35" s="170"/>
      <c r="I35" s="170"/>
    </row>
    <row r="36" spans="1:9" ht="15" customHeight="1">
      <c r="A36" s="190"/>
      <c r="B36" s="172"/>
      <c r="C36" s="173"/>
      <c r="D36" s="173"/>
      <c r="E36" s="173"/>
      <c r="F36" s="173"/>
      <c r="G36" s="173"/>
      <c r="H36" s="173"/>
      <c r="I36" s="173"/>
    </row>
    <row r="37" spans="1:9" ht="15" customHeight="1">
      <c r="A37" s="190" t="s">
        <v>40</v>
      </c>
      <c r="B37" s="174" t="s">
        <v>41</v>
      </c>
      <c r="C37" s="173" t="s">
        <v>42</v>
      </c>
      <c r="D37" s="173" t="s">
        <v>43</v>
      </c>
      <c r="E37" s="173"/>
      <c r="F37" s="173"/>
      <c r="G37" s="173"/>
      <c r="H37" s="173"/>
      <c r="I37" s="173"/>
    </row>
    <row r="38" spans="1:9" ht="15" customHeight="1">
      <c r="A38" s="190" t="s">
        <v>44</v>
      </c>
      <c r="B38" s="172"/>
      <c r="C38" s="173"/>
      <c r="D38" s="173"/>
      <c r="E38" s="173"/>
      <c r="F38" s="173"/>
      <c r="G38" s="173"/>
      <c r="H38" s="173"/>
      <c r="I38" s="173"/>
    </row>
    <row r="39" spans="1:9" ht="15" customHeight="1">
      <c r="A39" s="190" t="s">
        <v>45</v>
      </c>
      <c r="B39" s="172"/>
      <c r="C39" s="173"/>
      <c r="D39" s="173"/>
      <c r="E39" s="173"/>
      <c r="F39" s="173"/>
      <c r="G39" s="173"/>
      <c r="H39" s="173"/>
      <c r="I39" s="173"/>
    </row>
    <row r="40" spans="1:9" ht="15" customHeight="1">
      <c r="A40" s="190" t="s">
        <v>46</v>
      </c>
      <c r="B40" s="172"/>
      <c r="C40" s="173"/>
      <c r="D40" s="173"/>
      <c r="E40" s="173"/>
      <c r="F40" s="173"/>
      <c r="G40" s="173"/>
      <c r="H40" s="173"/>
      <c r="I40" s="173"/>
    </row>
    <row r="41" spans="1:9" ht="15" customHeight="1">
      <c r="A41" s="190" t="s">
        <v>47</v>
      </c>
      <c r="B41" s="172"/>
      <c r="C41" s="173"/>
      <c r="D41" s="173"/>
      <c r="E41" s="173"/>
      <c r="F41" s="173"/>
      <c r="G41" s="173"/>
      <c r="H41" s="173"/>
      <c r="I41" s="173"/>
    </row>
    <row r="42" spans="1:9" ht="15" customHeight="1">
      <c r="A42" s="190" t="s">
        <v>48</v>
      </c>
      <c r="B42" s="172"/>
      <c r="C42" s="173"/>
      <c r="D42" s="173"/>
      <c r="E42" s="173"/>
      <c r="F42" s="173"/>
      <c r="G42" s="173"/>
      <c r="H42" s="173"/>
      <c r="I42" s="173"/>
    </row>
    <row r="43" spans="1:9" ht="15" customHeight="1">
      <c r="A43" s="190" t="s">
        <v>49</v>
      </c>
      <c r="B43" s="172"/>
      <c r="C43" s="173"/>
      <c r="D43" s="173"/>
      <c r="E43" s="173"/>
      <c r="F43" s="173"/>
      <c r="G43" s="173"/>
      <c r="H43" s="173"/>
      <c r="I43" s="173"/>
    </row>
    <row r="44" spans="1:9" ht="15" customHeight="1">
      <c r="A44" s="190"/>
      <c r="B44" s="172"/>
      <c r="C44" s="173"/>
      <c r="D44" s="173"/>
      <c r="E44" s="173"/>
      <c r="F44" s="173"/>
      <c r="G44" s="173"/>
      <c r="H44" s="173"/>
      <c r="I44" s="173"/>
    </row>
    <row r="45" spans="1:9" ht="14.25" customHeight="1">
      <c r="A45" s="190" t="s">
        <v>50</v>
      </c>
      <c r="B45" s="172" t="s">
        <v>51</v>
      </c>
      <c r="C45" s="173" t="s">
        <v>52</v>
      </c>
      <c r="D45" s="173" t="s">
        <v>53</v>
      </c>
      <c r="E45" s="173"/>
      <c r="F45" s="173"/>
      <c r="G45" s="173"/>
      <c r="H45" s="173"/>
      <c r="I45" s="173"/>
    </row>
    <row r="46" spans="1:9" ht="14.25" customHeight="1">
      <c r="A46" s="190" t="s">
        <v>54</v>
      </c>
      <c r="B46" s="172"/>
      <c r="C46" s="173"/>
      <c r="D46" s="173"/>
      <c r="E46" s="173"/>
      <c r="F46" s="173"/>
      <c r="G46" s="173"/>
      <c r="H46" s="173"/>
      <c r="I46" s="173"/>
    </row>
    <row r="47" spans="1:9" ht="14.25" customHeight="1">
      <c r="A47" s="190" t="s">
        <v>55</v>
      </c>
      <c r="B47" s="172"/>
      <c r="C47" s="173"/>
      <c r="D47" s="173"/>
      <c r="E47" s="173"/>
      <c r="F47" s="173"/>
      <c r="G47" s="173"/>
      <c r="H47" s="173"/>
      <c r="I47" s="173"/>
    </row>
    <row r="48" spans="1:9" ht="15.75">
      <c r="A48" s="191"/>
      <c r="B48" s="172"/>
      <c r="C48" s="173"/>
      <c r="D48" s="173"/>
    </row>
    <row r="49" hidden="1"/>
  </sheetData>
  <pageMargins left="0.7" right="0.7" top="0.75" bottom="0.75" header="0.3" footer="0.3"/>
  <pageSetup orientation="portrait" horizontalDpi="200" verticalDpi="200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38"/>
  <sheetViews>
    <sheetView topLeftCell="C181" workbookViewId="0">
      <selection activeCell="F113" sqref="F113"/>
    </sheetView>
  </sheetViews>
  <sheetFormatPr defaultColWidth="14.42578125" defaultRowHeight="15.75" customHeight="1"/>
  <cols>
    <col min="1" max="1" width="10" style="39" customWidth="1"/>
    <col min="2" max="3" width="14.42578125" style="39"/>
    <col min="4" max="4" width="90.140625" style="39" customWidth="1"/>
    <col min="5" max="5" width="29.42578125" style="39" customWidth="1"/>
    <col min="6" max="6" width="44.28515625" style="39" customWidth="1"/>
    <col min="7" max="7" width="32.28515625" style="39" customWidth="1"/>
    <col min="8" max="16384" width="14.42578125" style="39"/>
  </cols>
  <sheetData>
    <row r="1" spans="1:7" ht="32.25" customHeight="1">
      <c r="A1" s="209" t="s">
        <v>56</v>
      </c>
      <c r="B1" s="210"/>
      <c r="C1" s="210"/>
      <c r="D1" s="210"/>
      <c r="E1" s="205"/>
      <c r="F1" s="204" t="s">
        <v>57</v>
      </c>
      <c r="G1" s="205"/>
    </row>
    <row r="2" spans="1:7" ht="32.25" customHeight="1">
      <c r="A2" s="62" t="s">
        <v>58</v>
      </c>
      <c r="B2" s="63" t="s">
        <v>59</v>
      </c>
      <c r="C2" s="63" t="s">
        <v>60</v>
      </c>
      <c r="D2" s="63" t="s">
        <v>23</v>
      </c>
      <c r="E2" s="64" t="s">
        <v>2</v>
      </c>
      <c r="F2" s="87" t="s">
        <v>61</v>
      </c>
      <c r="G2" s="88" t="s">
        <v>62</v>
      </c>
    </row>
    <row r="3" spans="1:7" ht="89.25">
      <c r="A3" s="65"/>
      <c r="B3" s="66"/>
      <c r="C3" s="66"/>
      <c r="D3" s="67"/>
      <c r="E3" s="70" t="s">
        <v>63</v>
      </c>
      <c r="F3" s="89"/>
      <c r="G3" s="90"/>
    </row>
    <row r="4" spans="1:7" ht="140.25">
      <c r="A4" s="65"/>
      <c r="B4" s="66">
        <v>1</v>
      </c>
      <c r="C4" s="66" t="s">
        <v>64</v>
      </c>
      <c r="D4" s="69"/>
      <c r="E4" s="159" t="s">
        <v>169</v>
      </c>
      <c r="F4" s="89"/>
      <c r="G4" s="90"/>
    </row>
    <row r="5" spans="1:7" ht="12.75">
      <c r="A5" s="65"/>
      <c r="B5" s="66"/>
      <c r="C5" s="66"/>
      <c r="D5" s="160" t="s">
        <v>166</v>
      </c>
      <c r="E5" s="86"/>
      <c r="F5" s="89"/>
      <c r="G5" s="90"/>
    </row>
    <row r="6" spans="1:7" ht="12.75">
      <c r="A6" s="65"/>
      <c r="B6" s="66"/>
      <c r="C6" s="66"/>
      <c r="D6" s="160" t="s">
        <v>167</v>
      </c>
      <c r="E6" s="74"/>
      <c r="F6" s="89"/>
      <c r="G6" s="90"/>
    </row>
    <row r="7" spans="1:7" ht="12.75">
      <c r="A7" s="65"/>
      <c r="B7" s="66"/>
      <c r="C7" s="66"/>
      <c r="D7" s="160" t="s">
        <v>151</v>
      </c>
      <c r="E7" s="74"/>
      <c r="F7" s="89"/>
      <c r="G7" s="90"/>
    </row>
    <row r="8" spans="1:7" ht="12.75">
      <c r="A8" s="65"/>
      <c r="B8" s="66"/>
      <c r="C8" s="66"/>
      <c r="D8" s="67"/>
      <c r="E8" s="68"/>
      <c r="F8" s="89"/>
      <c r="G8" s="90"/>
    </row>
    <row r="9" spans="1:7" ht="76.5">
      <c r="A9" s="65"/>
      <c r="B9" s="66">
        <v>2</v>
      </c>
      <c r="C9" s="66" t="s">
        <v>65</v>
      </c>
      <c r="D9" s="72"/>
      <c r="E9" s="73" t="s">
        <v>168</v>
      </c>
      <c r="F9" s="91"/>
      <c r="G9" s="90"/>
    </row>
    <row r="10" spans="1:7" ht="12.75">
      <c r="A10" s="65"/>
      <c r="B10" s="66"/>
      <c r="C10" s="66"/>
      <c r="D10" s="67" t="s">
        <v>66</v>
      </c>
      <c r="E10" s="74"/>
      <c r="F10" s="89"/>
      <c r="G10" s="90"/>
    </row>
    <row r="11" spans="1:7" ht="12.75">
      <c r="A11" s="65"/>
      <c r="B11" s="66"/>
      <c r="C11" s="66"/>
      <c r="D11" s="67" t="s">
        <v>67</v>
      </c>
      <c r="E11" s="74"/>
      <c r="F11" s="89"/>
      <c r="G11" s="90"/>
    </row>
    <row r="12" spans="1:7" ht="12.75">
      <c r="A12" s="65"/>
      <c r="B12" s="66"/>
      <c r="C12" s="66"/>
      <c r="D12" s="67" t="s">
        <v>68</v>
      </c>
      <c r="E12" s="74"/>
      <c r="F12" s="89"/>
      <c r="G12" s="90"/>
    </row>
    <row r="13" spans="1:7" ht="12.75">
      <c r="A13" s="65"/>
      <c r="B13" s="66"/>
      <c r="C13" s="66"/>
      <c r="E13" s="68"/>
      <c r="F13" s="89"/>
      <c r="G13" s="90"/>
    </row>
    <row r="14" spans="1:7" ht="12.75">
      <c r="A14" s="65"/>
      <c r="B14" s="66">
        <v>3</v>
      </c>
      <c r="C14" s="66" t="s">
        <v>64</v>
      </c>
      <c r="D14" s="160"/>
      <c r="E14" s="74" t="s">
        <v>69</v>
      </c>
      <c r="F14" s="89"/>
      <c r="G14" s="90"/>
    </row>
    <row r="15" spans="1:7" ht="12.75">
      <c r="A15" s="65"/>
      <c r="B15" s="66"/>
      <c r="C15" s="66"/>
      <c r="D15" s="67" t="s">
        <v>66</v>
      </c>
      <c r="E15" s="68"/>
      <c r="F15" s="89"/>
      <c r="G15" s="90"/>
    </row>
    <row r="16" spans="1:7" ht="12.75">
      <c r="A16" s="65"/>
      <c r="B16" s="66"/>
      <c r="C16" s="66"/>
      <c r="D16" s="67" t="s">
        <v>67</v>
      </c>
      <c r="E16" s="68"/>
      <c r="F16" s="89"/>
      <c r="G16" s="90"/>
    </row>
    <row r="17" spans="1:7" ht="12.75">
      <c r="A17" s="65"/>
      <c r="B17" s="66"/>
      <c r="C17" s="66"/>
      <c r="D17" s="67" t="s">
        <v>68</v>
      </c>
      <c r="E17" s="68"/>
      <c r="F17" s="89"/>
      <c r="G17" s="90"/>
    </row>
    <row r="18" spans="1:7" ht="38.25" customHeight="1">
      <c r="A18" s="65"/>
      <c r="B18" s="66"/>
      <c r="C18" s="66"/>
      <c r="D18" s="69"/>
      <c r="E18" s="68" t="s">
        <v>50</v>
      </c>
      <c r="F18" s="89"/>
      <c r="G18" s="90"/>
    </row>
    <row r="19" spans="1:7" ht="25.5">
      <c r="A19" s="65"/>
      <c r="B19" s="66">
        <v>4</v>
      </c>
      <c r="C19" s="66" t="s">
        <v>70</v>
      </c>
      <c r="D19" s="158"/>
      <c r="E19" s="86" t="s">
        <v>71</v>
      </c>
      <c r="F19" s="89"/>
      <c r="G19" s="90"/>
    </row>
    <row r="20" spans="1:7" ht="12.75">
      <c r="A20" s="65"/>
      <c r="B20" s="66"/>
      <c r="C20" s="66"/>
      <c r="D20" s="71" t="s">
        <v>66</v>
      </c>
      <c r="E20" s="74"/>
      <c r="F20" s="89"/>
      <c r="G20" s="90"/>
    </row>
    <row r="21" spans="1:7" ht="12.75">
      <c r="A21" s="65"/>
      <c r="B21" s="66"/>
      <c r="C21" s="66"/>
      <c r="D21" s="71" t="s">
        <v>67</v>
      </c>
      <c r="E21" s="74"/>
      <c r="F21" s="89"/>
      <c r="G21" s="90"/>
    </row>
    <row r="22" spans="1:7" ht="12.75">
      <c r="A22" s="65"/>
      <c r="B22" s="66"/>
      <c r="C22" s="66"/>
      <c r="D22" s="71" t="s">
        <v>68</v>
      </c>
      <c r="E22" s="74"/>
      <c r="F22" s="89"/>
      <c r="G22" s="90"/>
    </row>
    <row r="23" spans="1:7" ht="25.5">
      <c r="A23" s="65"/>
      <c r="B23" s="66"/>
      <c r="C23" s="66"/>
      <c r="D23" s="72"/>
      <c r="E23" s="70" t="s">
        <v>72</v>
      </c>
      <c r="F23" s="89"/>
      <c r="G23" s="90"/>
    </row>
    <row r="24" spans="1:7" ht="30">
      <c r="A24" s="211" t="s">
        <v>73</v>
      </c>
      <c r="B24" s="207"/>
      <c r="C24" s="207"/>
      <c r="D24" s="207"/>
      <c r="E24" s="208"/>
      <c r="F24" s="89"/>
      <c r="G24" s="90"/>
    </row>
    <row r="25" spans="1:7">
      <c r="A25" s="62" t="s">
        <v>58</v>
      </c>
      <c r="B25" s="63" t="s">
        <v>59</v>
      </c>
      <c r="C25" s="63"/>
      <c r="D25" s="63" t="s">
        <v>23</v>
      </c>
      <c r="E25" s="64" t="s">
        <v>2</v>
      </c>
      <c r="F25" s="89"/>
      <c r="G25" s="90"/>
    </row>
    <row r="26" spans="1:7" ht="25.5">
      <c r="A26" s="65"/>
      <c r="B26" s="66"/>
      <c r="C26" s="66"/>
      <c r="D26" s="67"/>
      <c r="E26" s="86" t="s">
        <v>74</v>
      </c>
      <c r="F26" s="89"/>
      <c r="G26" s="90"/>
    </row>
    <row r="27" spans="1:7" ht="12.75">
      <c r="A27" s="65"/>
      <c r="B27" s="66">
        <v>5</v>
      </c>
      <c r="C27" s="66" t="s">
        <v>75</v>
      </c>
      <c r="D27" s="67"/>
      <c r="E27" s="74" t="s">
        <v>76</v>
      </c>
      <c r="F27" s="89"/>
      <c r="G27" s="90"/>
    </row>
    <row r="28" spans="1:7" ht="12.75">
      <c r="A28" s="65"/>
      <c r="B28" s="66"/>
      <c r="C28" s="66"/>
      <c r="D28" s="67" t="s">
        <v>77</v>
      </c>
      <c r="E28" s="74"/>
      <c r="F28" s="89"/>
      <c r="G28" s="90"/>
    </row>
    <row r="29" spans="1:7" ht="12.75">
      <c r="A29" s="65"/>
      <c r="B29" s="66"/>
      <c r="C29" s="66"/>
      <c r="D29" s="67" t="s">
        <v>78</v>
      </c>
      <c r="E29" s="74"/>
      <c r="F29" s="89"/>
      <c r="G29" s="90"/>
    </row>
    <row r="30" spans="1:7" ht="12.75">
      <c r="A30" s="65"/>
      <c r="B30" s="66"/>
      <c r="C30" s="66"/>
      <c r="D30" s="67" t="s">
        <v>79</v>
      </c>
      <c r="E30" s="74"/>
      <c r="F30" s="89"/>
      <c r="G30" s="90"/>
    </row>
    <row r="31" spans="1:7" ht="25.5">
      <c r="A31" s="65"/>
      <c r="B31" s="66"/>
      <c r="C31" s="66"/>
      <c r="D31" s="67"/>
      <c r="E31" s="86" t="s">
        <v>170</v>
      </c>
      <c r="F31" s="89"/>
      <c r="G31" s="90"/>
    </row>
    <row r="32" spans="1:7" ht="12.75">
      <c r="A32" s="65"/>
      <c r="B32" s="66">
        <v>6</v>
      </c>
      <c r="C32" s="66" t="s">
        <v>65</v>
      </c>
      <c r="D32" s="67"/>
      <c r="E32" s="74" t="s">
        <v>80</v>
      </c>
      <c r="F32" s="89"/>
      <c r="G32" s="90"/>
    </row>
    <row r="33" spans="1:7" ht="12.75">
      <c r="A33" s="65"/>
      <c r="B33" s="66"/>
      <c r="C33" s="66"/>
      <c r="D33" s="67" t="s">
        <v>77</v>
      </c>
      <c r="E33" s="74"/>
      <c r="F33" s="89"/>
      <c r="G33" s="90"/>
    </row>
    <row r="34" spans="1:7" ht="12.75">
      <c r="A34" s="65"/>
      <c r="B34" s="66"/>
      <c r="C34" s="66"/>
      <c r="D34" s="67" t="s">
        <v>78</v>
      </c>
      <c r="E34" s="74"/>
      <c r="F34" s="89"/>
      <c r="G34" s="90"/>
    </row>
    <row r="35" spans="1:7" ht="12.75">
      <c r="A35" s="65"/>
      <c r="B35" s="66"/>
      <c r="C35" s="66"/>
      <c r="D35" s="67" t="s">
        <v>79</v>
      </c>
      <c r="E35" s="74"/>
      <c r="F35" s="89"/>
      <c r="G35" s="90"/>
    </row>
    <row r="36" spans="1:7" ht="12.75">
      <c r="A36" s="65"/>
      <c r="B36" s="66"/>
      <c r="C36" s="66"/>
      <c r="D36" s="75"/>
      <c r="E36" s="74"/>
      <c r="F36" s="89"/>
      <c r="G36" s="90"/>
    </row>
    <row r="37" spans="1:7" ht="12.75">
      <c r="A37" s="65"/>
      <c r="B37" s="66">
        <v>7</v>
      </c>
      <c r="C37" s="66" t="s">
        <v>75</v>
      </c>
      <c r="D37" s="158"/>
      <c r="E37" s="74" t="s">
        <v>81</v>
      </c>
      <c r="F37" s="89"/>
      <c r="G37" s="90"/>
    </row>
    <row r="38" spans="1:7" ht="12.75">
      <c r="A38" s="65"/>
      <c r="B38" s="66"/>
      <c r="C38" s="66"/>
      <c r="D38" s="67" t="s">
        <v>77</v>
      </c>
      <c r="E38" s="74"/>
      <c r="F38" s="89"/>
      <c r="G38" s="90"/>
    </row>
    <row r="39" spans="1:7" ht="12.75">
      <c r="A39" s="65"/>
      <c r="B39" s="66"/>
      <c r="C39" s="66"/>
      <c r="D39" s="67" t="s">
        <v>78</v>
      </c>
      <c r="E39" s="68" t="s">
        <v>82</v>
      </c>
      <c r="F39" s="89"/>
      <c r="G39" s="90"/>
    </row>
    <row r="40" spans="1:7" ht="12.75">
      <c r="A40" s="65"/>
      <c r="B40" s="66"/>
      <c r="C40" s="66"/>
      <c r="D40" s="67" t="s">
        <v>79</v>
      </c>
      <c r="E40" s="68"/>
      <c r="F40" s="89"/>
      <c r="G40" s="90"/>
    </row>
    <row r="41" spans="1:7" ht="12.75">
      <c r="A41" s="65"/>
      <c r="B41" s="66"/>
      <c r="C41" s="66"/>
      <c r="D41" s="67"/>
      <c r="E41" s="68"/>
      <c r="F41" s="89"/>
      <c r="G41" s="90"/>
    </row>
    <row r="42" spans="1:7" ht="30">
      <c r="A42" s="211" t="s">
        <v>83</v>
      </c>
      <c r="B42" s="207"/>
      <c r="C42" s="207"/>
      <c r="D42" s="207"/>
      <c r="E42" s="208"/>
      <c r="F42" s="89"/>
      <c r="G42" s="90"/>
    </row>
    <row r="43" spans="1:7">
      <c r="A43" s="62" t="s">
        <v>58</v>
      </c>
      <c r="B43" s="63" t="s">
        <v>59</v>
      </c>
      <c r="C43" s="63"/>
      <c r="D43" s="63" t="s">
        <v>23</v>
      </c>
      <c r="E43" s="64" t="s">
        <v>2</v>
      </c>
      <c r="F43" s="89"/>
      <c r="G43" s="90"/>
    </row>
    <row r="44" spans="1:7" ht="51">
      <c r="A44" s="65"/>
      <c r="B44" s="66">
        <v>8</v>
      </c>
      <c r="C44" s="66" t="s">
        <v>75</v>
      </c>
      <c r="D44" s="67"/>
      <c r="E44" s="161" t="s">
        <v>171</v>
      </c>
      <c r="F44" s="89"/>
      <c r="G44" s="90"/>
    </row>
    <row r="45" spans="1:7" ht="12.75">
      <c r="A45" s="65"/>
      <c r="B45" s="66"/>
      <c r="C45" s="66"/>
      <c r="D45" s="67" t="s">
        <v>77</v>
      </c>
      <c r="E45" s="86"/>
      <c r="F45" s="89"/>
      <c r="G45" s="90"/>
    </row>
    <row r="46" spans="1:7" ht="12.75">
      <c r="A46" s="65"/>
      <c r="B46" s="66"/>
      <c r="C46" s="66"/>
      <c r="D46" s="67" t="s">
        <v>78</v>
      </c>
      <c r="E46" s="74"/>
      <c r="F46" s="89"/>
      <c r="G46" s="90"/>
    </row>
    <row r="47" spans="1:7" ht="12.75">
      <c r="A47" s="65"/>
      <c r="B47" s="66"/>
      <c r="C47" s="66"/>
      <c r="D47" s="67" t="s">
        <v>79</v>
      </c>
      <c r="E47" s="74"/>
      <c r="F47" s="89"/>
      <c r="G47" s="90"/>
    </row>
    <row r="48" spans="1:7" ht="12.75">
      <c r="A48" s="65"/>
      <c r="B48" s="66"/>
      <c r="C48" s="66"/>
      <c r="D48" s="67"/>
      <c r="E48" s="74"/>
      <c r="F48" s="89"/>
      <c r="G48" s="90"/>
    </row>
    <row r="49" spans="1:7" ht="12.75">
      <c r="A49" s="65"/>
      <c r="B49" s="66">
        <v>9</v>
      </c>
      <c r="C49" s="66" t="s">
        <v>64</v>
      </c>
      <c r="D49" s="158"/>
      <c r="E49" s="74" t="s">
        <v>81</v>
      </c>
      <c r="F49" s="89"/>
      <c r="G49" s="90"/>
    </row>
    <row r="50" spans="1:7" ht="12.75">
      <c r="A50" s="65"/>
      <c r="B50" s="66"/>
      <c r="C50" s="66"/>
      <c r="D50" s="67" t="s">
        <v>77</v>
      </c>
      <c r="E50" s="74"/>
      <c r="F50" s="89"/>
      <c r="G50" s="90"/>
    </row>
    <row r="51" spans="1:7" ht="12.75">
      <c r="A51" s="65"/>
      <c r="B51" s="66"/>
      <c r="C51" s="66"/>
      <c r="D51" s="67" t="s">
        <v>78</v>
      </c>
      <c r="E51" s="74"/>
      <c r="F51" s="89"/>
      <c r="G51" s="90"/>
    </row>
    <row r="52" spans="1:7" ht="12.75">
      <c r="A52" s="65"/>
      <c r="B52" s="66"/>
      <c r="C52" s="66"/>
      <c r="D52" s="67" t="s">
        <v>79</v>
      </c>
      <c r="E52" s="74"/>
      <c r="F52" s="89"/>
      <c r="G52" s="90"/>
    </row>
    <row r="53" spans="1:7" ht="12.75">
      <c r="A53" s="65"/>
      <c r="B53" s="66"/>
      <c r="C53" s="66"/>
      <c r="D53" s="67"/>
      <c r="E53" s="74"/>
      <c r="F53" s="89"/>
      <c r="G53" s="90"/>
    </row>
    <row r="54" spans="1:7" ht="25.5">
      <c r="A54" s="65"/>
      <c r="B54" s="66">
        <v>10</v>
      </c>
      <c r="C54" s="66" t="s">
        <v>64</v>
      </c>
      <c r="D54" s="67"/>
      <c r="E54" s="159" t="s">
        <v>172</v>
      </c>
      <c r="F54" s="89"/>
      <c r="G54" s="90"/>
    </row>
    <row r="55" spans="1:7" ht="12.75">
      <c r="A55" s="65"/>
      <c r="B55" s="66"/>
      <c r="C55" s="66"/>
      <c r="D55" s="67" t="s">
        <v>77</v>
      </c>
      <c r="E55" s="68" t="s">
        <v>84</v>
      </c>
      <c r="F55" s="89"/>
      <c r="G55" s="90"/>
    </row>
    <row r="56" spans="1:7" ht="12.75">
      <c r="A56" s="65"/>
      <c r="B56" s="66"/>
      <c r="C56" s="66"/>
      <c r="D56" s="67" t="s">
        <v>78</v>
      </c>
      <c r="E56" s="159"/>
      <c r="F56" s="89"/>
      <c r="G56" s="90"/>
    </row>
    <row r="57" spans="1:7" ht="12.75">
      <c r="A57" s="65"/>
      <c r="B57" s="66"/>
      <c r="C57" s="66"/>
      <c r="D57" s="67" t="s">
        <v>79</v>
      </c>
      <c r="E57" s="68"/>
      <c r="F57" s="89"/>
      <c r="G57" s="90"/>
    </row>
    <row r="58" spans="1:7" ht="13.5" thickBot="1">
      <c r="A58" s="76"/>
      <c r="B58" s="58"/>
      <c r="C58" s="58"/>
      <c r="D58" s="47"/>
      <c r="E58" s="77"/>
      <c r="F58" s="92"/>
      <c r="G58" s="93"/>
    </row>
    <row r="59" spans="1:7" ht="42" customHeight="1">
      <c r="A59" s="206" t="s">
        <v>85</v>
      </c>
      <c r="B59" s="207"/>
      <c r="C59" s="207"/>
      <c r="D59" s="207"/>
      <c r="E59" s="208"/>
      <c r="F59" s="89"/>
      <c r="G59" s="90"/>
    </row>
    <row r="60" spans="1:7">
      <c r="A60" s="78" t="s">
        <v>58</v>
      </c>
      <c r="B60" s="79" t="s">
        <v>59</v>
      </c>
      <c r="C60" s="79"/>
      <c r="D60" s="79" t="s">
        <v>23</v>
      </c>
      <c r="E60" s="80" t="s">
        <v>2</v>
      </c>
      <c r="F60" s="89"/>
      <c r="G60" s="90"/>
    </row>
    <row r="61" spans="1:7" ht="89.25">
      <c r="A61" s="81"/>
      <c r="B61" s="82">
        <v>11</v>
      </c>
      <c r="C61" s="82"/>
      <c r="D61" s="162"/>
      <c r="E61" s="159" t="s">
        <v>173</v>
      </c>
      <c r="F61" s="89"/>
      <c r="G61" s="90"/>
    </row>
    <row r="62" spans="1:7" ht="12.75">
      <c r="A62" s="81"/>
      <c r="B62" s="82"/>
      <c r="C62" s="82"/>
      <c r="D62" s="158" t="s">
        <v>77</v>
      </c>
      <c r="E62" s="159"/>
      <c r="F62" s="89"/>
      <c r="G62" s="90"/>
    </row>
    <row r="63" spans="1:7" ht="12.75">
      <c r="A63" s="81"/>
      <c r="B63" s="82"/>
      <c r="C63" s="82"/>
      <c r="D63" s="67" t="s">
        <v>78</v>
      </c>
      <c r="E63" s="70"/>
      <c r="F63" s="89"/>
      <c r="G63" s="90"/>
    </row>
    <row r="64" spans="1:7" ht="12.75">
      <c r="A64" s="81"/>
      <c r="B64" s="82"/>
      <c r="C64" s="82"/>
      <c r="D64" s="67" t="s">
        <v>79</v>
      </c>
      <c r="E64" s="70"/>
      <c r="F64" s="89"/>
      <c r="G64" s="90"/>
    </row>
    <row r="65" spans="1:7" ht="12.75">
      <c r="A65" s="81"/>
      <c r="B65" s="82"/>
      <c r="C65" s="82"/>
      <c r="D65" s="67"/>
      <c r="E65" s="70"/>
      <c r="F65" s="89"/>
      <c r="G65" s="90"/>
    </row>
    <row r="66" spans="1:7" ht="12.75">
      <c r="A66" s="81"/>
      <c r="B66" s="82">
        <v>12</v>
      </c>
      <c r="C66" s="82"/>
      <c r="D66" s="67"/>
      <c r="E66" s="70"/>
      <c r="F66" s="89"/>
      <c r="G66" s="90"/>
    </row>
    <row r="67" spans="1:7" ht="12.75">
      <c r="A67" s="81"/>
      <c r="B67" s="82"/>
      <c r="C67" s="82"/>
      <c r="D67" s="67" t="s">
        <v>77</v>
      </c>
      <c r="E67" s="70"/>
      <c r="F67" s="89"/>
      <c r="G67" s="90"/>
    </row>
    <row r="68" spans="1:7" ht="12.75">
      <c r="A68" s="81"/>
      <c r="B68" s="82"/>
      <c r="C68" s="82"/>
      <c r="D68" s="67" t="s">
        <v>78</v>
      </c>
      <c r="E68" s="70"/>
      <c r="F68" s="89"/>
      <c r="G68" s="90"/>
    </row>
    <row r="69" spans="1:7" ht="12.75">
      <c r="A69" s="81"/>
      <c r="B69" s="82"/>
      <c r="C69" s="82"/>
      <c r="D69" s="67" t="s">
        <v>79</v>
      </c>
      <c r="E69" s="70"/>
      <c r="F69" s="89"/>
      <c r="G69" s="90"/>
    </row>
    <row r="70" spans="1:7" ht="12.75">
      <c r="A70" s="81"/>
      <c r="B70" s="82"/>
      <c r="C70" s="82"/>
      <c r="D70" s="67"/>
      <c r="E70" s="70"/>
      <c r="F70" s="89"/>
      <c r="G70" s="90"/>
    </row>
    <row r="71" spans="1:7" ht="12.75">
      <c r="A71" s="81"/>
      <c r="B71" s="82">
        <v>13</v>
      </c>
      <c r="C71" s="82"/>
      <c r="D71" s="67"/>
      <c r="E71" s="70" t="s">
        <v>82</v>
      </c>
      <c r="F71" s="89"/>
      <c r="G71" s="90"/>
    </row>
    <row r="72" spans="1:7" ht="12.75">
      <c r="A72" s="81"/>
      <c r="B72" s="82"/>
      <c r="C72" s="82"/>
      <c r="D72" s="67" t="s">
        <v>77</v>
      </c>
      <c r="E72" s="70"/>
      <c r="F72" s="89"/>
      <c r="G72" s="90"/>
    </row>
    <row r="73" spans="1:7" ht="12.75">
      <c r="A73" s="81"/>
      <c r="B73" s="82"/>
      <c r="C73" s="82"/>
      <c r="D73" s="67" t="s">
        <v>78</v>
      </c>
      <c r="E73" s="70"/>
      <c r="F73" s="89"/>
      <c r="G73" s="90"/>
    </row>
    <row r="74" spans="1:7" ht="12.75">
      <c r="A74" s="81"/>
      <c r="B74" s="82"/>
      <c r="C74" s="82"/>
      <c r="D74" s="67" t="s">
        <v>79</v>
      </c>
      <c r="E74" s="70"/>
      <c r="F74" s="89"/>
      <c r="G74" s="90"/>
    </row>
    <row r="75" spans="1:7" ht="12.75">
      <c r="A75" s="81"/>
      <c r="B75" s="82"/>
      <c r="C75" s="82"/>
      <c r="D75" s="67"/>
      <c r="E75" s="70"/>
      <c r="F75" s="89"/>
      <c r="G75" s="90"/>
    </row>
    <row r="76" spans="1:7" ht="41.25" customHeight="1">
      <c r="A76" s="206" t="s">
        <v>86</v>
      </c>
      <c r="B76" s="207"/>
      <c r="C76" s="207"/>
      <c r="D76" s="207"/>
      <c r="E76" s="208"/>
      <c r="F76" s="89"/>
      <c r="G76" s="90"/>
    </row>
    <row r="77" spans="1:7">
      <c r="A77" s="78" t="s">
        <v>58</v>
      </c>
      <c r="B77" s="79" t="s">
        <v>59</v>
      </c>
      <c r="C77" s="79"/>
      <c r="D77" s="79" t="s">
        <v>23</v>
      </c>
      <c r="E77" s="80" t="s">
        <v>2</v>
      </c>
      <c r="F77" s="89"/>
      <c r="G77" s="90"/>
    </row>
    <row r="78" spans="1:7" ht="63.75">
      <c r="A78" s="81"/>
      <c r="B78" s="82">
        <v>14</v>
      </c>
      <c r="C78" s="82"/>
      <c r="D78" s="158"/>
      <c r="E78" s="159" t="s">
        <v>174</v>
      </c>
      <c r="F78" s="89"/>
      <c r="G78" s="90"/>
    </row>
    <row r="79" spans="1:7" ht="12.75">
      <c r="A79" s="81"/>
      <c r="B79" s="82"/>
      <c r="C79" s="82"/>
      <c r="D79" s="67" t="s">
        <v>77</v>
      </c>
      <c r="E79" s="70"/>
      <c r="F79" s="89"/>
      <c r="G79" s="90"/>
    </row>
    <row r="80" spans="1:7" ht="12.75">
      <c r="A80" s="81"/>
      <c r="B80" s="82"/>
      <c r="C80" s="82"/>
      <c r="D80" s="67" t="s">
        <v>78</v>
      </c>
      <c r="E80" s="70"/>
      <c r="F80" s="89"/>
      <c r="G80" s="90"/>
    </row>
    <row r="81" spans="1:7" ht="12.75">
      <c r="A81" s="81"/>
      <c r="B81" s="82"/>
      <c r="C81" s="82"/>
      <c r="D81" s="67" t="s">
        <v>79</v>
      </c>
      <c r="E81" s="70"/>
      <c r="F81" s="89"/>
      <c r="G81" s="90"/>
    </row>
    <row r="82" spans="1:7" ht="12.75">
      <c r="A82" s="81"/>
      <c r="B82" s="82"/>
      <c r="C82" s="82"/>
      <c r="D82" s="67"/>
      <c r="E82" s="70"/>
      <c r="F82" s="89"/>
      <c r="G82" s="90"/>
    </row>
    <row r="83" spans="1:7" ht="12.75">
      <c r="A83" s="81"/>
      <c r="B83" s="82">
        <v>15</v>
      </c>
      <c r="C83" s="82"/>
      <c r="D83" s="158"/>
      <c r="E83" s="70" t="s">
        <v>82</v>
      </c>
      <c r="F83" s="89"/>
      <c r="G83" s="90"/>
    </row>
    <row r="84" spans="1:7" ht="12.75">
      <c r="A84" s="81"/>
      <c r="B84" s="82"/>
      <c r="C84" s="82"/>
      <c r="D84" s="67" t="s">
        <v>77</v>
      </c>
      <c r="E84" s="70"/>
      <c r="F84" s="89"/>
      <c r="G84" s="90"/>
    </row>
    <row r="85" spans="1:7" ht="12.75">
      <c r="A85" s="81"/>
      <c r="B85" s="82"/>
      <c r="C85" s="82"/>
      <c r="D85" s="67" t="s">
        <v>78</v>
      </c>
      <c r="E85" s="70"/>
      <c r="F85" s="89"/>
      <c r="G85" s="90"/>
    </row>
    <row r="86" spans="1:7" ht="12.75">
      <c r="A86" s="81"/>
      <c r="B86" s="82"/>
      <c r="C86" s="82"/>
      <c r="D86" s="67" t="s">
        <v>79</v>
      </c>
      <c r="E86" s="70"/>
      <c r="F86" s="89"/>
      <c r="G86" s="90"/>
    </row>
    <row r="87" spans="1:7" ht="12.75">
      <c r="A87" s="81"/>
      <c r="B87" s="82"/>
      <c r="C87" s="82"/>
      <c r="D87" s="67"/>
      <c r="E87" s="70"/>
      <c r="F87" s="89"/>
      <c r="G87" s="90"/>
    </row>
    <row r="88" spans="1:7" ht="42.75" customHeight="1">
      <c r="A88" s="206" t="s">
        <v>87</v>
      </c>
      <c r="B88" s="207"/>
      <c r="C88" s="207"/>
      <c r="D88" s="207"/>
      <c r="E88" s="208"/>
      <c r="F88" s="89"/>
      <c r="G88" s="90"/>
    </row>
    <row r="89" spans="1:7">
      <c r="A89" s="78" t="s">
        <v>58</v>
      </c>
      <c r="B89" s="79" t="s">
        <v>59</v>
      </c>
      <c r="C89" s="79"/>
      <c r="D89" s="79" t="s">
        <v>23</v>
      </c>
      <c r="E89" s="80" t="s">
        <v>2</v>
      </c>
      <c r="F89" s="89"/>
      <c r="G89" s="90"/>
    </row>
    <row r="90" spans="1:7" ht="12.75">
      <c r="A90" s="81"/>
      <c r="B90" s="82">
        <v>16</v>
      </c>
      <c r="C90" s="82"/>
      <c r="D90" s="158"/>
      <c r="E90" s="70" t="s">
        <v>88</v>
      </c>
      <c r="F90" s="89"/>
      <c r="G90" s="90"/>
    </row>
    <row r="91" spans="1:7" ht="12.75">
      <c r="A91" s="81"/>
      <c r="B91" s="82"/>
      <c r="C91" s="82"/>
      <c r="D91" s="67" t="s">
        <v>77</v>
      </c>
      <c r="E91" s="70"/>
      <c r="F91" s="89"/>
      <c r="G91" s="90"/>
    </row>
    <row r="92" spans="1:7" ht="12.75">
      <c r="A92" s="81"/>
      <c r="B92" s="82"/>
      <c r="C92" s="82"/>
      <c r="D92" s="67" t="s">
        <v>78</v>
      </c>
      <c r="E92" s="70"/>
      <c r="F92" s="89"/>
      <c r="G92" s="90"/>
    </row>
    <row r="93" spans="1:7" ht="12.75">
      <c r="A93" s="81"/>
      <c r="B93" s="82"/>
      <c r="C93" s="82"/>
      <c r="D93" s="67" t="s">
        <v>79</v>
      </c>
      <c r="E93" s="70"/>
      <c r="F93" s="89"/>
      <c r="G93" s="90"/>
    </row>
    <row r="94" spans="1:7" ht="12.75">
      <c r="A94" s="81"/>
      <c r="B94" s="82"/>
      <c r="C94" s="82"/>
      <c r="D94" s="67"/>
      <c r="E94" s="70"/>
      <c r="F94" s="89"/>
      <c r="G94" s="90"/>
    </row>
    <row r="95" spans="1:7" ht="12.75">
      <c r="A95" s="81"/>
      <c r="B95" s="82">
        <v>17</v>
      </c>
      <c r="C95" s="82"/>
      <c r="D95" s="67"/>
      <c r="E95" s="70"/>
      <c r="F95" s="89"/>
      <c r="G95" s="90"/>
    </row>
    <row r="96" spans="1:7" ht="12.75">
      <c r="A96" s="81"/>
      <c r="B96" s="82"/>
      <c r="C96" s="82"/>
      <c r="D96" s="67" t="s">
        <v>77</v>
      </c>
      <c r="E96" s="70"/>
      <c r="F96" s="89"/>
      <c r="G96" s="90"/>
    </row>
    <row r="97" spans="1:7" ht="12.75">
      <c r="A97" s="81"/>
      <c r="B97" s="82"/>
      <c r="C97" s="82"/>
      <c r="D97" s="67" t="s">
        <v>78</v>
      </c>
      <c r="E97" s="70"/>
      <c r="F97" s="89"/>
      <c r="G97" s="90"/>
    </row>
    <row r="98" spans="1:7" ht="12.75">
      <c r="A98" s="81"/>
      <c r="B98" s="82"/>
      <c r="C98" s="82"/>
      <c r="D98" s="67" t="s">
        <v>79</v>
      </c>
      <c r="E98" s="70" t="s">
        <v>89</v>
      </c>
      <c r="F98" s="89"/>
      <c r="G98" s="90"/>
    </row>
    <row r="99" spans="1:7" ht="12.75">
      <c r="A99" s="81"/>
      <c r="B99" s="82"/>
      <c r="C99" s="82"/>
      <c r="D99" s="67"/>
      <c r="E99" s="70"/>
      <c r="F99" s="89"/>
      <c r="G99" s="90"/>
    </row>
    <row r="100" spans="1:7" ht="39.75" customHeight="1">
      <c r="A100" s="206" t="s">
        <v>90</v>
      </c>
      <c r="B100" s="207"/>
      <c r="C100" s="207"/>
      <c r="D100" s="207"/>
      <c r="E100" s="208"/>
      <c r="F100" s="89"/>
      <c r="G100" s="90"/>
    </row>
    <row r="101" spans="1:7">
      <c r="A101" s="78" t="s">
        <v>58</v>
      </c>
      <c r="B101" s="79" t="s">
        <v>59</v>
      </c>
      <c r="C101" s="79"/>
      <c r="D101" s="79" t="s">
        <v>23</v>
      </c>
      <c r="E101" s="80" t="s">
        <v>2</v>
      </c>
      <c r="F101" s="89"/>
      <c r="G101" s="90"/>
    </row>
    <row r="102" spans="1:7" ht="12.75">
      <c r="A102" s="81"/>
      <c r="B102" s="82">
        <v>18</v>
      </c>
      <c r="C102" s="82"/>
      <c r="D102" s="158"/>
      <c r="E102" s="70" t="s">
        <v>92</v>
      </c>
      <c r="F102" s="89"/>
      <c r="G102" s="90"/>
    </row>
    <row r="103" spans="1:7" ht="12.75">
      <c r="A103" s="81"/>
      <c r="B103" s="82"/>
      <c r="C103" s="82"/>
      <c r="D103" s="67" t="s">
        <v>77</v>
      </c>
      <c r="E103" s="70"/>
      <c r="F103" s="89"/>
      <c r="G103" s="90"/>
    </row>
    <row r="104" spans="1:7" ht="12.75">
      <c r="A104" s="81"/>
      <c r="B104" s="82"/>
      <c r="C104" s="82"/>
      <c r="D104" s="67" t="s">
        <v>78</v>
      </c>
      <c r="E104" s="70"/>
      <c r="F104" s="89"/>
      <c r="G104" s="90"/>
    </row>
    <row r="105" spans="1:7" ht="12.75">
      <c r="A105" s="81"/>
      <c r="B105" s="82"/>
      <c r="C105" s="82"/>
      <c r="D105" s="67" t="s">
        <v>79</v>
      </c>
      <c r="E105" s="70"/>
      <c r="F105" s="89"/>
      <c r="G105" s="90"/>
    </row>
    <row r="106" spans="1:7" ht="12.75">
      <c r="A106" s="81"/>
      <c r="B106" s="82"/>
      <c r="C106" s="82"/>
      <c r="D106" s="67"/>
      <c r="E106" s="70"/>
      <c r="F106" s="89"/>
      <c r="G106" s="90"/>
    </row>
    <row r="107" spans="1:7" ht="12.75">
      <c r="A107" s="81"/>
      <c r="B107" s="82">
        <v>19</v>
      </c>
      <c r="C107" s="82"/>
      <c r="D107" s="158"/>
      <c r="E107" s="70" t="s">
        <v>93</v>
      </c>
      <c r="F107" s="89"/>
      <c r="G107" s="90"/>
    </row>
    <row r="108" spans="1:7" ht="12.75">
      <c r="A108" s="81"/>
      <c r="B108" s="82"/>
      <c r="C108" s="82"/>
      <c r="D108" s="67" t="s">
        <v>77</v>
      </c>
      <c r="E108" s="70"/>
      <c r="F108" s="89"/>
      <c r="G108" s="90"/>
    </row>
    <row r="109" spans="1:7" ht="12.75">
      <c r="A109" s="81"/>
      <c r="B109" s="82"/>
      <c r="C109" s="82"/>
      <c r="D109" s="67" t="s">
        <v>78</v>
      </c>
      <c r="E109" s="70"/>
      <c r="F109" s="89"/>
      <c r="G109" s="90"/>
    </row>
    <row r="110" spans="1:7" ht="12.75">
      <c r="A110" s="81"/>
      <c r="B110" s="82"/>
      <c r="C110" s="82"/>
      <c r="D110" s="67" t="s">
        <v>79</v>
      </c>
      <c r="E110" s="70"/>
      <c r="F110" s="89"/>
      <c r="G110" s="90"/>
    </row>
    <row r="111" spans="1:7" ht="12.75">
      <c r="A111" s="81"/>
      <c r="B111" s="82"/>
      <c r="C111" s="82"/>
      <c r="D111" s="67"/>
      <c r="E111" s="70"/>
      <c r="F111" s="89"/>
      <c r="G111" s="90"/>
    </row>
    <row r="112" spans="1:7" ht="76.5">
      <c r="A112" s="65"/>
      <c r="B112" s="66">
        <v>20</v>
      </c>
      <c r="C112" s="66"/>
      <c r="D112" s="83"/>
      <c r="E112" s="86" t="s">
        <v>94</v>
      </c>
      <c r="F112" s="89"/>
      <c r="G112" s="90"/>
    </row>
    <row r="113" spans="1:7" ht="25.5">
      <c r="A113" s="65"/>
      <c r="B113" s="66"/>
      <c r="C113" s="66"/>
      <c r="D113" s="67" t="s">
        <v>77</v>
      </c>
      <c r="E113" s="86" t="s">
        <v>95</v>
      </c>
      <c r="F113" s="89"/>
      <c r="G113" s="90"/>
    </row>
    <row r="114" spans="1:7" ht="12.75">
      <c r="A114" s="65"/>
      <c r="B114" s="66"/>
      <c r="C114" s="66"/>
      <c r="D114" s="67" t="s">
        <v>78</v>
      </c>
      <c r="E114" s="74"/>
      <c r="F114" s="89"/>
      <c r="G114" s="90"/>
    </row>
    <row r="115" spans="1:7" ht="12.75">
      <c r="A115" s="65"/>
      <c r="B115" s="66"/>
      <c r="C115" s="66"/>
      <c r="D115" s="67" t="s">
        <v>79</v>
      </c>
      <c r="E115" s="74"/>
      <c r="F115" s="89"/>
      <c r="G115" s="90"/>
    </row>
    <row r="116" spans="1:7" ht="13.5" thickBot="1">
      <c r="A116" s="76"/>
      <c r="B116" s="58"/>
      <c r="C116" s="58"/>
      <c r="D116" s="46"/>
      <c r="E116" s="84"/>
      <c r="F116" s="92"/>
      <c r="G116" s="93"/>
    </row>
    <row r="117" spans="1:7" ht="42.75" customHeight="1">
      <c r="A117" s="206" t="s">
        <v>96</v>
      </c>
      <c r="B117" s="207"/>
      <c r="C117" s="207"/>
      <c r="D117" s="207"/>
      <c r="E117" s="208"/>
      <c r="F117" s="89"/>
      <c r="G117" s="90"/>
    </row>
    <row r="118" spans="1:7">
      <c r="A118" s="78" t="s">
        <v>58</v>
      </c>
      <c r="B118" s="79" t="s">
        <v>59</v>
      </c>
      <c r="C118" s="79"/>
      <c r="D118" s="79" t="s">
        <v>23</v>
      </c>
      <c r="E118" s="80" t="s">
        <v>2</v>
      </c>
      <c r="F118" s="89"/>
      <c r="G118" s="90"/>
    </row>
    <row r="119" spans="1:7" ht="25.5">
      <c r="A119" s="81"/>
      <c r="B119" s="82">
        <v>21</v>
      </c>
      <c r="C119" s="82"/>
      <c r="D119" s="67"/>
      <c r="E119" s="70" t="s">
        <v>74</v>
      </c>
      <c r="F119" s="89"/>
      <c r="G119" s="90"/>
    </row>
    <row r="120" spans="1:7" ht="12.75">
      <c r="A120" s="81"/>
      <c r="B120" s="82"/>
      <c r="C120" s="82"/>
      <c r="D120" s="67" t="s">
        <v>77</v>
      </c>
      <c r="E120" s="70"/>
      <c r="F120" s="89"/>
      <c r="G120" s="90"/>
    </row>
    <row r="121" spans="1:7" ht="12.75">
      <c r="A121" s="81"/>
      <c r="B121" s="82"/>
      <c r="C121" s="82"/>
      <c r="D121" s="67" t="s">
        <v>78</v>
      </c>
      <c r="E121" s="70"/>
      <c r="F121" s="89"/>
      <c r="G121" s="90"/>
    </row>
    <row r="122" spans="1:7" ht="12.75">
      <c r="A122" s="81"/>
      <c r="B122" s="82"/>
      <c r="C122" s="82"/>
      <c r="D122" s="67" t="s">
        <v>79</v>
      </c>
      <c r="E122" s="70"/>
      <c r="F122" s="89"/>
      <c r="G122" s="90"/>
    </row>
    <row r="123" spans="1:7" ht="12.75">
      <c r="A123" s="81"/>
      <c r="B123" s="82"/>
      <c r="C123" s="82"/>
      <c r="D123" s="67"/>
      <c r="E123" s="70"/>
      <c r="F123" s="89"/>
      <c r="G123" s="90"/>
    </row>
    <row r="124" spans="1:7" ht="38.25">
      <c r="A124" s="81"/>
      <c r="B124" s="82">
        <v>22</v>
      </c>
      <c r="C124" s="82"/>
      <c r="D124" s="158" t="s">
        <v>97</v>
      </c>
      <c r="E124" s="70" t="s">
        <v>98</v>
      </c>
      <c r="F124" s="89"/>
      <c r="G124" s="90"/>
    </row>
    <row r="125" spans="1:7" ht="12.75">
      <c r="A125" s="81"/>
      <c r="B125" s="82"/>
      <c r="C125" s="82"/>
      <c r="D125" s="67" t="s">
        <v>77</v>
      </c>
      <c r="E125" s="70"/>
      <c r="F125" s="89"/>
      <c r="G125" s="90"/>
    </row>
    <row r="126" spans="1:7" ht="12.75">
      <c r="A126" s="81"/>
      <c r="B126" s="82"/>
      <c r="C126" s="82"/>
      <c r="D126" s="67" t="s">
        <v>78</v>
      </c>
      <c r="E126" s="70"/>
      <c r="F126" s="89"/>
      <c r="G126" s="90"/>
    </row>
    <row r="127" spans="1:7" ht="12.75">
      <c r="A127" s="81"/>
      <c r="B127" s="82"/>
      <c r="C127" s="82"/>
      <c r="D127" s="67" t="s">
        <v>79</v>
      </c>
      <c r="E127" s="70"/>
      <c r="F127" s="89"/>
      <c r="G127" s="90"/>
    </row>
    <row r="128" spans="1:7" ht="12.75">
      <c r="A128" s="81"/>
      <c r="B128" s="82"/>
      <c r="C128" s="82"/>
      <c r="D128" s="67"/>
      <c r="E128" s="70"/>
      <c r="F128" s="89"/>
      <c r="G128" s="90"/>
    </row>
    <row r="129" spans="1:7" ht="12.75">
      <c r="A129" s="81"/>
      <c r="B129" s="82">
        <v>23</v>
      </c>
      <c r="C129" s="82"/>
      <c r="D129" s="67"/>
      <c r="E129" s="70"/>
      <c r="F129" s="89"/>
      <c r="G129" s="90"/>
    </row>
    <row r="130" spans="1:7" ht="12.75">
      <c r="A130" s="81"/>
      <c r="B130" s="82"/>
      <c r="C130" s="82"/>
      <c r="D130" s="67" t="s">
        <v>77</v>
      </c>
      <c r="E130" s="70"/>
      <c r="F130" s="89"/>
      <c r="G130" s="90"/>
    </row>
    <row r="131" spans="1:7" ht="12.75">
      <c r="A131" s="81"/>
      <c r="B131" s="82"/>
      <c r="C131" s="82"/>
      <c r="D131" s="67" t="s">
        <v>78</v>
      </c>
      <c r="E131" s="70"/>
      <c r="F131" s="89"/>
      <c r="G131" s="90"/>
    </row>
    <row r="132" spans="1:7" ht="12.75">
      <c r="A132" s="81"/>
      <c r="B132" s="82"/>
      <c r="C132" s="82"/>
      <c r="D132" s="67" t="s">
        <v>79</v>
      </c>
      <c r="E132" s="70"/>
      <c r="F132" s="89"/>
      <c r="G132" s="90"/>
    </row>
    <row r="133" spans="1:7" ht="12.75">
      <c r="A133" s="65"/>
      <c r="B133" s="66"/>
      <c r="C133" s="66"/>
      <c r="D133" s="83"/>
      <c r="E133" s="74"/>
      <c r="F133" s="89"/>
      <c r="G133" s="90"/>
    </row>
    <row r="134" spans="1:7" ht="12.75">
      <c r="A134" s="65"/>
      <c r="B134" s="66">
        <v>24</v>
      </c>
      <c r="C134" s="66"/>
      <c r="E134" s="74" t="s">
        <v>99</v>
      </c>
      <c r="F134" s="89"/>
      <c r="G134" s="90"/>
    </row>
    <row r="135" spans="1:7" ht="12.75">
      <c r="A135" s="65"/>
      <c r="B135" s="66"/>
      <c r="C135" s="66"/>
      <c r="D135" s="67" t="s">
        <v>77</v>
      </c>
      <c r="E135" s="74"/>
      <c r="F135" s="89"/>
      <c r="G135" s="90"/>
    </row>
    <row r="136" spans="1:7" ht="12.75">
      <c r="A136" s="65"/>
      <c r="B136" s="66"/>
      <c r="C136" s="66"/>
      <c r="D136" s="67" t="s">
        <v>78</v>
      </c>
      <c r="E136" s="74"/>
      <c r="F136" s="89"/>
      <c r="G136" s="90"/>
    </row>
    <row r="137" spans="1:7" ht="12.75">
      <c r="A137" s="65"/>
      <c r="B137" s="66"/>
      <c r="C137" s="66"/>
      <c r="D137" s="67" t="s">
        <v>79</v>
      </c>
      <c r="E137" s="74"/>
      <c r="F137" s="89"/>
      <c r="G137" s="90"/>
    </row>
    <row r="138" spans="1:7" ht="12.75">
      <c r="A138" s="65"/>
      <c r="B138" s="66"/>
      <c r="C138" s="66"/>
      <c r="E138" s="74"/>
      <c r="F138" s="89"/>
      <c r="G138" s="90"/>
    </row>
    <row r="139" spans="1:7" ht="25.5">
      <c r="A139" s="65"/>
      <c r="B139" s="66">
        <v>25</v>
      </c>
      <c r="C139" s="66"/>
      <c r="D139" s="202"/>
      <c r="E139" s="86" t="s">
        <v>100</v>
      </c>
      <c r="F139" s="89"/>
      <c r="G139" s="90"/>
    </row>
    <row r="140" spans="1:7" ht="12.75">
      <c r="A140" s="65"/>
      <c r="B140" s="66"/>
      <c r="C140" s="66"/>
      <c r="D140" s="67" t="s">
        <v>77</v>
      </c>
      <c r="E140" s="74"/>
      <c r="F140" s="89"/>
      <c r="G140" s="90"/>
    </row>
    <row r="141" spans="1:7" ht="12.75">
      <c r="A141" s="65"/>
      <c r="B141" s="66"/>
      <c r="C141" s="66"/>
      <c r="D141" s="67" t="s">
        <v>78</v>
      </c>
      <c r="E141" s="74"/>
      <c r="F141" s="89"/>
      <c r="G141" s="90"/>
    </row>
    <row r="142" spans="1:7" ht="12.75">
      <c r="A142" s="65"/>
      <c r="B142" s="66"/>
      <c r="C142" s="66"/>
      <c r="D142" s="67" t="s">
        <v>79</v>
      </c>
      <c r="E142" s="74"/>
      <c r="F142" s="89"/>
      <c r="G142" s="90"/>
    </row>
    <row r="143" spans="1:7" ht="12.75">
      <c r="A143" s="65"/>
      <c r="B143" s="66"/>
      <c r="C143" s="66"/>
      <c r="E143" s="74"/>
      <c r="F143" s="89"/>
      <c r="G143" s="90"/>
    </row>
    <row r="144" spans="1:7" ht="41.25" customHeight="1">
      <c r="A144" s="206" t="s">
        <v>101</v>
      </c>
      <c r="B144" s="207"/>
      <c r="C144" s="207"/>
      <c r="D144" s="207"/>
      <c r="E144" s="208"/>
      <c r="F144" s="89"/>
      <c r="G144" s="90"/>
    </row>
    <row r="145" spans="1:7">
      <c r="A145" s="78" t="s">
        <v>58</v>
      </c>
      <c r="B145" s="79" t="s">
        <v>59</v>
      </c>
      <c r="C145" s="79"/>
      <c r="D145" s="79" t="s">
        <v>23</v>
      </c>
      <c r="E145" s="80" t="s">
        <v>2</v>
      </c>
      <c r="F145" s="89"/>
      <c r="G145" s="90"/>
    </row>
    <row r="146" spans="1:7" ht="12.75">
      <c r="A146" s="65"/>
      <c r="B146" s="66">
        <v>26</v>
      </c>
      <c r="C146" s="66"/>
      <c r="D146" s="202"/>
      <c r="E146" s="74"/>
      <c r="F146" s="89"/>
      <c r="G146" s="90"/>
    </row>
    <row r="147" spans="1:7" ht="12.75">
      <c r="A147" s="65"/>
      <c r="B147" s="66"/>
      <c r="C147" s="66"/>
      <c r="D147" s="67" t="s">
        <v>77</v>
      </c>
      <c r="E147" s="74"/>
      <c r="F147" s="89"/>
      <c r="G147" s="90"/>
    </row>
    <row r="148" spans="1:7" ht="12.75">
      <c r="A148" s="65"/>
      <c r="B148" s="66"/>
      <c r="C148" s="66"/>
      <c r="D148" s="67" t="s">
        <v>78</v>
      </c>
      <c r="E148" s="74"/>
      <c r="F148" s="89"/>
      <c r="G148" s="90"/>
    </row>
    <row r="149" spans="1:7" ht="12.75">
      <c r="A149" s="65"/>
      <c r="B149" s="66"/>
      <c r="C149" s="66"/>
      <c r="D149" s="67" t="s">
        <v>79</v>
      </c>
      <c r="E149" s="74"/>
      <c r="F149" s="89"/>
      <c r="G149" s="90"/>
    </row>
    <row r="150" spans="1:7" ht="12.75">
      <c r="A150" s="65"/>
      <c r="B150" s="66"/>
      <c r="C150" s="66"/>
      <c r="E150" s="74"/>
      <c r="F150" s="89"/>
      <c r="G150" s="90"/>
    </row>
    <row r="151" spans="1:7" ht="12.75">
      <c r="A151" s="65"/>
      <c r="B151" s="66">
        <v>27</v>
      </c>
      <c r="C151" s="66"/>
      <c r="D151" s="202"/>
      <c r="E151" s="74"/>
      <c r="F151" s="89"/>
      <c r="G151" s="90"/>
    </row>
    <row r="152" spans="1:7" ht="12.75">
      <c r="A152" s="65"/>
      <c r="B152" s="66"/>
      <c r="C152" s="66"/>
      <c r="D152" s="67" t="s">
        <v>77</v>
      </c>
      <c r="E152" s="74"/>
      <c r="F152" s="89"/>
      <c r="G152" s="90"/>
    </row>
    <row r="153" spans="1:7" ht="12.75">
      <c r="A153" s="65"/>
      <c r="B153" s="66"/>
      <c r="C153" s="66"/>
      <c r="D153" s="67" t="s">
        <v>78</v>
      </c>
      <c r="E153" s="74"/>
      <c r="F153" s="89"/>
      <c r="G153" s="90"/>
    </row>
    <row r="154" spans="1:7" ht="12.75">
      <c r="A154" s="65"/>
      <c r="B154" s="66"/>
      <c r="C154" s="66"/>
      <c r="D154" s="67" t="s">
        <v>79</v>
      </c>
      <c r="E154" s="74"/>
      <c r="F154" s="89"/>
      <c r="G154" s="90"/>
    </row>
    <row r="155" spans="1:7" ht="12.75">
      <c r="A155" s="65"/>
      <c r="B155" s="66"/>
      <c r="C155" s="66"/>
      <c r="E155" s="74"/>
      <c r="F155" s="89"/>
      <c r="G155" s="90"/>
    </row>
    <row r="156" spans="1:7" ht="12.75">
      <c r="A156" s="65"/>
      <c r="B156" s="66">
        <v>28</v>
      </c>
      <c r="C156" s="66"/>
      <c r="E156" s="74" t="s">
        <v>102</v>
      </c>
      <c r="F156" s="89"/>
      <c r="G156" s="90"/>
    </row>
    <row r="157" spans="1:7" ht="12.75">
      <c r="A157" s="65"/>
      <c r="B157" s="66"/>
      <c r="C157" s="66"/>
      <c r="D157" s="67" t="s">
        <v>77</v>
      </c>
      <c r="E157" s="74"/>
      <c r="F157" s="89"/>
      <c r="G157" s="90"/>
    </row>
    <row r="158" spans="1:7" ht="12.75">
      <c r="A158" s="65"/>
      <c r="B158" s="66"/>
      <c r="C158" s="66"/>
      <c r="D158" s="67" t="s">
        <v>78</v>
      </c>
      <c r="E158" s="74"/>
      <c r="F158" s="89"/>
      <c r="G158" s="90"/>
    </row>
    <row r="159" spans="1:7" ht="12.75">
      <c r="A159" s="65"/>
      <c r="B159" s="66"/>
      <c r="C159" s="66"/>
      <c r="D159" s="67" t="s">
        <v>79</v>
      </c>
      <c r="E159" s="74"/>
      <c r="F159" s="89"/>
      <c r="G159" s="90"/>
    </row>
    <row r="160" spans="1:7" ht="12.75">
      <c r="A160" s="65"/>
      <c r="B160" s="66"/>
      <c r="C160" s="66"/>
      <c r="E160" s="74"/>
      <c r="F160" s="89"/>
      <c r="G160" s="90"/>
    </row>
    <row r="161" spans="1:7" ht="12.75">
      <c r="A161" s="65"/>
      <c r="B161" s="66">
        <v>29</v>
      </c>
      <c r="C161" s="66"/>
      <c r="D161" s="85"/>
      <c r="E161" s="74" t="s">
        <v>102</v>
      </c>
      <c r="F161" s="89"/>
      <c r="G161" s="90"/>
    </row>
    <row r="162" spans="1:7" ht="12.75">
      <c r="A162" s="65"/>
      <c r="B162" s="66"/>
      <c r="C162" s="66"/>
      <c r="D162" s="67" t="s">
        <v>77</v>
      </c>
      <c r="E162" s="74"/>
      <c r="F162" s="89"/>
      <c r="G162" s="90"/>
    </row>
    <row r="163" spans="1:7" ht="12.75">
      <c r="A163" s="65"/>
      <c r="B163" s="66"/>
      <c r="C163" s="66"/>
      <c r="D163" s="67" t="s">
        <v>78</v>
      </c>
      <c r="E163" s="74"/>
      <c r="F163" s="89"/>
      <c r="G163" s="90"/>
    </row>
    <row r="164" spans="1:7" ht="12.75">
      <c r="A164" s="65"/>
      <c r="B164" s="66"/>
      <c r="C164" s="66"/>
      <c r="D164" s="67" t="s">
        <v>79</v>
      </c>
      <c r="E164" s="74"/>
      <c r="F164" s="89"/>
      <c r="G164" s="90"/>
    </row>
    <row r="165" spans="1:7" ht="12.75">
      <c r="A165" s="65"/>
      <c r="B165" s="66"/>
      <c r="C165" s="66"/>
      <c r="E165" s="74"/>
      <c r="F165" s="89"/>
      <c r="G165" s="90"/>
    </row>
    <row r="166" spans="1:7" ht="51">
      <c r="A166" s="65"/>
      <c r="B166" s="66">
        <v>30</v>
      </c>
      <c r="C166" s="66"/>
      <c r="E166" s="86" t="s">
        <v>103</v>
      </c>
      <c r="F166" s="89"/>
      <c r="G166" s="90"/>
    </row>
    <row r="167" spans="1:7" ht="12.75">
      <c r="A167" s="65"/>
      <c r="B167" s="66"/>
      <c r="C167" s="66"/>
      <c r="D167" s="67" t="s">
        <v>77</v>
      </c>
      <c r="E167" s="74"/>
      <c r="F167" s="89"/>
      <c r="G167" s="90"/>
    </row>
    <row r="168" spans="1:7" ht="12.75">
      <c r="A168" s="65"/>
      <c r="B168" s="66"/>
      <c r="C168" s="66"/>
      <c r="D168" s="67" t="s">
        <v>78</v>
      </c>
      <c r="E168" s="74"/>
      <c r="F168" s="89"/>
      <c r="G168" s="90"/>
    </row>
    <row r="169" spans="1:7" ht="12.75">
      <c r="A169" s="65"/>
      <c r="B169" s="66"/>
      <c r="C169" s="66"/>
      <c r="D169" s="67" t="s">
        <v>79</v>
      </c>
      <c r="E169" s="74"/>
      <c r="F169" s="89"/>
      <c r="G169" s="90"/>
    </row>
    <row r="170" spans="1:7" ht="13.5" thickBot="1">
      <c r="A170" s="76"/>
      <c r="B170" s="58"/>
      <c r="C170" s="58"/>
      <c r="D170" s="46"/>
      <c r="E170" s="84"/>
      <c r="F170" s="92"/>
      <c r="G170" s="93"/>
    </row>
    <row r="171" spans="1:7" ht="43.5" customHeight="1">
      <c r="A171" s="206" t="s">
        <v>104</v>
      </c>
      <c r="B171" s="207"/>
      <c r="C171" s="207"/>
      <c r="D171" s="207"/>
      <c r="E171" s="208"/>
      <c r="F171" s="89"/>
      <c r="G171" s="90"/>
    </row>
    <row r="172" spans="1:7">
      <c r="A172" s="78" t="s">
        <v>58</v>
      </c>
      <c r="B172" s="79" t="s">
        <v>59</v>
      </c>
      <c r="C172" s="79"/>
      <c r="D172" s="79" t="s">
        <v>23</v>
      </c>
      <c r="E172" s="80" t="s">
        <v>2</v>
      </c>
      <c r="F172" s="89"/>
      <c r="G172" s="90"/>
    </row>
    <row r="173" spans="1:7" ht="25.5">
      <c r="A173" s="65"/>
      <c r="B173" s="66">
        <v>31</v>
      </c>
      <c r="C173" s="66"/>
      <c r="E173" s="86" t="s">
        <v>74</v>
      </c>
      <c r="F173" s="89"/>
      <c r="G173" s="90"/>
    </row>
    <row r="174" spans="1:7" ht="12.75">
      <c r="A174" s="65"/>
      <c r="B174" s="66"/>
      <c r="C174" s="66"/>
      <c r="D174" s="67" t="s">
        <v>77</v>
      </c>
      <c r="E174" s="74"/>
      <c r="F174" s="89"/>
      <c r="G174" s="90"/>
    </row>
    <row r="175" spans="1:7" ht="12.75">
      <c r="A175" s="65"/>
      <c r="B175" s="66"/>
      <c r="C175" s="66"/>
      <c r="D175" s="67" t="s">
        <v>78</v>
      </c>
      <c r="E175" s="74"/>
      <c r="F175" s="89"/>
      <c r="G175" s="90"/>
    </row>
    <row r="176" spans="1:7" ht="12.75">
      <c r="A176" s="65"/>
      <c r="B176" s="66"/>
      <c r="C176" s="66"/>
      <c r="D176" s="67" t="s">
        <v>79</v>
      </c>
      <c r="E176" s="74"/>
      <c r="F176" s="89"/>
      <c r="G176" s="90"/>
    </row>
    <row r="177" spans="1:7" ht="12.75">
      <c r="A177" s="65"/>
      <c r="B177" s="66"/>
      <c r="C177" s="66"/>
      <c r="E177" s="74"/>
      <c r="F177" s="89"/>
      <c r="G177" s="90"/>
    </row>
    <row r="178" spans="1:7" ht="12.75">
      <c r="A178" s="65"/>
      <c r="B178" s="66">
        <v>32</v>
      </c>
      <c r="C178" s="66"/>
      <c r="E178" s="74"/>
      <c r="F178" s="89"/>
      <c r="G178" s="90"/>
    </row>
    <row r="179" spans="1:7" ht="12.75">
      <c r="A179" s="65"/>
      <c r="B179" s="66"/>
      <c r="C179" s="66"/>
      <c r="D179" s="67" t="s">
        <v>77</v>
      </c>
      <c r="E179" s="74"/>
      <c r="F179" s="89"/>
      <c r="G179" s="90"/>
    </row>
    <row r="180" spans="1:7" ht="12.75">
      <c r="A180" s="65"/>
      <c r="B180" s="66"/>
      <c r="C180" s="66"/>
      <c r="D180" s="67" t="s">
        <v>78</v>
      </c>
      <c r="E180" s="74"/>
      <c r="F180" s="89"/>
      <c r="G180" s="90"/>
    </row>
    <row r="181" spans="1:7" ht="12.75">
      <c r="A181" s="65"/>
      <c r="B181" s="66"/>
      <c r="C181" s="66"/>
      <c r="D181" s="67" t="s">
        <v>79</v>
      </c>
      <c r="E181" s="74"/>
      <c r="F181" s="89"/>
      <c r="G181" s="90"/>
    </row>
    <row r="182" spans="1:7" ht="12.75">
      <c r="A182" s="65"/>
      <c r="B182" s="66"/>
      <c r="C182" s="66"/>
      <c r="E182" s="74"/>
      <c r="F182" s="91"/>
      <c r="G182" s="90"/>
    </row>
    <row r="183" spans="1:7" ht="12.75">
      <c r="A183" s="65"/>
      <c r="B183" s="66">
        <v>33</v>
      </c>
      <c r="C183" s="66"/>
      <c r="D183" s="202"/>
      <c r="E183" s="74"/>
      <c r="F183" s="89"/>
      <c r="G183" s="90"/>
    </row>
    <row r="184" spans="1:7" ht="12.75">
      <c r="A184" s="65"/>
      <c r="B184" s="66"/>
      <c r="C184" s="66"/>
      <c r="D184" s="67" t="s">
        <v>77</v>
      </c>
      <c r="E184" s="74"/>
      <c r="F184" s="89"/>
      <c r="G184" s="90"/>
    </row>
    <row r="185" spans="1:7" ht="12.75">
      <c r="A185" s="65"/>
      <c r="B185" s="66"/>
      <c r="C185" s="66"/>
      <c r="D185" s="67" t="s">
        <v>78</v>
      </c>
      <c r="E185" s="74"/>
      <c r="F185" s="89"/>
      <c r="G185" s="90"/>
    </row>
    <row r="186" spans="1:7" ht="12.75">
      <c r="A186" s="65"/>
      <c r="B186" s="66"/>
      <c r="C186" s="66"/>
      <c r="D186" s="67" t="s">
        <v>79</v>
      </c>
      <c r="E186" s="74"/>
      <c r="F186" s="89"/>
      <c r="G186" s="90"/>
    </row>
    <row r="187" spans="1:7" ht="12.75">
      <c r="A187" s="65"/>
      <c r="B187" s="66"/>
      <c r="C187" s="66"/>
      <c r="E187" s="74"/>
      <c r="F187" s="89"/>
      <c r="G187" s="90"/>
    </row>
    <row r="188" spans="1:7" ht="12.75">
      <c r="A188" s="65"/>
      <c r="B188" s="66">
        <v>34</v>
      </c>
      <c r="C188" s="66"/>
      <c r="E188" s="74" t="s">
        <v>105</v>
      </c>
      <c r="F188" s="89"/>
      <c r="G188" s="90"/>
    </row>
    <row r="189" spans="1:7" ht="51">
      <c r="A189" s="65"/>
      <c r="B189" s="66"/>
      <c r="C189" s="66"/>
      <c r="D189" s="67" t="s">
        <v>77</v>
      </c>
      <c r="E189" s="86" t="s">
        <v>106</v>
      </c>
      <c r="F189" s="89"/>
      <c r="G189" s="90"/>
    </row>
    <row r="190" spans="1:7" ht="12.75">
      <c r="A190" s="65"/>
      <c r="B190" s="66"/>
      <c r="C190" s="66"/>
      <c r="D190" s="67" t="s">
        <v>78</v>
      </c>
      <c r="E190" s="74"/>
      <c r="F190" s="89"/>
      <c r="G190" s="90"/>
    </row>
    <row r="191" spans="1:7" ht="12.75">
      <c r="A191" s="65"/>
      <c r="B191" s="66"/>
      <c r="C191" s="66"/>
      <c r="D191" s="67" t="s">
        <v>79</v>
      </c>
      <c r="E191" s="74"/>
      <c r="F191" s="89"/>
      <c r="G191" s="90"/>
    </row>
    <row r="192" spans="1:7" ht="12.75">
      <c r="A192" s="65"/>
      <c r="B192" s="66"/>
      <c r="C192" s="66"/>
      <c r="E192" s="74"/>
      <c r="F192" s="89"/>
      <c r="G192" s="90"/>
    </row>
    <row r="193" spans="1:7" ht="12.75">
      <c r="A193" s="65"/>
      <c r="B193" s="66">
        <v>35</v>
      </c>
      <c r="C193" s="66"/>
      <c r="E193" s="74"/>
      <c r="F193" s="89"/>
      <c r="G193" s="90"/>
    </row>
    <row r="194" spans="1:7" ht="12.75">
      <c r="A194" s="65"/>
      <c r="B194" s="66"/>
      <c r="C194" s="66"/>
      <c r="D194" s="67" t="s">
        <v>77</v>
      </c>
      <c r="E194" s="74"/>
      <c r="F194" s="89"/>
      <c r="G194" s="90"/>
    </row>
    <row r="195" spans="1:7" ht="12.75">
      <c r="A195" s="65"/>
      <c r="B195" s="66"/>
      <c r="C195" s="66"/>
      <c r="D195" s="67" t="s">
        <v>78</v>
      </c>
      <c r="E195" s="74"/>
      <c r="F195" s="89"/>
      <c r="G195" s="90"/>
    </row>
    <row r="196" spans="1:7" ht="12.75">
      <c r="A196" s="65"/>
      <c r="B196" s="66"/>
      <c r="C196" s="66"/>
      <c r="D196" s="67" t="s">
        <v>79</v>
      </c>
      <c r="E196" s="74"/>
      <c r="F196" s="89"/>
      <c r="G196" s="90"/>
    </row>
    <row r="197" spans="1:7" ht="12.75">
      <c r="A197" s="65"/>
      <c r="B197" s="66"/>
      <c r="C197" s="66"/>
      <c r="E197" s="74"/>
      <c r="F197" s="89"/>
      <c r="G197" s="90"/>
    </row>
    <row r="198" spans="1:7" ht="12.75">
      <c r="A198" s="65"/>
      <c r="B198" s="66">
        <v>36</v>
      </c>
      <c r="C198" s="66"/>
      <c r="E198" s="74"/>
      <c r="F198" s="89"/>
      <c r="G198" s="90"/>
    </row>
    <row r="199" spans="1:7" ht="12.75">
      <c r="A199" s="65"/>
      <c r="B199" s="66"/>
      <c r="C199" s="66"/>
      <c r="D199" s="67" t="s">
        <v>77</v>
      </c>
      <c r="E199" s="74"/>
      <c r="F199" s="89"/>
      <c r="G199" s="90"/>
    </row>
    <row r="200" spans="1:7" ht="12.75">
      <c r="A200" s="65"/>
      <c r="B200" s="66"/>
      <c r="C200" s="66"/>
      <c r="D200" s="67" t="s">
        <v>78</v>
      </c>
      <c r="E200" s="74"/>
      <c r="F200" s="89"/>
      <c r="G200" s="90"/>
    </row>
    <row r="201" spans="1:7" ht="12.75">
      <c r="A201" s="65"/>
      <c r="B201" s="66"/>
      <c r="C201" s="66"/>
      <c r="D201" s="67" t="s">
        <v>79</v>
      </c>
      <c r="E201" s="74"/>
      <c r="F201" s="89"/>
      <c r="G201" s="90"/>
    </row>
    <row r="202" spans="1:7" ht="12.75">
      <c r="A202" s="65"/>
      <c r="B202" s="66"/>
      <c r="C202" s="66"/>
      <c r="E202" s="74"/>
      <c r="F202" s="89"/>
      <c r="G202" s="90"/>
    </row>
    <row r="203" spans="1:7" ht="43.5" customHeight="1">
      <c r="A203" s="206" t="s">
        <v>107</v>
      </c>
      <c r="B203" s="207"/>
      <c r="C203" s="207"/>
      <c r="D203" s="207"/>
      <c r="E203" s="208"/>
      <c r="F203" s="89"/>
      <c r="G203" s="90"/>
    </row>
    <row r="204" spans="1:7">
      <c r="A204" s="78" t="s">
        <v>58</v>
      </c>
      <c r="B204" s="79" t="s">
        <v>59</v>
      </c>
      <c r="C204" s="79"/>
      <c r="D204" s="79" t="s">
        <v>23</v>
      </c>
      <c r="E204" s="80" t="s">
        <v>2</v>
      </c>
      <c r="F204" s="89"/>
      <c r="G204" s="90"/>
    </row>
    <row r="205" spans="1:7" ht="25.5">
      <c r="A205" s="65"/>
      <c r="B205" s="66">
        <v>37</v>
      </c>
      <c r="C205" s="66"/>
      <c r="E205" s="86" t="s">
        <v>74</v>
      </c>
      <c r="F205" s="89"/>
      <c r="G205" s="90"/>
    </row>
    <row r="206" spans="1:7" ht="12.75">
      <c r="A206" s="65"/>
      <c r="B206" s="66"/>
      <c r="C206" s="66"/>
      <c r="D206" s="67" t="s">
        <v>77</v>
      </c>
      <c r="E206" s="74"/>
      <c r="F206" s="89"/>
      <c r="G206" s="90"/>
    </row>
    <row r="207" spans="1:7" ht="12.75">
      <c r="A207" s="65"/>
      <c r="B207" s="66"/>
      <c r="C207" s="66"/>
      <c r="D207" s="67" t="s">
        <v>78</v>
      </c>
      <c r="E207" s="74"/>
      <c r="F207" s="89"/>
      <c r="G207" s="90"/>
    </row>
    <row r="208" spans="1:7" ht="12.75">
      <c r="A208" s="65"/>
      <c r="B208" s="66"/>
      <c r="C208" s="66"/>
      <c r="D208" s="67" t="s">
        <v>79</v>
      </c>
      <c r="E208" s="74"/>
      <c r="F208" s="89"/>
      <c r="G208" s="90"/>
    </row>
    <row r="209" spans="1:7" ht="12.75">
      <c r="A209" s="65"/>
      <c r="B209" s="66"/>
      <c r="C209" s="66"/>
      <c r="E209" s="74"/>
      <c r="F209" s="89"/>
      <c r="G209" s="90"/>
    </row>
    <row r="210" spans="1:7" ht="12.75">
      <c r="A210" s="65"/>
      <c r="B210" s="66">
        <v>38</v>
      </c>
      <c r="C210" s="66"/>
      <c r="D210" s="202"/>
      <c r="E210" s="74"/>
      <c r="F210" s="89"/>
      <c r="G210" s="90"/>
    </row>
    <row r="211" spans="1:7" ht="12.75">
      <c r="A211" s="65"/>
      <c r="B211" s="66"/>
      <c r="C211" s="66"/>
      <c r="D211" s="67" t="s">
        <v>77</v>
      </c>
      <c r="E211" s="74"/>
      <c r="F211" s="89"/>
      <c r="G211" s="90"/>
    </row>
    <row r="212" spans="1:7" ht="12.75">
      <c r="A212" s="65"/>
      <c r="B212" s="66"/>
      <c r="C212" s="66"/>
      <c r="D212" s="67" t="s">
        <v>78</v>
      </c>
      <c r="E212" s="74"/>
      <c r="F212" s="89"/>
      <c r="G212" s="90"/>
    </row>
    <row r="213" spans="1:7" ht="12.75">
      <c r="A213" s="65"/>
      <c r="B213" s="66"/>
      <c r="C213" s="66"/>
      <c r="D213" s="67" t="s">
        <v>79</v>
      </c>
      <c r="E213" s="74"/>
      <c r="F213" s="89"/>
      <c r="G213" s="90"/>
    </row>
    <row r="214" spans="1:7" ht="12.75">
      <c r="A214" s="65"/>
      <c r="B214" s="66"/>
      <c r="C214" s="66"/>
      <c r="E214" s="74"/>
      <c r="F214" s="89"/>
      <c r="G214" s="90"/>
    </row>
    <row r="215" spans="1:7" ht="12.75">
      <c r="A215" s="65"/>
      <c r="B215" s="66">
        <v>39</v>
      </c>
      <c r="C215" s="66"/>
      <c r="D215" s="202"/>
      <c r="E215" s="74"/>
      <c r="F215" s="89"/>
      <c r="G215" s="90"/>
    </row>
    <row r="216" spans="1:7" ht="12.75">
      <c r="A216" s="65"/>
      <c r="B216" s="66"/>
      <c r="C216" s="66"/>
      <c r="D216" s="67" t="s">
        <v>77</v>
      </c>
      <c r="E216" s="74"/>
      <c r="F216" s="89"/>
      <c r="G216" s="90"/>
    </row>
    <row r="217" spans="1:7" ht="12.75">
      <c r="A217" s="65"/>
      <c r="B217" s="66"/>
      <c r="C217" s="66"/>
      <c r="D217" s="67" t="s">
        <v>78</v>
      </c>
      <c r="E217" s="74"/>
      <c r="F217" s="89"/>
      <c r="G217" s="90"/>
    </row>
    <row r="218" spans="1:7" ht="12.75">
      <c r="A218" s="65"/>
      <c r="B218" s="66"/>
      <c r="C218" s="66"/>
      <c r="D218" s="67" t="s">
        <v>79</v>
      </c>
      <c r="E218" s="74"/>
      <c r="F218" s="89"/>
      <c r="G218" s="90"/>
    </row>
    <row r="219" spans="1:7" ht="12.75">
      <c r="A219" s="65"/>
      <c r="B219" s="66"/>
      <c r="C219" s="66"/>
      <c r="E219" s="74"/>
      <c r="F219" s="89"/>
      <c r="G219" s="90"/>
    </row>
    <row r="220" spans="1:7" ht="12.75">
      <c r="A220" s="65"/>
      <c r="B220" s="66">
        <v>40</v>
      </c>
      <c r="C220" s="66"/>
      <c r="D220" s="202"/>
      <c r="E220" s="86"/>
      <c r="F220" s="89"/>
      <c r="G220" s="90"/>
    </row>
    <row r="221" spans="1:7" ht="12.75">
      <c r="A221" s="65"/>
      <c r="B221" s="66"/>
      <c r="C221" s="66"/>
      <c r="D221" s="67" t="s">
        <v>77</v>
      </c>
      <c r="E221" s="74"/>
      <c r="F221" s="89"/>
      <c r="G221" s="90"/>
    </row>
    <row r="222" spans="1:7" ht="12.75">
      <c r="A222" s="65"/>
      <c r="B222" s="66"/>
      <c r="C222" s="66"/>
      <c r="D222" s="67" t="s">
        <v>78</v>
      </c>
      <c r="E222" s="74"/>
      <c r="F222" s="89"/>
      <c r="G222" s="90"/>
    </row>
    <row r="223" spans="1:7" ht="12.75">
      <c r="A223" s="65"/>
      <c r="D223" s="67" t="s">
        <v>79</v>
      </c>
      <c r="E223" s="74"/>
      <c r="F223" s="89"/>
      <c r="G223" s="90"/>
    </row>
    <row r="224" spans="1:7" ht="13.5" thickBot="1">
      <c r="A224" s="76"/>
      <c r="B224" s="46"/>
      <c r="C224" s="46"/>
      <c r="D224" s="46"/>
      <c r="E224" s="84"/>
      <c r="F224" s="92"/>
      <c r="G224" s="93"/>
    </row>
    <row r="225" spans="1:1" ht="12.75">
      <c r="A225" s="45"/>
    </row>
    <row r="226" spans="1:1" ht="12.75">
      <c r="A226" s="45"/>
    </row>
    <row r="227" spans="1:1" ht="12.75">
      <c r="A227" s="45"/>
    </row>
    <row r="228" spans="1:1" ht="12.75">
      <c r="A228" s="45"/>
    </row>
    <row r="229" spans="1:1" ht="12.75">
      <c r="A229" s="45"/>
    </row>
    <row r="230" spans="1:1" ht="12.75">
      <c r="A230" s="45"/>
    </row>
    <row r="231" spans="1:1" ht="12.75">
      <c r="A231" s="45"/>
    </row>
    <row r="232" spans="1:1" ht="12.75">
      <c r="A232" s="45"/>
    </row>
    <row r="233" spans="1:1" ht="12.75">
      <c r="A233" s="45"/>
    </row>
    <row r="234" spans="1:1" ht="12.75">
      <c r="A234" s="45"/>
    </row>
    <row r="235" spans="1:1" ht="12.75">
      <c r="A235" s="45"/>
    </row>
    <row r="236" spans="1:1" ht="12.75">
      <c r="A236" s="45"/>
    </row>
    <row r="237" spans="1:1" ht="12.75">
      <c r="A237" s="45"/>
    </row>
    <row r="238" spans="1:1" ht="12.75">
      <c r="A238" s="45"/>
    </row>
  </sheetData>
  <mergeCells count="12">
    <mergeCell ref="A100:E100"/>
    <mergeCell ref="A117:E117"/>
    <mergeCell ref="A144:E144"/>
    <mergeCell ref="A171:E171"/>
    <mergeCell ref="A203:E203"/>
    <mergeCell ref="F1:G1"/>
    <mergeCell ref="A88:E88"/>
    <mergeCell ref="A1:E1"/>
    <mergeCell ref="A24:E24"/>
    <mergeCell ref="A42:E42"/>
    <mergeCell ref="A59:E59"/>
    <mergeCell ref="A76:E76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81"/>
  <sheetViews>
    <sheetView workbookViewId="0">
      <selection activeCell="D97" sqref="D97:E100"/>
    </sheetView>
  </sheetViews>
  <sheetFormatPr defaultColWidth="0" defaultRowHeight="15.75" customHeight="1"/>
  <cols>
    <col min="1" max="1" width="10" style="39" customWidth="1"/>
    <col min="2" max="3" width="14.42578125" style="39" customWidth="1"/>
    <col min="4" max="4" width="90.140625" style="39" customWidth="1"/>
    <col min="5" max="5" width="29.42578125" style="39" customWidth="1"/>
    <col min="6" max="6" width="44.28515625" style="39" customWidth="1"/>
    <col min="7" max="7" width="32.28515625" style="39" customWidth="1"/>
    <col min="8" max="16384" width="0" style="39" hidden="1"/>
  </cols>
  <sheetData>
    <row r="1" spans="1:7" ht="32.25" customHeight="1">
      <c r="A1" s="214" t="str">
        <f>Scenes!A1</f>
        <v>ACT ONE (i) (p. 1-25)</v>
      </c>
      <c r="B1" s="215"/>
      <c r="C1" s="215"/>
      <c r="D1" s="215"/>
      <c r="E1" s="216"/>
      <c r="F1" s="217" t="str">
        <f>Scenes!F1</f>
        <v>ANCILLARY</v>
      </c>
      <c r="G1" s="218"/>
    </row>
    <row r="2" spans="1:7" ht="32.25" customHeight="1" thickBot="1">
      <c r="A2" s="96" t="str">
        <f>Scenes!A2</f>
        <v>PAGE</v>
      </c>
      <c r="B2" s="97" t="str">
        <f>Scenes!B2</f>
        <v>SCENE</v>
      </c>
      <c r="C2" s="97" t="str">
        <f>Scenes!C2</f>
        <v>INT/EXT</v>
      </c>
      <c r="D2" s="97" t="str">
        <f>Scenes!D2</f>
        <v>DESCRIPTION</v>
      </c>
      <c r="E2" s="100" t="str">
        <f>Scenes!E2</f>
        <v>DEVICE</v>
      </c>
      <c r="F2" s="98" t="str">
        <f>Scenes!F2</f>
        <v>B STORY</v>
      </c>
      <c r="G2" s="99" t="str">
        <f>Scenes!G2</f>
        <v>C STORY</v>
      </c>
    </row>
    <row r="3" spans="1:7" ht="61.5" customHeight="1" thickTop="1">
      <c r="A3" s="114">
        <f>Scenes!A4</f>
        <v>0</v>
      </c>
      <c r="B3" s="115">
        <f>Scenes!B4</f>
        <v>1</v>
      </c>
      <c r="C3" s="115" t="str">
        <f>Scenes!C4</f>
        <v>INT</v>
      </c>
      <c r="D3" s="116">
        <f>Scenes!D4</f>
        <v>0</v>
      </c>
      <c r="E3" s="117" t="str">
        <f>Scenes!E4</f>
        <v xml:space="preserve">OPENING IMAGE
CHARACTER FLAW
VALUES
</v>
      </c>
      <c r="F3" s="118">
        <f>Scenes!F4</f>
        <v>0</v>
      </c>
      <c r="G3" s="141">
        <f>Scenes!G4</f>
        <v>0</v>
      </c>
    </row>
    <row r="4" spans="1:7" ht="12.75">
      <c r="A4" s="119">
        <f>Scenes!A5</f>
        <v>0</v>
      </c>
      <c r="B4" s="101">
        <f>Scenes!B5</f>
        <v>0</v>
      </c>
      <c r="C4" s="101">
        <f>Scenes!C5</f>
        <v>0</v>
      </c>
      <c r="D4" s="104" t="str">
        <f>Scenes!D5</f>
        <v xml:space="preserve">INTENT:   </v>
      </c>
      <c r="E4" s="105">
        <f>Scenes!E5</f>
        <v>0</v>
      </c>
      <c r="F4" s="102">
        <f>Scenes!F5</f>
        <v>0</v>
      </c>
      <c r="G4" s="103">
        <f>Scenes!G5</f>
        <v>0</v>
      </c>
    </row>
    <row r="5" spans="1:7" ht="12.75">
      <c r="A5" s="120">
        <f>Scenes!A6</f>
        <v>0</v>
      </c>
      <c r="B5" s="107">
        <f>Scenes!B6</f>
        <v>0</v>
      </c>
      <c r="C5" s="107">
        <f>Scenes!C6</f>
        <v>0</v>
      </c>
      <c r="D5" s="108" t="str">
        <f>Scenes!D6</f>
        <v>OBST: </v>
      </c>
      <c r="E5" s="109">
        <f>Scenes!E6</f>
        <v>0</v>
      </c>
      <c r="F5" s="110">
        <f>Scenes!F6</f>
        <v>0</v>
      </c>
      <c r="G5" s="111">
        <f>Scenes!G6</f>
        <v>0</v>
      </c>
    </row>
    <row r="6" spans="1:7" ht="12.75">
      <c r="A6" s="120">
        <f>Scenes!A7</f>
        <v>0</v>
      </c>
      <c r="B6" s="107">
        <f>Scenes!B7</f>
        <v>0</v>
      </c>
      <c r="C6" s="107">
        <f>Scenes!C7</f>
        <v>0</v>
      </c>
      <c r="D6" s="108" t="str">
        <f>Scenes!D7</f>
        <v xml:space="preserve">CONFLICT:  </v>
      </c>
      <c r="E6" s="109">
        <f>Scenes!E7</f>
        <v>0</v>
      </c>
      <c r="F6" s="110">
        <f>Scenes!F7</f>
        <v>0</v>
      </c>
      <c r="G6" s="111">
        <f>Scenes!G7</f>
        <v>0</v>
      </c>
    </row>
    <row r="7" spans="1:7" ht="12.75">
      <c r="A7" s="120">
        <f>Scenes!A7</f>
        <v>0</v>
      </c>
      <c r="B7" s="107">
        <f>Scenes!B7</f>
        <v>0</v>
      </c>
      <c r="C7" s="107">
        <f>Scenes!C7</f>
        <v>0</v>
      </c>
      <c r="D7" s="108" t="str">
        <f>Scenes!D7</f>
        <v xml:space="preserve">CONFLICT:  </v>
      </c>
      <c r="E7" s="109">
        <f>Scenes!E7</f>
        <v>0</v>
      </c>
      <c r="F7" s="110">
        <f>Scenes!F7</f>
        <v>0</v>
      </c>
      <c r="G7" s="111">
        <f>Scenes!G7</f>
        <v>0</v>
      </c>
    </row>
    <row r="8" spans="1:7" ht="12.75">
      <c r="A8" s="139"/>
      <c r="B8" s="139"/>
      <c r="C8" s="139"/>
      <c r="D8" s="71"/>
      <c r="E8" s="154" t="s">
        <v>108</v>
      </c>
      <c r="F8" s="140"/>
      <c r="G8" s="142"/>
    </row>
    <row r="9" spans="1:7" ht="12.75">
      <c r="A9" s="139"/>
      <c r="B9" s="139"/>
      <c r="C9" s="139"/>
      <c r="D9" s="71"/>
      <c r="E9" s="154"/>
      <c r="F9" s="140"/>
      <c r="G9" s="142"/>
    </row>
    <row r="10" spans="1:7" ht="12.75">
      <c r="A10" s="139"/>
      <c r="B10" s="139"/>
      <c r="C10" s="139"/>
      <c r="D10" s="71"/>
      <c r="E10" s="154" t="s">
        <v>109</v>
      </c>
      <c r="F10" s="140"/>
      <c r="G10" s="142"/>
    </row>
    <row r="11" spans="1:7" ht="12.75">
      <c r="A11" s="139"/>
      <c r="B11" s="139"/>
      <c r="C11" s="139"/>
      <c r="D11" s="71"/>
      <c r="E11" s="154" t="s">
        <v>20</v>
      </c>
      <c r="F11" s="140"/>
      <c r="G11" s="142"/>
    </row>
    <row r="12" spans="1:7" s="138" customFormat="1" ht="13.5" thickBot="1">
      <c r="A12" s="150"/>
      <c r="B12" s="146"/>
      <c r="C12" s="146"/>
      <c r="D12" s="152"/>
      <c r="E12" s="155"/>
      <c r="F12" s="148"/>
      <c r="G12" s="149"/>
    </row>
    <row r="13" spans="1:7" s="138" customFormat="1" ht="51">
      <c r="A13" s="106">
        <f>Scenes!A9</f>
        <v>0</v>
      </c>
      <c r="B13" s="107">
        <f>Scenes!B9</f>
        <v>2</v>
      </c>
      <c r="C13" s="107" t="str">
        <f>Scenes!C9</f>
        <v>EXT</v>
      </c>
      <c r="D13" s="112">
        <f>Scenes!D9</f>
        <v>0</v>
      </c>
      <c r="E13" s="113" t="str">
        <f>Scenes!E9</f>
        <v xml:space="preserve">THEME STATED:
PRIMAL:
</v>
      </c>
      <c r="F13" s="110">
        <f>Scenes!F9</f>
        <v>0</v>
      </c>
      <c r="G13" s="111">
        <f>Scenes!G9</f>
        <v>0</v>
      </c>
    </row>
    <row r="14" spans="1:7" ht="12.75">
      <c r="A14" s="106">
        <f>Scenes!A10</f>
        <v>0</v>
      </c>
      <c r="B14" s="107">
        <f>Scenes!B10</f>
        <v>0</v>
      </c>
      <c r="C14" s="107">
        <f>Scenes!C10</f>
        <v>0</v>
      </c>
      <c r="D14" s="108" t="str">
        <f>Scenes!D10</f>
        <v xml:space="preserve">I: </v>
      </c>
      <c r="E14" s="109">
        <f>Scenes!E10</f>
        <v>0</v>
      </c>
      <c r="F14" s="110">
        <f>Scenes!F10</f>
        <v>0</v>
      </c>
      <c r="G14" s="111">
        <f>Scenes!G10</f>
        <v>0</v>
      </c>
    </row>
    <row r="15" spans="1:7" ht="12.75">
      <c r="A15" s="106">
        <f>Scenes!A11</f>
        <v>0</v>
      </c>
      <c r="B15" s="107">
        <f>Scenes!B11</f>
        <v>0</v>
      </c>
      <c r="C15" s="107">
        <f>Scenes!C11</f>
        <v>0</v>
      </c>
      <c r="D15" s="108" t="str">
        <f>Scenes!D11</f>
        <v xml:space="preserve">O: </v>
      </c>
      <c r="E15" s="109">
        <f>Scenes!E11</f>
        <v>0</v>
      </c>
      <c r="F15" s="110">
        <f>Scenes!F11</f>
        <v>0</v>
      </c>
      <c r="G15" s="111">
        <f>Scenes!G11</f>
        <v>0</v>
      </c>
    </row>
    <row r="16" spans="1:7" ht="12.75">
      <c r="A16" s="106">
        <f>Scenes!A12</f>
        <v>0</v>
      </c>
      <c r="B16" s="107">
        <f>Scenes!B12</f>
        <v>0</v>
      </c>
      <c r="C16" s="107">
        <f>Scenes!C12</f>
        <v>0</v>
      </c>
      <c r="D16" s="108" t="str">
        <f>Scenes!D12</f>
        <v xml:space="preserve">C: </v>
      </c>
      <c r="E16" s="109">
        <f>Scenes!E12</f>
        <v>0</v>
      </c>
      <c r="F16" s="110">
        <f>Scenes!F12</f>
        <v>0</v>
      </c>
      <c r="G16" s="111">
        <f>Scenes!G12</f>
        <v>0</v>
      </c>
    </row>
    <row r="17" spans="1:7" ht="12.75">
      <c r="A17" s="143"/>
      <c r="B17" s="139"/>
      <c r="C17" s="139"/>
      <c r="D17" s="154"/>
      <c r="E17" s="73"/>
      <c r="F17" s="140"/>
      <c r="G17" s="142"/>
    </row>
    <row r="18" spans="1:7" ht="12.75">
      <c r="A18" s="143"/>
      <c r="B18" s="139"/>
      <c r="C18" s="139"/>
      <c r="D18" s="154"/>
      <c r="E18" s="144" t="s">
        <v>108</v>
      </c>
      <c r="F18" s="140"/>
      <c r="G18" s="142"/>
    </row>
    <row r="19" spans="1:7" ht="12.75">
      <c r="A19" s="143"/>
      <c r="B19" s="139"/>
      <c r="C19" s="139"/>
      <c r="D19" s="154"/>
      <c r="E19" s="144"/>
      <c r="F19" s="140"/>
      <c r="G19" s="142"/>
    </row>
    <row r="20" spans="1:7" ht="12.75">
      <c r="A20" s="143"/>
      <c r="B20" s="139"/>
      <c r="C20" s="139"/>
      <c r="D20" s="154"/>
      <c r="E20" s="144"/>
      <c r="F20" s="140"/>
      <c r="G20" s="142"/>
    </row>
    <row r="21" spans="1:7" ht="12.75">
      <c r="A21" s="143"/>
      <c r="B21" s="139"/>
      <c r="C21" s="139"/>
      <c r="D21" s="72"/>
      <c r="E21" s="144" t="s">
        <v>109</v>
      </c>
      <c r="F21" s="140"/>
      <c r="G21" s="142"/>
    </row>
    <row r="22" spans="1:7" s="138" customFormat="1" ht="13.5" thickBot="1">
      <c r="A22" s="145"/>
      <c r="B22" s="146"/>
      <c r="C22" s="146"/>
      <c r="D22" s="157"/>
      <c r="E22" s="147" t="s">
        <v>20</v>
      </c>
      <c r="F22" s="148"/>
      <c r="G22" s="149"/>
    </row>
    <row r="23" spans="1:7" s="138" customFormat="1" ht="140.25">
      <c r="A23" s="106">
        <f>Scenes!A14</f>
        <v>0</v>
      </c>
      <c r="B23" s="107">
        <f>Scenes!B14</f>
        <v>3</v>
      </c>
      <c r="C23" s="107" t="str">
        <f>Scenes!C14</f>
        <v>INT</v>
      </c>
      <c r="D23" s="108">
        <f>Scenes!D14</f>
        <v>0</v>
      </c>
      <c r="E23" s="109" t="str">
        <f>Scenes!E14</f>
        <v>SET UP</v>
      </c>
      <c r="F23" s="110">
        <f>Scenes!F14</f>
        <v>0</v>
      </c>
      <c r="G23" s="111">
        <f>Scenes!G14</f>
        <v>0</v>
      </c>
    </row>
    <row r="24" spans="1:7" s="138" customFormat="1" ht="12.75">
      <c r="A24" s="106">
        <f>Scenes!A15</f>
        <v>0</v>
      </c>
      <c r="B24" s="107">
        <f>Scenes!B15</f>
        <v>0</v>
      </c>
      <c r="C24" s="107">
        <f>Scenes!C15</f>
        <v>0</v>
      </c>
      <c r="D24" s="108" t="str">
        <f>Scenes!D15</f>
        <v xml:space="preserve">I: </v>
      </c>
      <c r="E24" s="109">
        <f>Scenes!E15</f>
        <v>0</v>
      </c>
      <c r="F24" s="110">
        <f>Scenes!F15</f>
        <v>0</v>
      </c>
      <c r="G24" s="111">
        <f>Scenes!G15</f>
        <v>0</v>
      </c>
    </row>
    <row r="25" spans="1:7" s="138" customFormat="1" ht="12.75">
      <c r="A25" s="106">
        <f>Scenes!A16</f>
        <v>0</v>
      </c>
      <c r="B25" s="107">
        <f>Scenes!B16</f>
        <v>0</v>
      </c>
      <c r="C25" s="107">
        <f>Scenes!C16</f>
        <v>0</v>
      </c>
      <c r="D25" s="108" t="str">
        <f>Scenes!D16</f>
        <v xml:space="preserve">O: </v>
      </c>
      <c r="E25" s="109">
        <f>Scenes!E16</f>
        <v>0</v>
      </c>
      <c r="F25" s="110">
        <f>Scenes!F16</f>
        <v>0</v>
      </c>
      <c r="G25" s="111">
        <f>Scenes!G16</f>
        <v>0</v>
      </c>
    </row>
    <row r="26" spans="1:7" s="138" customFormat="1" ht="12.75">
      <c r="A26" s="106">
        <f>Scenes!A17</f>
        <v>0</v>
      </c>
      <c r="B26" s="107">
        <f>Scenes!B17</f>
        <v>0</v>
      </c>
      <c r="C26" s="107">
        <f>Scenes!C17</f>
        <v>0</v>
      </c>
      <c r="D26" s="108" t="str">
        <f>Scenes!D17</f>
        <v xml:space="preserve">C: </v>
      </c>
      <c r="E26" s="109">
        <f>Scenes!E17</f>
        <v>0</v>
      </c>
      <c r="F26" s="110">
        <f>Scenes!F17</f>
        <v>0</v>
      </c>
      <c r="G26" s="111">
        <f>Scenes!G17</f>
        <v>0</v>
      </c>
    </row>
    <row r="27" spans="1:7" s="138" customFormat="1" ht="12.75">
      <c r="A27" s="106">
        <f>Scenes!A16</f>
        <v>0</v>
      </c>
      <c r="B27" s="107">
        <f>Scenes!B16</f>
        <v>0</v>
      </c>
      <c r="C27" s="107">
        <f>Scenes!C16</f>
        <v>0</v>
      </c>
      <c r="D27" s="108" t="str">
        <f>Scenes!D16</f>
        <v xml:space="preserve">O: </v>
      </c>
      <c r="E27" s="109">
        <f>Scenes!E16</f>
        <v>0</v>
      </c>
      <c r="F27" s="110">
        <f>Scenes!F16</f>
        <v>0</v>
      </c>
      <c r="G27" s="111">
        <f>Scenes!G16</f>
        <v>0</v>
      </c>
    </row>
    <row r="28" spans="1:7" s="138" customFormat="1" ht="12.75">
      <c r="A28" s="143"/>
      <c r="B28" s="139"/>
      <c r="C28" s="139"/>
      <c r="D28" s="71"/>
      <c r="E28" s="144"/>
      <c r="F28" s="140"/>
      <c r="G28" s="142"/>
    </row>
    <row r="29" spans="1:7" s="138" customFormat="1" ht="12.75">
      <c r="A29" s="143"/>
      <c r="B29" s="139"/>
      <c r="C29" s="139"/>
      <c r="D29" s="71"/>
      <c r="E29" s="144"/>
      <c r="F29" s="140"/>
      <c r="G29" s="142"/>
    </row>
    <row r="30" spans="1:7" s="138" customFormat="1" ht="12.75">
      <c r="A30" s="143"/>
      <c r="B30" s="139"/>
      <c r="C30" s="139"/>
      <c r="D30" s="71"/>
      <c r="E30" s="144"/>
      <c r="F30" s="140"/>
      <c r="G30" s="142"/>
    </row>
    <row r="31" spans="1:7" s="138" customFormat="1" ht="13.5" thickBot="1">
      <c r="A31" s="145"/>
      <c r="B31" s="146"/>
      <c r="C31" s="146"/>
      <c r="D31" s="151"/>
      <c r="E31" s="147"/>
      <c r="F31" s="148"/>
      <c r="G31" s="149"/>
    </row>
    <row r="32" spans="1:7" s="138" customFormat="1" ht="89.25">
      <c r="A32" s="106">
        <f>Scenes!A19</f>
        <v>0</v>
      </c>
      <c r="B32" s="107">
        <f>Scenes!B19</f>
        <v>4</v>
      </c>
      <c r="C32" s="107" t="str">
        <f>Scenes!C19</f>
        <v xml:space="preserve">INT </v>
      </c>
      <c r="D32" s="108">
        <f>Scenes!D19</f>
        <v>0</v>
      </c>
      <c r="E32" s="109" t="str">
        <f>Scenes!E19</f>
        <v xml:space="preserve">"WHO'S GOING TO SAVE ME?"
</v>
      </c>
      <c r="F32" s="110">
        <f>Scenes!F19</f>
        <v>0</v>
      </c>
      <c r="G32" s="111">
        <f>Scenes!G19</f>
        <v>0</v>
      </c>
    </row>
    <row r="33" spans="1:7" s="138" customFormat="1" ht="12.75">
      <c r="A33" s="106">
        <f>Scenes!A20</f>
        <v>0</v>
      </c>
      <c r="B33" s="107">
        <f>Scenes!B20</f>
        <v>0</v>
      </c>
      <c r="C33" s="107">
        <f>Scenes!C20</f>
        <v>0</v>
      </c>
      <c r="D33" s="108" t="str">
        <f>Scenes!D20</f>
        <v xml:space="preserve">I: </v>
      </c>
      <c r="E33" s="109">
        <f>Scenes!E20</f>
        <v>0</v>
      </c>
      <c r="F33" s="110">
        <f>Scenes!F20</f>
        <v>0</v>
      </c>
      <c r="G33" s="111">
        <f>Scenes!G20</f>
        <v>0</v>
      </c>
    </row>
    <row r="34" spans="1:7" s="138" customFormat="1" ht="12.75">
      <c r="A34" s="106">
        <f>Scenes!A21</f>
        <v>0</v>
      </c>
      <c r="B34" s="107">
        <f>Scenes!B21</f>
        <v>0</v>
      </c>
      <c r="C34" s="107">
        <f>Scenes!C21</f>
        <v>0</v>
      </c>
      <c r="D34" s="108" t="str">
        <f>Scenes!D21</f>
        <v xml:space="preserve">O: </v>
      </c>
      <c r="E34" s="109">
        <f>Scenes!E21</f>
        <v>0</v>
      </c>
      <c r="F34" s="110">
        <f>Scenes!F21</f>
        <v>0</v>
      </c>
      <c r="G34" s="111">
        <f>Scenes!G21</f>
        <v>0</v>
      </c>
    </row>
    <row r="35" spans="1:7" s="138" customFormat="1" ht="12.75">
      <c r="A35" s="106">
        <f>Scenes!A22</f>
        <v>0</v>
      </c>
      <c r="B35" s="107">
        <f>Scenes!B22</f>
        <v>0</v>
      </c>
      <c r="C35" s="107">
        <f>Scenes!C22</f>
        <v>0</v>
      </c>
      <c r="D35" s="108" t="str">
        <f>Scenes!D22</f>
        <v xml:space="preserve">C: </v>
      </c>
      <c r="E35" s="109">
        <f>Scenes!E22</f>
        <v>0</v>
      </c>
      <c r="F35" s="110">
        <f>Scenes!F22</f>
        <v>0</v>
      </c>
      <c r="G35" s="111">
        <f>Scenes!G22</f>
        <v>0</v>
      </c>
    </row>
    <row r="36" spans="1:7" s="138" customFormat="1" ht="12.75">
      <c r="A36" s="143"/>
      <c r="B36" s="139"/>
      <c r="C36" s="139"/>
      <c r="D36" s="72"/>
      <c r="E36" s="73"/>
      <c r="F36" s="140"/>
      <c r="G36" s="142"/>
    </row>
    <row r="37" spans="1:7" s="138" customFormat="1" ht="12.75">
      <c r="A37" s="143"/>
      <c r="B37" s="139"/>
      <c r="C37" s="139"/>
      <c r="D37" s="71"/>
      <c r="E37" s="144"/>
      <c r="F37" s="140"/>
      <c r="G37" s="142"/>
    </row>
    <row r="38" spans="1:7" s="138" customFormat="1" ht="12.75">
      <c r="A38" s="143"/>
      <c r="B38" s="139"/>
      <c r="C38" s="139"/>
      <c r="D38" s="71"/>
      <c r="E38" s="144"/>
      <c r="F38" s="140"/>
      <c r="G38" s="142"/>
    </row>
    <row r="39" spans="1:7" s="138" customFormat="1" ht="12.75">
      <c r="A39" s="143"/>
      <c r="B39" s="139"/>
      <c r="C39" s="139"/>
      <c r="D39" s="71"/>
      <c r="E39" s="144"/>
      <c r="F39" s="140"/>
      <c r="G39" s="142"/>
    </row>
    <row r="40" spans="1:7" s="138" customFormat="1" ht="12.75">
      <c r="A40" s="143"/>
      <c r="B40" s="139"/>
      <c r="C40" s="139"/>
      <c r="D40" s="71"/>
      <c r="E40" s="144"/>
      <c r="F40" s="140"/>
      <c r="G40" s="142"/>
    </row>
    <row r="41" spans="1:7" s="138" customFormat="1" ht="12.75">
      <c r="A41" s="143"/>
      <c r="B41" s="139"/>
      <c r="C41" s="139"/>
      <c r="D41" s="71"/>
      <c r="E41" s="144"/>
      <c r="F41" s="140"/>
      <c r="G41" s="142"/>
    </row>
    <row r="42" spans="1:7" s="138" customFormat="1" ht="13.5" thickBot="1">
      <c r="A42" s="145"/>
      <c r="B42" s="146"/>
      <c r="C42" s="146"/>
      <c r="D42" s="152"/>
      <c r="E42" s="153"/>
      <c r="F42" s="148"/>
      <c r="G42" s="149"/>
    </row>
    <row r="43" spans="1:7" s="138" customFormat="1" ht="30">
      <c r="A43" s="219" t="str">
        <f>Scenes!A24</f>
        <v>ACT ONE (ii)</v>
      </c>
      <c r="B43" s="213"/>
      <c r="C43" s="213"/>
      <c r="D43" s="213"/>
      <c r="E43" s="213"/>
      <c r="F43" s="130">
        <f>Scenes!F24</f>
        <v>0</v>
      </c>
      <c r="G43" s="131">
        <f>Scenes!G24</f>
        <v>0</v>
      </c>
    </row>
    <row r="44" spans="1:7" s="138" customFormat="1" ht="16.5" thickBot="1">
      <c r="A44" s="132" t="str">
        <f>Scenes!A25</f>
        <v>PAGE</v>
      </c>
      <c r="B44" s="133" t="str">
        <f>Scenes!B25</f>
        <v>SCENE</v>
      </c>
      <c r="C44" s="133">
        <f>Scenes!C25</f>
        <v>0</v>
      </c>
      <c r="D44" s="133" t="str">
        <f>Scenes!D25</f>
        <v>DESCRIPTION</v>
      </c>
      <c r="E44" s="133" t="str">
        <f>Scenes!E25</f>
        <v>DEVICE</v>
      </c>
      <c r="F44" s="134">
        <f>Scenes!F25</f>
        <v>0</v>
      </c>
      <c r="G44" s="135">
        <f>Scenes!G25</f>
        <v>0</v>
      </c>
    </row>
    <row r="45" spans="1:7" s="138" customFormat="1" ht="63.75">
      <c r="A45" s="106">
        <f>Scenes!A27</f>
        <v>0</v>
      </c>
      <c r="B45" s="107">
        <f>Scenes!B27</f>
        <v>5</v>
      </c>
      <c r="C45" s="107" t="str">
        <f>Scenes!C27</f>
        <v>EXT.</v>
      </c>
      <c r="D45" s="108">
        <f>Scenes!D27</f>
        <v>0</v>
      </c>
      <c r="E45" s="109" t="str">
        <f>Scenes!E27</f>
        <v>VALUES</v>
      </c>
      <c r="F45" s="110">
        <f>Scenes!F27</f>
        <v>0</v>
      </c>
      <c r="G45" s="111">
        <f>Scenes!G27</f>
        <v>0</v>
      </c>
    </row>
    <row r="46" spans="1:7" s="138" customFormat="1" ht="12.75">
      <c r="A46" s="106">
        <f>Scenes!A28</f>
        <v>0</v>
      </c>
      <c r="B46" s="107">
        <f>Scenes!B28</f>
        <v>0</v>
      </c>
      <c r="C46" s="107">
        <f>Scenes!C28</f>
        <v>0</v>
      </c>
      <c r="D46" s="108" t="str">
        <f>Scenes!D28</f>
        <v>POS:</v>
      </c>
      <c r="E46" s="109">
        <f>Scenes!E28</f>
        <v>0</v>
      </c>
      <c r="F46" s="110">
        <f>Scenes!F28</f>
        <v>0</v>
      </c>
      <c r="G46" s="111">
        <f>Scenes!G28</f>
        <v>0</v>
      </c>
    </row>
    <row r="47" spans="1:7" s="138" customFormat="1" ht="12.75">
      <c r="A47" s="106">
        <f>Scenes!A29</f>
        <v>0</v>
      </c>
      <c r="B47" s="107">
        <f>Scenes!B29</f>
        <v>0</v>
      </c>
      <c r="C47" s="107">
        <f>Scenes!C29</f>
        <v>0</v>
      </c>
      <c r="D47" s="108" t="str">
        <f>Scenes!D29</f>
        <v>NEG:</v>
      </c>
      <c r="E47" s="109">
        <f>Scenes!E29</f>
        <v>0</v>
      </c>
      <c r="F47" s="110">
        <f>Scenes!F29</f>
        <v>0</v>
      </c>
      <c r="G47" s="111">
        <f>Scenes!G29</f>
        <v>0</v>
      </c>
    </row>
    <row r="48" spans="1:7" s="138" customFormat="1" ht="12.75">
      <c r="A48" s="106">
        <f>Scenes!A30</f>
        <v>0</v>
      </c>
      <c r="B48" s="107">
        <f>Scenes!B30</f>
        <v>0</v>
      </c>
      <c r="C48" s="107">
        <f>Scenes!C30</f>
        <v>0</v>
      </c>
      <c r="D48" s="108" t="str">
        <f>Scenes!D30</f>
        <v>CONFLICT</v>
      </c>
      <c r="E48" s="109">
        <f>Scenes!E30</f>
        <v>0</v>
      </c>
      <c r="F48" s="110">
        <f>Scenes!F30</f>
        <v>0</v>
      </c>
      <c r="G48" s="111">
        <f>Scenes!G30</f>
        <v>0</v>
      </c>
    </row>
    <row r="49" spans="1:7" s="138" customFormat="1" ht="12.75">
      <c r="A49" s="143"/>
      <c r="B49" s="139"/>
      <c r="C49" s="139"/>
      <c r="D49" s="71"/>
      <c r="E49" s="144"/>
      <c r="F49" s="140"/>
      <c r="G49" s="142"/>
    </row>
    <row r="50" spans="1:7" s="138" customFormat="1" ht="12.75">
      <c r="A50" s="143"/>
      <c r="B50" s="139"/>
      <c r="C50" s="139"/>
      <c r="D50" s="71"/>
      <c r="E50" s="144"/>
      <c r="F50" s="140"/>
      <c r="G50" s="142"/>
    </row>
    <row r="51" spans="1:7" s="138" customFormat="1" ht="12.75">
      <c r="A51" s="143"/>
      <c r="B51" s="139"/>
      <c r="C51" s="139"/>
      <c r="D51" s="71"/>
      <c r="E51" s="144"/>
      <c r="F51" s="140"/>
      <c r="G51" s="142"/>
    </row>
    <row r="52" spans="1:7" s="138" customFormat="1" ht="12.75">
      <c r="A52" s="143"/>
      <c r="B52" s="139"/>
      <c r="C52" s="139"/>
      <c r="D52" s="71"/>
      <c r="E52" s="144"/>
      <c r="F52" s="140"/>
      <c r="G52" s="142"/>
    </row>
    <row r="53" spans="1:7" s="138" customFormat="1" ht="25.5">
      <c r="A53" s="106">
        <f>Scenes!A32</f>
        <v>0</v>
      </c>
      <c r="B53" s="107">
        <f>Scenes!B32</f>
        <v>6</v>
      </c>
      <c r="C53" s="107" t="str">
        <f>Scenes!C32</f>
        <v>EXT</v>
      </c>
      <c r="D53" s="108">
        <f>Scenes!D32</f>
        <v>0</v>
      </c>
      <c r="E53" s="109" t="str">
        <f>Scenes!E32</f>
        <v>CATALYST</v>
      </c>
      <c r="F53" s="110">
        <f>Scenes!F32</f>
        <v>0</v>
      </c>
      <c r="G53" s="111">
        <f>Scenes!G32</f>
        <v>0</v>
      </c>
    </row>
    <row r="54" spans="1:7" s="138" customFormat="1" ht="12.75">
      <c r="A54" s="106">
        <f>Scenes!A33</f>
        <v>0</v>
      </c>
      <c r="B54" s="107">
        <f>Scenes!B33</f>
        <v>0</v>
      </c>
      <c r="C54" s="107">
        <f>Scenes!C33</f>
        <v>0</v>
      </c>
      <c r="D54" s="108" t="str">
        <f>Scenes!D33</f>
        <v>POS:</v>
      </c>
      <c r="E54" s="109">
        <f>Scenes!E33</f>
        <v>0</v>
      </c>
      <c r="F54" s="110">
        <f>Scenes!F33</f>
        <v>0</v>
      </c>
      <c r="G54" s="111">
        <f>Scenes!G33</f>
        <v>0</v>
      </c>
    </row>
    <row r="55" spans="1:7" s="138" customFormat="1" ht="12.75">
      <c r="A55" s="106">
        <f>Scenes!A34</f>
        <v>0</v>
      </c>
      <c r="B55" s="107">
        <f>Scenes!B34</f>
        <v>0</v>
      </c>
      <c r="C55" s="107">
        <f>Scenes!C34</f>
        <v>0</v>
      </c>
      <c r="D55" s="108" t="str">
        <f>Scenes!D34</f>
        <v>NEG:</v>
      </c>
      <c r="E55" s="109">
        <f>Scenes!E34</f>
        <v>0</v>
      </c>
      <c r="F55" s="110">
        <f>Scenes!F34</f>
        <v>0</v>
      </c>
      <c r="G55" s="111">
        <f>Scenes!G34</f>
        <v>0</v>
      </c>
    </row>
    <row r="56" spans="1:7" s="138" customFormat="1" ht="12.75">
      <c r="A56" s="106">
        <f>Scenes!A35</f>
        <v>0</v>
      </c>
      <c r="B56" s="107">
        <f>Scenes!B35</f>
        <v>0</v>
      </c>
      <c r="C56" s="107">
        <f>Scenes!C35</f>
        <v>0</v>
      </c>
      <c r="D56" s="108" t="str">
        <f>Scenes!D35</f>
        <v>CONFLICT</v>
      </c>
      <c r="E56" s="109">
        <f>Scenes!E35</f>
        <v>0</v>
      </c>
      <c r="F56" s="110">
        <f>Scenes!F35</f>
        <v>0</v>
      </c>
      <c r="G56" s="111">
        <f>Scenes!G35</f>
        <v>0</v>
      </c>
    </row>
    <row r="57" spans="1:7" s="138" customFormat="1" ht="12.75">
      <c r="A57" s="143"/>
      <c r="B57" s="139"/>
      <c r="C57" s="139"/>
      <c r="D57" s="71"/>
      <c r="E57" s="144"/>
      <c r="F57" s="140"/>
      <c r="G57" s="142"/>
    </row>
    <row r="58" spans="1:7" s="138" customFormat="1" ht="12.75">
      <c r="A58" s="143"/>
      <c r="B58" s="139"/>
      <c r="C58" s="139"/>
      <c r="D58" s="71"/>
      <c r="E58" s="144"/>
      <c r="F58" s="140"/>
      <c r="G58" s="142"/>
    </row>
    <row r="59" spans="1:7" s="138" customFormat="1" ht="12.75">
      <c r="A59" s="143"/>
      <c r="B59" s="139"/>
      <c r="C59" s="139"/>
      <c r="D59" s="71"/>
      <c r="E59" s="144"/>
      <c r="F59" s="140"/>
      <c r="G59" s="142"/>
    </row>
    <row r="60" spans="1:7" s="138" customFormat="1" ht="12.75">
      <c r="A60" s="143"/>
      <c r="B60" s="139"/>
      <c r="C60" s="139"/>
      <c r="D60" s="156"/>
      <c r="E60" s="144"/>
      <c r="F60" s="140"/>
      <c r="G60" s="142"/>
    </row>
    <row r="61" spans="1:7" s="138" customFormat="1" ht="102">
      <c r="A61" s="106">
        <f>Scenes!A37</f>
        <v>0</v>
      </c>
      <c r="B61" s="107">
        <f>Scenes!B37</f>
        <v>7</v>
      </c>
      <c r="C61" s="107" t="str">
        <f>Scenes!C37</f>
        <v>EXT.</v>
      </c>
      <c r="D61" s="108">
        <f>Scenes!D37</f>
        <v>0</v>
      </c>
      <c r="E61" s="109" t="str">
        <f>Scenes!E37</f>
        <v>DEBATE</v>
      </c>
      <c r="F61" s="110">
        <f>Scenes!F37</f>
        <v>0</v>
      </c>
      <c r="G61" s="111">
        <f>Scenes!G37</f>
        <v>0</v>
      </c>
    </row>
    <row r="62" spans="1:7" s="138" customFormat="1" ht="12.75">
      <c r="A62" s="106">
        <f>Scenes!A38</f>
        <v>0</v>
      </c>
      <c r="B62" s="107">
        <f>Scenes!B38</f>
        <v>0</v>
      </c>
      <c r="C62" s="107">
        <f>Scenes!C38</f>
        <v>0</v>
      </c>
      <c r="D62" s="108" t="str">
        <f>Scenes!D38</f>
        <v>POS:</v>
      </c>
      <c r="E62" s="109">
        <f>Scenes!E38</f>
        <v>0</v>
      </c>
      <c r="F62" s="110">
        <f>Scenes!F38</f>
        <v>0</v>
      </c>
      <c r="G62" s="111">
        <f>Scenes!G38</f>
        <v>0</v>
      </c>
    </row>
    <row r="63" spans="1:7" s="138" customFormat="1" ht="12.75">
      <c r="A63" s="106">
        <f>Scenes!A39</f>
        <v>0</v>
      </c>
      <c r="B63" s="107">
        <f>Scenes!B39</f>
        <v>0</v>
      </c>
      <c r="C63" s="107">
        <f>Scenes!C39</f>
        <v>0</v>
      </c>
      <c r="D63" s="108" t="str">
        <f>Scenes!D39</f>
        <v>NEG:</v>
      </c>
      <c r="E63" s="109" t="str">
        <f>Scenes!E39</f>
        <v>Cliffhanger</v>
      </c>
      <c r="F63" s="110">
        <f>Scenes!F39</f>
        <v>0</v>
      </c>
      <c r="G63" s="111">
        <f>Scenes!G39</f>
        <v>0</v>
      </c>
    </row>
    <row r="64" spans="1:7" s="138" customFormat="1" ht="12.75">
      <c r="A64" s="106">
        <f>Scenes!A40</f>
        <v>0</v>
      </c>
      <c r="B64" s="107">
        <f>Scenes!B40</f>
        <v>0</v>
      </c>
      <c r="C64" s="107">
        <f>Scenes!C40</f>
        <v>0</v>
      </c>
      <c r="D64" s="108" t="str">
        <f>Scenes!D40</f>
        <v>CONFLICT</v>
      </c>
      <c r="E64" s="109">
        <f>Scenes!E40</f>
        <v>0</v>
      </c>
      <c r="F64" s="110">
        <f>Scenes!F40</f>
        <v>0</v>
      </c>
      <c r="G64" s="111">
        <f>Scenes!G40</f>
        <v>0</v>
      </c>
    </row>
    <row r="65" spans="1:7" s="138" customFormat="1" ht="12.75">
      <c r="A65" s="143"/>
      <c r="B65" s="139"/>
      <c r="C65" s="139"/>
      <c r="D65" s="71"/>
      <c r="E65" s="144"/>
      <c r="F65" s="140"/>
      <c r="G65" s="142"/>
    </row>
    <row r="66" spans="1:7" s="138" customFormat="1" ht="12.75">
      <c r="A66" s="143"/>
      <c r="B66" s="139"/>
      <c r="C66" s="139"/>
      <c r="D66" s="71"/>
      <c r="E66" s="144"/>
      <c r="F66" s="140"/>
      <c r="G66" s="142"/>
    </row>
    <row r="67" spans="1:7" s="138" customFormat="1" ht="12.75">
      <c r="A67" s="143"/>
      <c r="B67" s="139"/>
      <c r="C67" s="139"/>
      <c r="D67" s="71"/>
      <c r="E67" s="144"/>
      <c r="F67" s="140"/>
      <c r="G67" s="142"/>
    </row>
    <row r="68" spans="1:7" s="138" customFormat="1" ht="12.75">
      <c r="A68" s="143"/>
      <c r="B68" s="139"/>
      <c r="C68" s="139"/>
      <c r="D68" s="71"/>
      <c r="E68" s="144"/>
      <c r="F68" s="140"/>
      <c r="G68" s="142"/>
    </row>
    <row r="69" spans="1:7" s="138" customFormat="1" ht="13.5" thickBot="1">
      <c r="A69" s="143"/>
      <c r="B69" s="139"/>
      <c r="C69" s="139"/>
      <c r="D69" s="71"/>
      <c r="E69" s="144"/>
      <c r="F69" s="140"/>
      <c r="G69" s="142"/>
    </row>
    <row r="70" spans="1:7" s="138" customFormat="1" ht="30">
      <c r="A70" s="219" t="str">
        <f>Scenes!A42</f>
        <v>ACT ONE (iii)</v>
      </c>
      <c r="B70" s="213"/>
      <c r="C70" s="213"/>
      <c r="D70" s="213"/>
      <c r="E70" s="213"/>
      <c r="F70" s="130">
        <f>Scenes!F42</f>
        <v>0</v>
      </c>
      <c r="G70" s="131">
        <f>Scenes!G42</f>
        <v>0</v>
      </c>
    </row>
    <row r="71" spans="1:7" s="138" customFormat="1" ht="16.5" thickBot="1">
      <c r="A71" s="132" t="str">
        <f>Scenes!A43</f>
        <v>PAGE</v>
      </c>
      <c r="B71" s="133" t="str">
        <f>Scenes!B43</f>
        <v>SCENE</v>
      </c>
      <c r="C71" s="133">
        <f>Scenes!C43</f>
        <v>0</v>
      </c>
      <c r="D71" s="133" t="str">
        <f>Scenes!D43</f>
        <v>DESCRIPTION</v>
      </c>
      <c r="E71" s="133" t="str">
        <f>Scenes!E43</f>
        <v>DEVICE</v>
      </c>
      <c r="F71" s="134">
        <f>Scenes!F43</f>
        <v>0</v>
      </c>
      <c r="G71" s="135">
        <f>Scenes!G43</f>
        <v>0</v>
      </c>
    </row>
    <row r="72" spans="1:7" s="138" customFormat="1" ht="51">
      <c r="A72" s="106">
        <f>Scenes!A44</f>
        <v>0</v>
      </c>
      <c r="B72" s="107">
        <f>Scenes!B44</f>
        <v>8</v>
      </c>
      <c r="C72" s="107" t="str">
        <f>Scenes!C44</f>
        <v>EXT.</v>
      </c>
      <c r="D72" s="108">
        <f>Scenes!D44</f>
        <v>0</v>
      </c>
      <c r="E72" s="109" t="str">
        <f>Scenes!E44</f>
        <v>"THE BIG PROBLEM: 
THEY SOLVE IT BY:"
CATALYST</v>
      </c>
      <c r="F72" s="110">
        <f>Scenes!F44</f>
        <v>0</v>
      </c>
      <c r="G72" s="111">
        <f>Scenes!G44</f>
        <v>0</v>
      </c>
    </row>
    <row r="73" spans="1:7" s="138" customFormat="1" ht="12.75">
      <c r="A73" s="106">
        <f>Scenes!A45</f>
        <v>0</v>
      </c>
      <c r="B73" s="107">
        <f>Scenes!B45</f>
        <v>0</v>
      </c>
      <c r="C73" s="107">
        <f>Scenes!C45</f>
        <v>0</v>
      </c>
      <c r="D73" s="108" t="str">
        <f>Scenes!D45</f>
        <v>POS:</v>
      </c>
      <c r="E73" s="109">
        <f>Scenes!E45</f>
        <v>0</v>
      </c>
      <c r="F73" s="110">
        <f>Scenes!F45</f>
        <v>0</v>
      </c>
      <c r="G73" s="111">
        <f>Scenes!G45</f>
        <v>0</v>
      </c>
    </row>
    <row r="74" spans="1:7" s="138" customFormat="1" ht="12.75">
      <c r="A74" s="106">
        <f>Scenes!A46</f>
        <v>0</v>
      </c>
      <c r="B74" s="107">
        <f>Scenes!B46</f>
        <v>0</v>
      </c>
      <c r="C74" s="107">
        <f>Scenes!C46</f>
        <v>0</v>
      </c>
      <c r="D74" s="108" t="str">
        <f>Scenes!D46</f>
        <v>NEG:</v>
      </c>
      <c r="E74" s="109">
        <f>Scenes!E46</f>
        <v>0</v>
      </c>
      <c r="F74" s="110">
        <f>Scenes!F46</f>
        <v>0</v>
      </c>
      <c r="G74" s="111">
        <f>Scenes!G46</f>
        <v>0</v>
      </c>
    </row>
    <row r="75" spans="1:7" s="138" customFormat="1" ht="12.75">
      <c r="A75" s="106">
        <f>Scenes!A47</f>
        <v>0</v>
      </c>
      <c r="B75" s="107">
        <f>Scenes!B47</f>
        <v>0</v>
      </c>
      <c r="C75" s="107">
        <f>Scenes!C47</f>
        <v>0</v>
      </c>
      <c r="D75" s="108" t="str">
        <f>Scenes!D47</f>
        <v>CONFLICT</v>
      </c>
      <c r="E75" s="109">
        <f>Scenes!E47</f>
        <v>0</v>
      </c>
      <c r="F75" s="110">
        <f>Scenes!F47</f>
        <v>0</v>
      </c>
      <c r="G75" s="111">
        <f>Scenes!G47</f>
        <v>0</v>
      </c>
    </row>
    <row r="76" spans="1:7" s="138" customFormat="1" ht="12.75">
      <c r="A76" s="143"/>
      <c r="B76" s="139"/>
      <c r="C76" s="139"/>
      <c r="D76" s="71"/>
      <c r="E76" s="144"/>
      <c r="F76" s="140"/>
      <c r="G76" s="142"/>
    </row>
    <row r="77" spans="1:7" s="138" customFormat="1" ht="12.75">
      <c r="A77" s="143"/>
      <c r="B77" s="139"/>
      <c r="C77" s="139"/>
      <c r="D77" s="71"/>
      <c r="E77" s="144"/>
      <c r="F77" s="140"/>
      <c r="G77" s="142"/>
    </row>
    <row r="78" spans="1:7" s="138" customFormat="1" ht="12.75">
      <c r="A78" s="143"/>
      <c r="B78" s="139"/>
      <c r="C78" s="139"/>
      <c r="D78" s="71"/>
      <c r="E78" s="144"/>
      <c r="F78" s="140"/>
      <c r="G78" s="142"/>
    </row>
    <row r="79" spans="1:7" s="138" customFormat="1" ht="12.75">
      <c r="A79" s="143"/>
      <c r="B79" s="139"/>
      <c r="C79" s="139"/>
      <c r="D79" s="71"/>
      <c r="E79" s="144"/>
      <c r="F79" s="140"/>
      <c r="G79" s="142"/>
    </row>
    <row r="80" spans="1:7" s="138" customFormat="1" ht="12.75">
      <c r="A80" s="143"/>
      <c r="B80" s="139"/>
      <c r="C80" s="139"/>
      <c r="D80" s="71"/>
      <c r="E80" s="144"/>
      <c r="F80" s="140"/>
      <c r="G80" s="142"/>
    </row>
    <row r="81" spans="1:7" s="138" customFormat="1" ht="12.75">
      <c r="A81" s="143"/>
      <c r="B81" s="139"/>
      <c r="C81" s="139"/>
      <c r="D81" s="71"/>
      <c r="E81" s="144"/>
      <c r="F81" s="140"/>
      <c r="G81" s="142"/>
    </row>
    <row r="82" spans="1:7" s="138" customFormat="1" ht="12.75">
      <c r="A82" s="143"/>
      <c r="B82" s="139"/>
      <c r="C82" s="139"/>
      <c r="D82" s="71"/>
      <c r="E82" s="144"/>
      <c r="F82" s="140"/>
      <c r="G82" s="142"/>
    </row>
    <row r="83" spans="1:7" s="138" customFormat="1" ht="12.75">
      <c r="A83" s="143"/>
      <c r="B83" s="139"/>
      <c r="C83" s="139"/>
      <c r="D83" s="71"/>
      <c r="E83" s="144"/>
      <c r="F83" s="140"/>
      <c r="G83" s="142"/>
    </row>
    <row r="84" spans="1:7" s="138" customFormat="1" ht="127.5">
      <c r="A84" s="106">
        <f>Scenes!A49</f>
        <v>0</v>
      </c>
      <c r="B84" s="107">
        <f>Scenes!B49</f>
        <v>9</v>
      </c>
      <c r="C84" s="107" t="str">
        <f>Scenes!C49</f>
        <v>INT</v>
      </c>
      <c r="D84" s="108">
        <f>Scenes!D49</f>
        <v>0</v>
      </c>
      <c r="E84" s="109" t="str">
        <f>Scenes!E49</f>
        <v>DEBATE</v>
      </c>
      <c r="F84" s="110">
        <f>Scenes!F49</f>
        <v>0</v>
      </c>
      <c r="G84" s="111">
        <f>Scenes!G49</f>
        <v>0</v>
      </c>
    </row>
    <row r="85" spans="1:7" s="138" customFormat="1" ht="12.75">
      <c r="A85" s="106">
        <f>Scenes!A50</f>
        <v>0</v>
      </c>
      <c r="B85" s="107">
        <f>Scenes!B50</f>
        <v>0</v>
      </c>
      <c r="C85" s="107">
        <f>Scenes!C50</f>
        <v>0</v>
      </c>
      <c r="D85" s="108" t="str">
        <f>Scenes!D50</f>
        <v>POS:</v>
      </c>
      <c r="E85" s="109">
        <f>Scenes!E50</f>
        <v>0</v>
      </c>
      <c r="F85" s="110">
        <f>Scenes!F50</f>
        <v>0</v>
      </c>
      <c r="G85" s="111">
        <f>Scenes!G50</f>
        <v>0</v>
      </c>
    </row>
    <row r="86" spans="1:7" s="138" customFormat="1" ht="12.75">
      <c r="A86" s="106">
        <f>Scenes!A51</f>
        <v>0</v>
      </c>
      <c r="B86" s="107">
        <f>Scenes!B51</f>
        <v>0</v>
      </c>
      <c r="C86" s="107">
        <f>Scenes!C51</f>
        <v>0</v>
      </c>
      <c r="D86" s="108" t="str">
        <f>Scenes!D51</f>
        <v>NEG:</v>
      </c>
      <c r="E86" s="109">
        <f>Scenes!E51</f>
        <v>0</v>
      </c>
      <c r="F86" s="110">
        <f>Scenes!F51</f>
        <v>0</v>
      </c>
      <c r="G86" s="111">
        <f>Scenes!G51</f>
        <v>0</v>
      </c>
    </row>
    <row r="87" spans="1:7" s="138" customFormat="1" ht="12.75">
      <c r="A87" s="106">
        <f>Scenes!A52</f>
        <v>0</v>
      </c>
      <c r="B87" s="107">
        <f>Scenes!B52</f>
        <v>0</v>
      </c>
      <c r="C87" s="107">
        <f>Scenes!C52</f>
        <v>0</v>
      </c>
      <c r="D87" s="108" t="str">
        <f>Scenes!D52</f>
        <v>CONFLICT</v>
      </c>
      <c r="E87" s="109">
        <f>Scenes!E52</f>
        <v>0</v>
      </c>
      <c r="F87" s="110">
        <f>Scenes!F52</f>
        <v>0</v>
      </c>
      <c r="G87" s="111">
        <f>Scenes!G52</f>
        <v>0</v>
      </c>
    </row>
    <row r="88" spans="1:7" s="138" customFormat="1" ht="12.75">
      <c r="A88" s="143"/>
      <c r="B88" s="139"/>
      <c r="C88" s="139"/>
      <c r="D88" s="71"/>
      <c r="E88" s="144"/>
      <c r="F88" s="140"/>
      <c r="G88" s="142"/>
    </row>
    <row r="89" spans="1:7" s="138" customFormat="1" ht="12.75">
      <c r="A89" s="143"/>
      <c r="B89" s="139"/>
      <c r="C89" s="139"/>
      <c r="D89" s="71"/>
      <c r="E89" s="144"/>
      <c r="F89" s="140"/>
      <c r="G89" s="142"/>
    </row>
    <row r="90" spans="1:7" s="138" customFormat="1" ht="12.75">
      <c r="A90" s="143"/>
      <c r="B90" s="139"/>
      <c r="C90" s="139"/>
      <c r="D90" s="71"/>
      <c r="E90" s="144"/>
      <c r="F90" s="140"/>
      <c r="G90" s="142"/>
    </row>
    <row r="91" spans="1:7" s="138" customFormat="1" ht="12.75">
      <c r="A91" s="143"/>
      <c r="B91" s="139"/>
      <c r="C91" s="139"/>
      <c r="D91" s="71"/>
      <c r="E91" s="144"/>
      <c r="F91" s="140"/>
      <c r="G91" s="142"/>
    </row>
    <row r="92" spans="1:7" s="138" customFormat="1" ht="12.75">
      <c r="A92" s="143"/>
      <c r="B92" s="139"/>
      <c r="C92" s="139"/>
      <c r="D92" s="71"/>
      <c r="E92" s="144"/>
      <c r="F92" s="140"/>
      <c r="G92" s="142"/>
    </row>
    <row r="93" spans="1:7" s="138" customFormat="1" ht="38.25">
      <c r="A93" s="106">
        <f>Scenes!A54</f>
        <v>0</v>
      </c>
      <c r="B93" s="107">
        <f>Scenes!B54</f>
        <v>10</v>
      </c>
      <c r="C93" s="107" t="str">
        <f>Scenes!C54</f>
        <v>INT</v>
      </c>
      <c r="D93" s="108">
        <f>Scenes!D54</f>
        <v>0</v>
      </c>
      <c r="E93" s="109" t="str">
        <f>Scenes!E54</f>
        <v xml:space="preserve">Biggest cliffhanger - 
</v>
      </c>
      <c r="F93" s="110">
        <f>Scenes!F54</f>
        <v>0</v>
      </c>
      <c r="G93" s="111">
        <f>Scenes!G54</f>
        <v>0</v>
      </c>
    </row>
    <row r="94" spans="1:7" s="138" customFormat="1" ht="12.75">
      <c r="A94" s="106">
        <f>Scenes!A55</f>
        <v>0</v>
      </c>
      <c r="B94" s="107">
        <f>Scenes!B55</f>
        <v>0</v>
      </c>
      <c r="C94" s="107">
        <f>Scenes!C55</f>
        <v>0</v>
      </c>
      <c r="D94" s="108" t="str">
        <f>Scenes!D55</f>
        <v>POS:</v>
      </c>
      <c r="E94" s="109" t="str">
        <f>Scenes!E55</f>
        <v>PROACTIVE HERO</v>
      </c>
      <c r="F94" s="110">
        <f>Scenes!F55</f>
        <v>0</v>
      </c>
      <c r="G94" s="111">
        <f>Scenes!G55</f>
        <v>0</v>
      </c>
    </row>
    <row r="95" spans="1:7" s="138" customFormat="1" ht="12.75">
      <c r="A95" s="106">
        <f>Scenes!A56</f>
        <v>0</v>
      </c>
      <c r="B95" s="107">
        <f>Scenes!B56</f>
        <v>0</v>
      </c>
      <c r="C95" s="107">
        <f>Scenes!C56</f>
        <v>0</v>
      </c>
      <c r="D95" s="108" t="str">
        <f>Scenes!D56</f>
        <v>NEG:</v>
      </c>
      <c r="E95" s="109">
        <f>Scenes!E56</f>
        <v>0</v>
      </c>
      <c r="F95" s="110">
        <f>Scenes!F56</f>
        <v>0</v>
      </c>
      <c r="G95" s="111">
        <f>Scenes!G56</f>
        <v>0</v>
      </c>
    </row>
    <row r="96" spans="1:7" s="138" customFormat="1" ht="12.75">
      <c r="A96" s="106">
        <f>Scenes!A57</f>
        <v>0</v>
      </c>
      <c r="B96" s="107">
        <f>Scenes!B57</f>
        <v>0</v>
      </c>
      <c r="C96" s="107">
        <f>Scenes!C57</f>
        <v>0</v>
      </c>
      <c r="D96" s="108" t="str">
        <f>Scenes!D57</f>
        <v>CONFLICT</v>
      </c>
      <c r="E96" s="109">
        <f>Scenes!E57</f>
        <v>0</v>
      </c>
      <c r="F96" s="110">
        <f>Scenes!F57</f>
        <v>0</v>
      </c>
      <c r="G96" s="111">
        <f>Scenes!G57</f>
        <v>0</v>
      </c>
    </row>
    <row r="97" spans="1:7" s="138" customFormat="1" ht="12.75">
      <c r="A97" s="143"/>
      <c r="B97" s="139"/>
      <c r="C97" s="139"/>
      <c r="D97" s="72"/>
      <c r="E97" s="73"/>
      <c r="F97" s="140"/>
      <c r="G97" s="142"/>
    </row>
    <row r="98" spans="1:7" s="138" customFormat="1" ht="12.75">
      <c r="A98" s="143"/>
      <c r="B98" s="139"/>
      <c r="C98" s="139"/>
      <c r="D98" s="71"/>
      <c r="E98" s="144"/>
      <c r="F98" s="140"/>
      <c r="G98" s="142"/>
    </row>
    <row r="99" spans="1:7" s="138" customFormat="1" ht="12.75">
      <c r="A99" s="143"/>
      <c r="B99" s="139"/>
      <c r="C99" s="139"/>
      <c r="D99" s="71"/>
      <c r="E99" s="144"/>
      <c r="F99" s="140"/>
      <c r="G99" s="142"/>
    </row>
    <row r="100" spans="1:7" s="138" customFormat="1" ht="12.75">
      <c r="A100" s="143"/>
      <c r="B100" s="139"/>
      <c r="C100" s="139"/>
      <c r="D100" s="71"/>
      <c r="E100" s="144"/>
      <c r="F100" s="140"/>
      <c r="G100" s="142"/>
    </row>
    <row r="101" spans="1:7" s="138" customFormat="1" ht="13.5" thickBot="1">
      <c r="A101" s="143"/>
      <c r="B101" s="139"/>
      <c r="C101" s="139"/>
      <c r="D101" s="71"/>
      <c r="E101" s="144"/>
      <c r="F101" s="140"/>
      <c r="G101" s="142"/>
    </row>
    <row r="102" spans="1:7" s="138" customFormat="1" ht="42" customHeight="1">
      <c r="A102" s="212" t="str">
        <f>Scenes!A59</f>
        <v>ACT TWO-A (i) (p. 25-55)</v>
      </c>
      <c r="B102" s="213"/>
      <c r="C102" s="213"/>
      <c r="D102" s="213"/>
      <c r="E102" s="213"/>
      <c r="F102" s="130">
        <f>Scenes!F59</f>
        <v>0</v>
      </c>
      <c r="G102" s="131">
        <f>Scenes!G59</f>
        <v>0</v>
      </c>
    </row>
    <row r="103" spans="1:7" s="138" customFormat="1" ht="16.5" thickBot="1">
      <c r="A103" s="136" t="str">
        <f>Scenes!A60</f>
        <v>PAGE</v>
      </c>
      <c r="B103" s="137" t="str">
        <f>Scenes!B60</f>
        <v>SCENE</v>
      </c>
      <c r="C103" s="137">
        <f>Scenes!C60</f>
        <v>0</v>
      </c>
      <c r="D103" s="137" t="str">
        <f>Scenes!D60</f>
        <v>DESCRIPTION</v>
      </c>
      <c r="E103" s="137" t="str">
        <f>Scenes!E60</f>
        <v>DEVICE</v>
      </c>
      <c r="F103" s="134">
        <f>Scenes!F60</f>
        <v>0</v>
      </c>
      <c r="G103" s="135">
        <f>Scenes!G60</f>
        <v>0</v>
      </c>
    </row>
    <row r="104" spans="1:7" s="138" customFormat="1" ht="89.25">
      <c r="A104" s="126">
        <f>Scenes!A61</f>
        <v>0</v>
      </c>
      <c r="B104" s="127">
        <f>Scenes!B61</f>
        <v>11</v>
      </c>
      <c r="C104" s="127">
        <f>Scenes!C61</f>
        <v>0</v>
      </c>
      <c r="D104" s="128">
        <f>Scenes!D61</f>
        <v>0</v>
      </c>
      <c r="E104" s="113" t="str">
        <f>Scenes!E61</f>
        <v>THE BIG PROBLEM: 
SHE SOLVES IT BY:
B-STORY</v>
      </c>
      <c r="F104" s="110">
        <f>Scenes!F61</f>
        <v>0</v>
      </c>
      <c r="G104" s="111">
        <f>Scenes!G61</f>
        <v>0</v>
      </c>
    </row>
    <row r="105" spans="1:7" s="138" customFormat="1" ht="76.5">
      <c r="A105" s="126">
        <f>Scenes!A62</f>
        <v>0</v>
      </c>
      <c r="B105" s="127">
        <f>Scenes!B62</f>
        <v>0</v>
      </c>
      <c r="C105" s="127">
        <f>Scenes!C62</f>
        <v>0</v>
      </c>
      <c r="D105" s="108" t="str">
        <f>Scenes!D62</f>
        <v>POS:</v>
      </c>
      <c r="E105" s="113">
        <f>Scenes!E62</f>
        <v>0</v>
      </c>
      <c r="F105" s="110">
        <f>Scenes!F62</f>
        <v>0</v>
      </c>
      <c r="G105" s="111">
        <f>Scenes!G62</f>
        <v>0</v>
      </c>
    </row>
    <row r="106" spans="1:7" s="138" customFormat="1" ht="12.75">
      <c r="A106" s="126">
        <f>Scenes!A63</f>
        <v>0</v>
      </c>
      <c r="B106" s="127">
        <f>Scenes!B63</f>
        <v>0</v>
      </c>
      <c r="C106" s="127">
        <f>Scenes!C63</f>
        <v>0</v>
      </c>
      <c r="D106" s="108" t="str">
        <f>Scenes!D63</f>
        <v>NEG:</v>
      </c>
      <c r="E106" s="113">
        <f>Scenes!E63</f>
        <v>0</v>
      </c>
      <c r="F106" s="110">
        <f>Scenes!F63</f>
        <v>0</v>
      </c>
      <c r="G106" s="111">
        <f>Scenes!G63</f>
        <v>0</v>
      </c>
    </row>
    <row r="107" spans="1:7" s="138" customFormat="1" ht="12.75">
      <c r="A107" s="126">
        <f>Scenes!A64</f>
        <v>0</v>
      </c>
      <c r="B107" s="127">
        <f>Scenes!B64</f>
        <v>0</v>
      </c>
      <c r="C107" s="127">
        <f>Scenes!C64</f>
        <v>0</v>
      </c>
      <c r="D107" s="108" t="str">
        <f>Scenes!D64</f>
        <v>CONFLICT</v>
      </c>
      <c r="E107" s="113">
        <f>Scenes!E64</f>
        <v>0</v>
      </c>
      <c r="F107" s="110">
        <f>Scenes!F64</f>
        <v>0</v>
      </c>
      <c r="G107" s="111">
        <f>Scenes!G64</f>
        <v>0</v>
      </c>
    </row>
    <row r="108" spans="1:7" s="138" customFormat="1" ht="12.75">
      <c r="A108" s="126">
        <f>Scenes!A65</f>
        <v>0</v>
      </c>
      <c r="B108" s="127">
        <f>Scenes!B65</f>
        <v>0</v>
      </c>
      <c r="C108" s="127">
        <f>Scenes!C65</f>
        <v>0</v>
      </c>
      <c r="D108" s="108">
        <f>Scenes!D65</f>
        <v>0</v>
      </c>
      <c r="E108" s="113">
        <f>Scenes!E65</f>
        <v>0</v>
      </c>
      <c r="F108" s="110">
        <f>Scenes!F65</f>
        <v>0</v>
      </c>
      <c r="G108" s="111">
        <f>Scenes!G65</f>
        <v>0</v>
      </c>
    </row>
    <row r="109" spans="1:7" s="138" customFormat="1" ht="51">
      <c r="A109" s="126">
        <f>Scenes!A66</f>
        <v>0</v>
      </c>
      <c r="B109" s="127">
        <f>Scenes!B66</f>
        <v>12</v>
      </c>
      <c r="C109" s="127">
        <f>Scenes!C66</f>
        <v>0</v>
      </c>
      <c r="D109" s="108">
        <f>Scenes!D66</f>
        <v>0</v>
      </c>
      <c r="E109" s="113">
        <f>Scenes!E66</f>
        <v>0</v>
      </c>
      <c r="F109" s="110">
        <f>Scenes!F66</f>
        <v>0</v>
      </c>
      <c r="G109" s="111">
        <f>Scenes!G66</f>
        <v>0</v>
      </c>
    </row>
    <row r="110" spans="1:7" s="138" customFormat="1" ht="12.75">
      <c r="A110" s="126">
        <f>Scenes!A67</f>
        <v>0</v>
      </c>
      <c r="B110" s="127">
        <f>Scenes!B67</f>
        <v>0</v>
      </c>
      <c r="C110" s="127">
        <f>Scenes!C67</f>
        <v>0</v>
      </c>
      <c r="D110" s="108" t="str">
        <f>Scenes!D67</f>
        <v>POS:</v>
      </c>
      <c r="E110" s="113">
        <f>Scenes!E67</f>
        <v>0</v>
      </c>
      <c r="F110" s="110">
        <f>Scenes!F67</f>
        <v>0</v>
      </c>
      <c r="G110" s="111">
        <f>Scenes!G67</f>
        <v>0</v>
      </c>
    </row>
    <row r="111" spans="1:7" s="138" customFormat="1" ht="12.75">
      <c r="A111" s="126">
        <f>Scenes!A68</f>
        <v>0</v>
      </c>
      <c r="B111" s="127">
        <f>Scenes!B68</f>
        <v>0</v>
      </c>
      <c r="C111" s="127">
        <f>Scenes!C68</f>
        <v>0</v>
      </c>
      <c r="D111" s="108" t="str">
        <f>Scenes!D68</f>
        <v>NEG:</v>
      </c>
      <c r="E111" s="113">
        <f>Scenes!E68</f>
        <v>0</v>
      </c>
      <c r="F111" s="110">
        <f>Scenes!F68</f>
        <v>0</v>
      </c>
      <c r="G111" s="111">
        <f>Scenes!G68</f>
        <v>0</v>
      </c>
    </row>
    <row r="112" spans="1:7" s="138" customFormat="1" ht="12.75">
      <c r="A112" s="126">
        <f>Scenes!A69</f>
        <v>0</v>
      </c>
      <c r="B112" s="127">
        <f>Scenes!B69</f>
        <v>0</v>
      </c>
      <c r="C112" s="127">
        <f>Scenes!C69</f>
        <v>0</v>
      </c>
      <c r="D112" s="108" t="str">
        <f>Scenes!D69</f>
        <v>CONFLICT</v>
      </c>
      <c r="E112" s="113">
        <f>Scenes!E69</f>
        <v>0</v>
      </c>
      <c r="F112" s="110">
        <f>Scenes!F69</f>
        <v>0</v>
      </c>
      <c r="G112" s="111">
        <f>Scenes!G69</f>
        <v>0</v>
      </c>
    </row>
    <row r="113" spans="1:7" s="138" customFormat="1" ht="12.75">
      <c r="A113" s="126">
        <f>Scenes!A70</f>
        <v>0</v>
      </c>
      <c r="B113" s="127">
        <f>Scenes!B70</f>
        <v>0</v>
      </c>
      <c r="C113" s="127">
        <f>Scenes!C70</f>
        <v>0</v>
      </c>
      <c r="D113" s="108">
        <f>Scenes!D70</f>
        <v>0</v>
      </c>
      <c r="E113" s="113">
        <f>Scenes!E70</f>
        <v>0</v>
      </c>
      <c r="F113" s="110">
        <f>Scenes!F70</f>
        <v>0</v>
      </c>
      <c r="G113" s="111">
        <f>Scenes!G70</f>
        <v>0</v>
      </c>
    </row>
    <row r="114" spans="1:7" s="138" customFormat="1" ht="38.25">
      <c r="A114" s="126">
        <f>Scenes!A71</f>
        <v>0</v>
      </c>
      <c r="B114" s="127">
        <f>Scenes!B71</f>
        <v>13</v>
      </c>
      <c r="C114" s="127">
        <f>Scenes!C71</f>
        <v>0</v>
      </c>
      <c r="D114" s="108">
        <f>Scenes!D71</f>
        <v>0</v>
      </c>
      <c r="E114" s="113" t="str">
        <f>Scenes!E71</f>
        <v>Cliffhanger</v>
      </c>
      <c r="F114" s="110">
        <f>Scenes!F71</f>
        <v>0</v>
      </c>
      <c r="G114" s="111">
        <f>Scenes!G71</f>
        <v>0</v>
      </c>
    </row>
    <row r="115" spans="1:7" s="138" customFormat="1" ht="12.75">
      <c r="A115" s="126">
        <f>Scenes!A72</f>
        <v>0</v>
      </c>
      <c r="B115" s="127">
        <f>Scenes!B72</f>
        <v>0</v>
      </c>
      <c r="C115" s="127">
        <f>Scenes!C72</f>
        <v>0</v>
      </c>
      <c r="D115" s="108" t="str">
        <f>Scenes!D72</f>
        <v>POS:</v>
      </c>
      <c r="E115" s="113">
        <f>Scenes!E72</f>
        <v>0</v>
      </c>
      <c r="F115" s="110">
        <f>Scenes!F72</f>
        <v>0</v>
      </c>
      <c r="G115" s="111">
        <f>Scenes!G72</f>
        <v>0</v>
      </c>
    </row>
    <row r="116" spans="1:7" s="138" customFormat="1" ht="12.75">
      <c r="A116" s="126">
        <f>Scenes!A73</f>
        <v>0</v>
      </c>
      <c r="B116" s="127">
        <f>Scenes!B73</f>
        <v>0</v>
      </c>
      <c r="C116" s="127">
        <f>Scenes!C73</f>
        <v>0</v>
      </c>
      <c r="D116" s="108" t="str">
        <f>Scenes!D73</f>
        <v>NEG:</v>
      </c>
      <c r="E116" s="113">
        <f>Scenes!E73</f>
        <v>0</v>
      </c>
      <c r="F116" s="110">
        <f>Scenes!F73</f>
        <v>0</v>
      </c>
      <c r="G116" s="111">
        <f>Scenes!G73</f>
        <v>0</v>
      </c>
    </row>
    <row r="117" spans="1:7" s="138" customFormat="1" ht="12.75">
      <c r="A117" s="126">
        <f>Scenes!A74</f>
        <v>0</v>
      </c>
      <c r="B117" s="127">
        <f>Scenes!B74</f>
        <v>0</v>
      </c>
      <c r="C117" s="127">
        <f>Scenes!C74</f>
        <v>0</v>
      </c>
      <c r="D117" s="108" t="str">
        <f>Scenes!D74</f>
        <v>CONFLICT</v>
      </c>
      <c r="E117" s="113">
        <f>Scenes!E74</f>
        <v>0</v>
      </c>
      <c r="F117" s="110">
        <f>Scenes!F74</f>
        <v>0</v>
      </c>
      <c r="G117" s="111">
        <f>Scenes!G74</f>
        <v>0</v>
      </c>
    </row>
    <row r="118" spans="1:7" s="138" customFormat="1" ht="13.5" thickBot="1">
      <c r="A118" s="126">
        <f>Scenes!A75</f>
        <v>0</v>
      </c>
      <c r="B118" s="127">
        <f>Scenes!B75</f>
        <v>0</v>
      </c>
      <c r="C118" s="127">
        <f>Scenes!C75</f>
        <v>0</v>
      </c>
      <c r="D118" s="108">
        <f>Scenes!D75</f>
        <v>0</v>
      </c>
      <c r="E118" s="113">
        <f>Scenes!E75</f>
        <v>0</v>
      </c>
      <c r="F118" s="110">
        <f>Scenes!F75</f>
        <v>0</v>
      </c>
      <c r="G118" s="111">
        <f>Scenes!G75</f>
        <v>0</v>
      </c>
    </row>
    <row r="119" spans="1:7" s="138" customFormat="1" ht="41.25" customHeight="1">
      <c r="A119" s="212" t="str">
        <f>Scenes!A76</f>
        <v>ACT TWO-A (ii) (p. 25-55)</v>
      </c>
      <c r="B119" s="213"/>
      <c r="C119" s="213"/>
      <c r="D119" s="213"/>
      <c r="E119" s="213"/>
      <c r="F119" s="130">
        <f>Scenes!F76</f>
        <v>0</v>
      </c>
      <c r="G119" s="131">
        <f>Scenes!G76</f>
        <v>0</v>
      </c>
    </row>
    <row r="120" spans="1:7" s="138" customFormat="1" ht="16.5" thickBot="1">
      <c r="A120" s="136" t="str">
        <f>Scenes!A77</f>
        <v>PAGE</v>
      </c>
      <c r="B120" s="137" t="str">
        <f>Scenes!B77</f>
        <v>SCENE</v>
      </c>
      <c r="C120" s="137">
        <f>Scenes!C77</f>
        <v>0</v>
      </c>
      <c r="D120" s="137" t="str">
        <f>Scenes!D77</f>
        <v>DESCRIPTION</v>
      </c>
      <c r="E120" s="137" t="str">
        <f>Scenes!E77</f>
        <v>DEVICE</v>
      </c>
      <c r="F120" s="134">
        <f>Scenes!F77</f>
        <v>0</v>
      </c>
      <c r="G120" s="135">
        <f>Scenes!G77</f>
        <v>0</v>
      </c>
    </row>
    <row r="121" spans="1:7" s="138" customFormat="1" ht="89.25">
      <c r="A121" s="126">
        <f>Scenes!A78</f>
        <v>0</v>
      </c>
      <c r="B121" s="127">
        <f>Scenes!B78</f>
        <v>14</v>
      </c>
      <c r="C121" s="127">
        <f>Scenes!C78</f>
        <v>0</v>
      </c>
      <c r="D121" s="108">
        <f>Scenes!D78</f>
        <v>0</v>
      </c>
      <c r="E121" s="113" t="str">
        <f>Scenes!E78</f>
        <v xml:space="preserve">"THE BIG PROBLEM: 
SHE SOLVES IT BY:"
FUN AND GAMES
</v>
      </c>
      <c r="F121" s="110">
        <f>Scenes!F78</f>
        <v>0</v>
      </c>
      <c r="G121" s="111">
        <f>Scenes!G78</f>
        <v>0</v>
      </c>
    </row>
    <row r="122" spans="1:7" s="138" customFormat="1" ht="12.75">
      <c r="A122" s="126">
        <f>Scenes!A79</f>
        <v>0</v>
      </c>
      <c r="B122" s="127">
        <f>Scenes!B79</f>
        <v>0</v>
      </c>
      <c r="C122" s="127">
        <f>Scenes!C79</f>
        <v>0</v>
      </c>
      <c r="D122" s="108" t="str">
        <f>Scenes!D79</f>
        <v>POS:</v>
      </c>
      <c r="E122" s="113">
        <f>Scenes!E79</f>
        <v>0</v>
      </c>
      <c r="F122" s="110">
        <f>Scenes!F79</f>
        <v>0</v>
      </c>
      <c r="G122" s="111">
        <f>Scenes!G79</f>
        <v>0</v>
      </c>
    </row>
    <row r="123" spans="1:7" s="138" customFormat="1" ht="12.75">
      <c r="A123" s="126">
        <f>Scenes!A80</f>
        <v>0</v>
      </c>
      <c r="B123" s="127">
        <f>Scenes!B80</f>
        <v>0</v>
      </c>
      <c r="C123" s="127">
        <f>Scenes!C80</f>
        <v>0</v>
      </c>
      <c r="D123" s="108" t="str">
        <f>Scenes!D80</f>
        <v>NEG:</v>
      </c>
      <c r="E123" s="113">
        <f>Scenes!E80</f>
        <v>0</v>
      </c>
      <c r="F123" s="110">
        <f>Scenes!F80</f>
        <v>0</v>
      </c>
      <c r="G123" s="111">
        <f>Scenes!G80</f>
        <v>0</v>
      </c>
    </row>
    <row r="124" spans="1:7" s="138" customFormat="1" ht="12.75">
      <c r="A124" s="126">
        <f>Scenes!A81</f>
        <v>0</v>
      </c>
      <c r="B124" s="127">
        <f>Scenes!B81</f>
        <v>0</v>
      </c>
      <c r="C124" s="127">
        <f>Scenes!C81</f>
        <v>0</v>
      </c>
      <c r="D124" s="108" t="str">
        <f>Scenes!D81</f>
        <v>CONFLICT</v>
      </c>
      <c r="E124" s="113">
        <f>Scenes!E81</f>
        <v>0</v>
      </c>
      <c r="F124" s="110">
        <f>Scenes!F81</f>
        <v>0</v>
      </c>
      <c r="G124" s="111">
        <f>Scenes!G81</f>
        <v>0</v>
      </c>
    </row>
    <row r="125" spans="1:7" s="138" customFormat="1" ht="12.75">
      <c r="A125" s="126">
        <f>Scenes!A82</f>
        <v>0</v>
      </c>
      <c r="B125" s="127">
        <f>Scenes!B82</f>
        <v>0</v>
      </c>
      <c r="C125" s="127">
        <f>Scenes!C82</f>
        <v>0</v>
      </c>
      <c r="D125" s="108">
        <f>Scenes!D82</f>
        <v>0</v>
      </c>
      <c r="E125" s="113">
        <f>Scenes!E82</f>
        <v>0</v>
      </c>
      <c r="F125" s="110">
        <f>Scenes!F82</f>
        <v>0</v>
      </c>
      <c r="G125" s="111">
        <f>Scenes!G82</f>
        <v>0</v>
      </c>
    </row>
    <row r="126" spans="1:7" s="138" customFormat="1" ht="38.25">
      <c r="A126" s="126">
        <f>Scenes!A83</f>
        <v>0</v>
      </c>
      <c r="B126" s="127">
        <f>Scenes!B83</f>
        <v>15</v>
      </c>
      <c r="C126" s="127">
        <f>Scenes!C83</f>
        <v>0</v>
      </c>
      <c r="D126" s="108">
        <f>Scenes!D83</f>
        <v>0</v>
      </c>
      <c r="E126" s="113" t="str">
        <f>Scenes!E83</f>
        <v>Cliffhanger</v>
      </c>
      <c r="F126" s="110">
        <f>Scenes!F83</f>
        <v>0</v>
      </c>
      <c r="G126" s="111">
        <f>Scenes!G83</f>
        <v>0</v>
      </c>
    </row>
    <row r="127" spans="1:7" s="138" customFormat="1" ht="12.75">
      <c r="A127" s="126">
        <f>Scenes!A84</f>
        <v>0</v>
      </c>
      <c r="B127" s="127">
        <f>Scenes!B84</f>
        <v>0</v>
      </c>
      <c r="C127" s="127">
        <f>Scenes!C84</f>
        <v>0</v>
      </c>
      <c r="D127" s="108" t="str">
        <f>Scenes!D84</f>
        <v>POS:</v>
      </c>
      <c r="E127" s="113">
        <f>Scenes!E84</f>
        <v>0</v>
      </c>
      <c r="F127" s="110">
        <f>Scenes!F84</f>
        <v>0</v>
      </c>
      <c r="G127" s="111">
        <f>Scenes!G84</f>
        <v>0</v>
      </c>
    </row>
    <row r="128" spans="1:7" s="138" customFormat="1" ht="12.75">
      <c r="A128" s="126">
        <f>Scenes!A85</f>
        <v>0</v>
      </c>
      <c r="B128" s="127">
        <f>Scenes!B85</f>
        <v>0</v>
      </c>
      <c r="C128" s="127">
        <f>Scenes!C85</f>
        <v>0</v>
      </c>
      <c r="D128" s="108" t="str">
        <f>Scenes!D85</f>
        <v>NEG:</v>
      </c>
      <c r="E128" s="113">
        <f>Scenes!E85</f>
        <v>0</v>
      </c>
      <c r="F128" s="110">
        <f>Scenes!F85</f>
        <v>0</v>
      </c>
      <c r="G128" s="111">
        <f>Scenes!G85</f>
        <v>0</v>
      </c>
    </row>
    <row r="129" spans="1:7" s="138" customFormat="1" ht="12.75">
      <c r="A129" s="126">
        <f>Scenes!A86</f>
        <v>0</v>
      </c>
      <c r="B129" s="127">
        <f>Scenes!B86</f>
        <v>0</v>
      </c>
      <c r="C129" s="127">
        <f>Scenes!C86</f>
        <v>0</v>
      </c>
      <c r="D129" s="108" t="str">
        <f>Scenes!D86</f>
        <v>CONFLICT</v>
      </c>
      <c r="E129" s="113">
        <f>Scenes!E86</f>
        <v>0</v>
      </c>
      <c r="F129" s="110">
        <f>Scenes!F86</f>
        <v>0</v>
      </c>
      <c r="G129" s="111">
        <f>Scenes!G86</f>
        <v>0</v>
      </c>
    </row>
    <row r="130" spans="1:7" s="138" customFormat="1" ht="13.5" thickBot="1">
      <c r="A130" s="126">
        <f>Scenes!A87</f>
        <v>0</v>
      </c>
      <c r="B130" s="127">
        <f>Scenes!B87</f>
        <v>0</v>
      </c>
      <c r="C130" s="127">
        <f>Scenes!C87</f>
        <v>0</v>
      </c>
      <c r="D130" s="108">
        <f>Scenes!D87</f>
        <v>0</v>
      </c>
      <c r="E130" s="113">
        <f>Scenes!E87</f>
        <v>0</v>
      </c>
      <c r="F130" s="110">
        <f>Scenes!F87</f>
        <v>0</v>
      </c>
      <c r="G130" s="111">
        <f>Scenes!G87</f>
        <v>0</v>
      </c>
    </row>
    <row r="131" spans="1:7" s="138" customFormat="1" ht="42.75" customHeight="1">
      <c r="A131" s="212" t="str">
        <f>Scenes!A88</f>
        <v>ACT TWO-A (iii) (p. 25-55)</v>
      </c>
      <c r="B131" s="213"/>
      <c r="C131" s="213"/>
      <c r="D131" s="213"/>
      <c r="E131" s="213"/>
      <c r="F131" s="130">
        <f>Scenes!F88</f>
        <v>0</v>
      </c>
      <c r="G131" s="131">
        <f>Scenes!G88</f>
        <v>0</v>
      </c>
    </row>
    <row r="132" spans="1:7" s="138" customFormat="1" ht="16.5" thickBot="1">
      <c r="A132" s="136" t="str">
        <f>Scenes!A89</f>
        <v>PAGE</v>
      </c>
      <c r="B132" s="137" t="str">
        <f>Scenes!B89</f>
        <v>SCENE</v>
      </c>
      <c r="C132" s="137">
        <f>Scenes!C89</f>
        <v>0</v>
      </c>
      <c r="D132" s="137" t="str">
        <f>Scenes!D89</f>
        <v>DESCRIPTION</v>
      </c>
      <c r="E132" s="137" t="str">
        <f>Scenes!E89</f>
        <v>DEVICE</v>
      </c>
      <c r="F132" s="134">
        <f>Scenes!F89</f>
        <v>0</v>
      </c>
      <c r="G132" s="135">
        <f>Scenes!G89</f>
        <v>0</v>
      </c>
    </row>
    <row r="133" spans="1:7" s="138" customFormat="1" ht="89.25">
      <c r="A133" s="126">
        <f>Scenes!A90</f>
        <v>0</v>
      </c>
      <c r="B133" s="127">
        <f>Scenes!B90</f>
        <v>16</v>
      </c>
      <c r="C133" s="127">
        <f>Scenes!C90</f>
        <v>0</v>
      </c>
      <c r="D133" s="108">
        <f>Scenes!D90</f>
        <v>0</v>
      </c>
      <c r="E133" s="113" t="str">
        <f>Scenes!E90</f>
        <v>PROMISE OF THE PREMISE</v>
      </c>
      <c r="F133" s="110">
        <f>Scenes!F90</f>
        <v>0</v>
      </c>
      <c r="G133" s="111">
        <f>Scenes!G90</f>
        <v>0</v>
      </c>
    </row>
    <row r="134" spans="1:7" s="138" customFormat="1" ht="12.75">
      <c r="A134" s="126">
        <f>Scenes!A91</f>
        <v>0</v>
      </c>
      <c r="B134" s="127">
        <f>Scenes!B91</f>
        <v>0</v>
      </c>
      <c r="C134" s="127">
        <f>Scenes!C91</f>
        <v>0</v>
      </c>
      <c r="D134" s="108" t="str">
        <f>Scenes!D91</f>
        <v>POS:</v>
      </c>
      <c r="E134" s="113">
        <f>Scenes!E91</f>
        <v>0</v>
      </c>
      <c r="F134" s="110">
        <f>Scenes!F91</f>
        <v>0</v>
      </c>
      <c r="G134" s="111">
        <f>Scenes!G91</f>
        <v>0</v>
      </c>
    </row>
    <row r="135" spans="1:7" s="138" customFormat="1" ht="12.75">
      <c r="A135" s="126">
        <f>Scenes!A92</f>
        <v>0</v>
      </c>
      <c r="B135" s="127">
        <f>Scenes!B92</f>
        <v>0</v>
      </c>
      <c r="C135" s="127">
        <f>Scenes!C92</f>
        <v>0</v>
      </c>
      <c r="D135" s="108" t="str">
        <f>Scenes!D92</f>
        <v>NEG:</v>
      </c>
      <c r="E135" s="113">
        <f>Scenes!E92</f>
        <v>0</v>
      </c>
      <c r="F135" s="110">
        <f>Scenes!F92</f>
        <v>0</v>
      </c>
      <c r="G135" s="111">
        <f>Scenes!G92</f>
        <v>0</v>
      </c>
    </row>
    <row r="136" spans="1:7" s="138" customFormat="1" ht="12.75">
      <c r="A136" s="126">
        <f>Scenes!A93</f>
        <v>0</v>
      </c>
      <c r="B136" s="127">
        <f>Scenes!B93</f>
        <v>0</v>
      </c>
      <c r="C136" s="127">
        <f>Scenes!C93</f>
        <v>0</v>
      </c>
      <c r="D136" s="108" t="str">
        <f>Scenes!D93</f>
        <v>CONFLICT</v>
      </c>
      <c r="E136" s="113">
        <f>Scenes!E93</f>
        <v>0</v>
      </c>
      <c r="F136" s="110">
        <f>Scenes!F93</f>
        <v>0</v>
      </c>
      <c r="G136" s="111">
        <f>Scenes!G93</f>
        <v>0</v>
      </c>
    </row>
    <row r="137" spans="1:7" s="138" customFormat="1" ht="12.75">
      <c r="A137" s="126">
        <f>Scenes!A94</f>
        <v>0</v>
      </c>
      <c r="B137" s="127">
        <f>Scenes!B94</f>
        <v>0</v>
      </c>
      <c r="C137" s="127">
        <f>Scenes!C94</f>
        <v>0</v>
      </c>
      <c r="D137" s="108">
        <f>Scenes!D94</f>
        <v>0</v>
      </c>
      <c r="E137" s="113">
        <f>Scenes!E94</f>
        <v>0</v>
      </c>
      <c r="F137" s="110">
        <f>Scenes!F94</f>
        <v>0</v>
      </c>
      <c r="G137" s="111">
        <f>Scenes!G94</f>
        <v>0</v>
      </c>
    </row>
    <row r="138" spans="1:7" s="138" customFormat="1" ht="38.25">
      <c r="A138" s="126">
        <f>Scenes!A95</f>
        <v>0</v>
      </c>
      <c r="B138" s="127">
        <f>Scenes!B95</f>
        <v>17</v>
      </c>
      <c r="C138" s="127">
        <f>Scenes!C95</f>
        <v>0</v>
      </c>
      <c r="D138" s="108">
        <f>Scenes!D95</f>
        <v>0</v>
      </c>
      <c r="E138" s="113">
        <f>Scenes!E95</f>
        <v>0</v>
      </c>
      <c r="F138" s="110">
        <f>Scenes!F95</f>
        <v>0</v>
      </c>
      <c r="G138" s="111">
        <f>Scenes!G95</f>
        <v>0</v>
      </c>
    </row>
    <row r="139" spans="1:7" s="138" customFormat="1" ht="12.75">
      <c r="A139" s="126">
        <f>Scenes!A96</f>
        <v>0</v>
      </c>
      <c r="B139" s="127">
        <f>Scenes!B96</f>
        <v>0</v>
      </c>
      <c r="C139" s="127">
        <f>Scenes!C96</f>
        <v>0</v>
      </c>
      <c r="D139" s="108" t="str">
        <f>Scenes!D96</f>
        <v>POS:</v>
      </c>
      <c r="E139" s="113">
        <f>Scenes!E96</f>
        <v>0</v>
      </c>
      <c r="F139" s="110">
        <f>Scenes!F96</f>
        <v>0</v>
      </c>
      <c r="G139" s="111">
        <f>Scenes!G96</f>
        <v>0</v>
      </c>
    </row>
    <row r="140" spans="1:7" s="138" customFormat="1" ht="12.75">
      <c r="A140" s="126">
        <f>Scenes!A97</f>
        <v>0</v>
      </c>
      <c r="B140" s="127">
        <f>Scenes!B97</f>
        <v>0</v>
      </c>
      <c r="C140" s="127">
        <f>Scenes!C97</f>
        <v>0</v>
      </c>
      <c r="D140" s="108" t="str">
        <f>Scenes!D97</f>
        <v>NEG:</v>
      </c>
      <c r="E140" s="113">
        <f>Scenes!E97</f>
        <v>0</v>
      </c>
      <c r="F140" s="110">
        <f>Scenes!F97</f>
        <v>0</v>
      </c>
      <c r="G140" s="111">
        <f>Scenes!G97</f>
        <v>0</v>
      </c>
    </row>
    <row r="141" spans="1:7" s="138" customFormat="1" ht="12.75">
      <c r="A141" s="126">
        <f>Scenes!A98</f>
        <v>0</v>
      </c>
      <c r="B141" s="127">
        <f>Scenes!B98</f>
        <v>0</v>
      </c>
      <c r="C141" s="127">
        <f>Scenes!C98</f>
        <v>0</v>
      </c>
      <c r="D141" s="108" t="str">
        <f>Scenes!D98</f>
        <v>CONFLICT</v>
      </c>
      <c r="E141" s="113" t="str">
        <f>Scenes!E98</f>
        <v>Crisis cliffhanger</v>
      </c>
      <c r="F141" s="110">
        <f>Scenes!F98</f>
        <v>0</v>
      </c>
      <c r="G141" s="111">
        <f>Scenes!G98</f>
        <v>0</v>
      </c>
    </row>
    <row r="142" spans="1:7" s="138" customFormat="1" ht="13.5" thickBot="1">
      <c r="A142" s="126">
        <f>Scenes!A99</f>
        <v>0</v>
      </c>
      <c r="B142" s="127">
        <f>Scenes!B99</f>
        <v>0</v>
      </c>
      <c r="C142" s="127">
        <f>Scenes!C99</f>
        <v>0</v>
      </c>
      <c r="D142" s="108">
        <f>Scenes!D99</f>
        <v>0</v>
      </c>
      <c r="E142" s="113">
        <f>Scenes!E99</f>
        <v>0</v>
      </c>
      <c r="F142" s="110">
        <f>Scenes!F99</f>
        <v>0</v>
      </c>
      <c r="G142" s="111">
        <f>Scenes!G99</f>
        <v>0</v>
      </c>
    </row>
    <row r="143" spans="1:7" s="138" customFormat="1" ht="39.75" customHeight="1">
      <c r="A143" s="212" t="str">
        <f>Scenes!A100</f>
        <v>ACT TWO-A (iv) (p. 25-55) MIDPOINT</v>
      </c>
      <c r="B143" s="213"/>
      <c r="C143" s="213"/>
      <c r="D143" s="213"/>
      <c r="E143" s="213"/>
      <c r="F143" s="130">
        <f>Scenes!F100</f>
        <v>0</v>
      </c>
      <c r="G143" s="131">
        <f>Scenes!G100</f>
        <v>0</v>
      </c>
    </row>
    <row r="144" spans="1:7" s="138" customFormat="1" ht="16.5" thickBot="1">
      <c r="A144" s="136" t="str">
        <f>Scenes!A101</f>
        <v>PAGE</v>
      </c>
      <c r="B144" s="137" t="str">
        <f>Scenes!B101</f>
        <v>SCENE</v>
      </c>
      <c r="C144" s="137">
        <f>Scenes!C101</f>
        <v>0</v>
      </c>
      <c r="D144" s="137" t="str">
        <f>Scenes!D101</f>
        <v>DESCRIPTION</v>
      </c>
      <c r="E144" s="137" t="str">
        <f>Scenes!E101</f>
        <v>DEVICE</v>
      </c>
      <c r="F144" s="134">
        <f>Scenes!F101</f>
        <v>0</v>
      </c>
      <c r="G144" s="135">
        <f>Scenes!G101</f>
        <v>0</v>
      </c>
    </row>
    <row r="145" spans="1:7" s="138" customFormat="1" ht="25.5">
      <c r="A145" s="126">
        <f>Scenes!A102</f>
        <v>0</v>
      </c>
      <c r="B145" s="127">
        <f>Scenes!B102</f>
        <v>18</v>
      </c>
      <c r="C145" s="127">
        <f>Scenes!C102</f>
        <v>0</v>
      </c>
      <c r="D145" s="108">
        <f>Scenes!D102</f>
        <v>0</v>
      </c>
      <c r="E145" s="113" t="str">
        <f>Scenes!E102</f>
        <v>FALSE VICTORY</v>
      </c>
      <c r="F145" s="110">
        <f>Scenes!F102</f>
        <v>0</v>
      </c>
      <c r="G145" s="111">
        <f>Scenes!G102</f>
        <v>0</v>
      </c>
    </row>
    <row r="146" spans="1:7" s="138" customFormat="1" ht="12.75">
      <c r="A146" s="126">
        <f>Scenes!A103</f>
        <v>0</v>
      </c>
      <c r="B146" s="127">
        <f>Scenes!B103</f>
        <v>0</v>
      </c>
      <c r="C146" s="127">
        <f>Scenes!C103</f>
        <v>0</v>
      </c>
      <c r="D146" s="108" t="str">
        <f>Scenes!D103</f>
        <v>POS:</v>
      </c>
      <c r="E146" s="113">
        <f>Scenes!E103</f>
        <v>0</v>
      </c>
      <c r="F146" s="110">
        <f>Scenes!F103</f>
        <v>0</v>
      </c>
      <c r="G146" s="111">
        <f>Scenes!G103</f>
        <v>0</v>
      </c>
    </row>
    <row r="147" spans="1:7" s="138" customFormat="1" ht="12.75">
      <c r="A147" s="126">
        <f>Scenes!A104</f>
        <v>0</v>
      </c>
      <c r="B147" s="127">
        <f>Scenes!B104</f>
        <v>0</v>
      </c>
      <c r="C147" s="127">
        <f>Scenes!C104</f>
        <v>0</v>
      </c>
      <c r="D147" s="108" t="str">
        <f>Scenes!D104</f>
        <v>NEG:</v>
      </c>
      <c r="E147" s="113">
        <f>Scenes!E104</f>
        <v>0</v>
      </c>
      <c r="F147" s="110">
        <f>Scenes!F104</f>
        <v>0</v>
      </c>
      <c r="G147" s="111">
        <f>Scenes!G104</f>
        <v>0</v>
      </c>
    </row>
    <row r="148" spans="1:7" s="138" customFormat="1" ht="12.75">
      <c r="A148" s="126">
        <f>Scenes!A105</f>
        <v>0</v>
      </c>
      <c r="B148" s="127">
        <f>Scenes!B105</f>
        <v>0</v>
      </c>
      <c r="C148" s="127">
        <f>Scenes!C105</f>
        <v>0</v>
      </c>
      <c r="D148" s="108" t="str">
        <f>Scenes!D105</f>
        <v>CONFLICT</v>
      </c>
      <c r="E148" s="113">
        <f>Scenes!E105</f>
        <v>0</v>
      </c>
      <c r="F148" s="110">
        <f>Scenes!F105</f>
        <v>0</v>
      </c>
      <c r="G148" s="111">
        <f>Scenes!G105</f>
        <v>0</v>
      </c>
    </row>
    <row r="149" spans="1:7" s="138" customFormat="1" ht="12.75">
      <c r="A149" s="126">
        <f>Scenes!A106</f>
        <v>0</v>
      </c>
      <c r="B149" s="127">
        <f>Scenes!B106</f>
        <v>0</v>
      </c>
      <c r="C149" s="127">
        <f>Scenes!C106</f>
        <v>0</v>
      </c>
      <c r="D149" s="108">
        <f>Scenes!D106</f>
        <v>0</v>
      </c>
      <c r="E149" s="113">
        <f>Scenes!E106</f>
        <v>0</v>
      </c>
      <c r="F149" s="110">
        <f>Scenes!F106</f>
        <v>0</v>
      </c>
      <c r="G149" s="111">
        <f>Scenes!G106</f>
        <v>0</v>
      </c>
    </row>
    <row r="150" spans="1:7" s="138" customFormat="1" ht="51">
      <c r="A150" s="126">
        <f>Scenes!A107</f>
        <v>0</v>
      </c>
      <c r="B150" s="127">
        <f>Scenes!B107</f>
        <v>19</v>
      </c>
      <c r="C150" s="127">
        <f>Scenes!C107</f>
        <v>0</v>
      </c>
      <c r="D150" s="108">
        <f>Scenes!D107</f>
        <v>0</v>
      </c>
      <c r="E150" s="113" t="str">
        <f>Scenes!E107</f>
        <v>"Who's going to save me?"</v>
      </c>
      <c r="F150" s="110">
        <f>Scenes!F107</f>
        <v>0</v>
      </c>
      <c r="G150" s="111">
        <f>Scenes!G107</f>
        <v>0</v>
      </c>
    </row>
    <row r="151" spans="1:7" s="138" customFormat="1" ht="12.75">
      <c r="A151" s="126">
        <f>Scenes!A108</f>
        <v>0</v>
      </c>
      <c r="B151" s="127">
        <f>Scenes!B108</f>
        <v>0</v>
      </c>
      <c r="C151" s="127">
        <f>Scenes!C108</f>
        <v>0</v>
      </c>
      <c r="D151" s="108" t="str">
        <f>Scenes!D108</f>
        <v>POS:</v>
      </c>
      <c r="E151" s="113">
        <f>Scenes!E108</f>
        <v>0</v>
      </c>
      <c r="F151" s="110">
        <f>Scenes!F108</f>
        <v>0</v>
      </c>
      <c r="G151" s="111">
        <f>Scenes!G108</f>
        <v>0</v>
      </c>
    </row>
    <row r="152" spans="1:7" s="138" customFormat="1" ht="12.75">
      <c r="A152" s="126">
        <f>Scenes!A109</f>
        <v>0</v>
      </c>
      <c r="B152" s="127">
        <f>Scenes!B109</f>
        <v>0</v>
      </c>
      <c r="C152" s="127">
        <f>Scenes!C109</f>
        <v>0</v>
      </c>
      <c r="D152" s="108" t="str">
        <f>Scenes!D109</f>
        <v>NEG:</v>
      </c>
      <c r="E152" s="113">
        <f>Scenes!E109</f>
        <v>0</v>
      </c>
      <c r="F152" s="110">
        <f>Scenes!F109</f>
        <v>0</v>
      </c>
      <c r="G152" s="111">
        <f>Scenes!G109</f>
        <v>0</v>
      </c>
    </row>
    <row r="153" spans="1:7" s="138" customFormat="1" ht="12.75">
      <c r="A153" s="126">
        <f>Scenes!A110</f>
        <v>0</v>
      </c>
      <c r="B153" s="127">
        <f>Scenes!B110</f>
        <v>0</v>
      </c>
      <c r="C153" s="127">
        <f>Scenes!C110</f>
        <v>0</v>
      </c>
      <c r="D153" s="108" t="str">
        <f>Scenes!D110</f>
        <v>CONFLICT</v>
      </c>
      <c r="E153" s="113">
        <f>Scenes!E110</f>
        <v>0</v>
      </c>
      <c r="F153" s="110">
        <f>Scenes!F110</f>
        <v>0</v>
      </c>
      <c r="G153" s="111">
        <f>Scenes!G110</f>
        <v>0</v>
      </c>
    </row>
    <row r="154" spans="1:7" s="138" customFormat="1" ht="12.75">
      <c r="A154" s="126">
        <f>Scenes!A111</f>
        <v>0</v>
      </c>
      <c r="B154" s="127">
        <f>Scenes!B111</f>
        <v>0</v>
      </c>
      <c r="C154" s="127">
        <f>Scenes!C111</f>
        <v>0</v>
      </c>
      <c r="D154" s="108">
        <f>Scenes!D111</f>
        <v>0</v>
      </c>
      <c r="E154" s="113">
        <f>Scenes!E111</f>
        <v>0</v>
      </c>
      <c r="F154" s="110">
        <f>Scenes!F111</f>
        <v>0</v>
      </c>
      <c r="G154" s="111">
        <f>Scenes!G111</f>
        <v>0</v>
      </c>
    </row>
    <row r="155" spans="1:7" s="138" customFormat="1" ht="12.75">
      <c r="A155" s="106">
        <f>Scenes!A112</f>
        <v>0</v>
      </c>
      <c r="B155" s="107">
        <f>Scenes!B112</f>
        <v>20</v>
      </c>
      <c r="C155" s="107">
        <f>Scenes!C112</f>
        <v>0</v>
      </c>
      <c r="D155" s="121">
        <f>Scenes!D112</f>
        <v>0</v>
      </c>
      <c r="E155" s="109" t="str">
        <f>Scenes!E112</f>
        <v>THE BIG PROBLEM: 
SHE SOLVES IT BY:
IT DOESN'T WORK BECAUSE:
MIDPOINT</v>
      </c>
      <c r="F155" s="110">
        <f>Scenes!F112</f>
        <v>0</v>
      </c>
      <c r="G155" s="111">
        <f>Scenes!G112</f>
        <v>0</v>
      </c>
    </row>
    <row r="156" spans="1:7" s="138" customFormat="1" ht="12.75">
      <c r="A156" s="106">
        <f>Scenes!A113</f>
        <v>0</v>
      </c>
      <c r="B156" s="107">
        <f>Scenes!B113</f>
        <v>0</v>
      </c>
      <c r="C156" s="107">
        <f>Scenes!C113</f>
        <v>0</v>
      </c>
      <c r="D156" s="108" t="str">
        <f>Scenes!D113</f>
        <v>POS:</v>
      </c>
      <c r="E156" s="109" t="str">
        <f>Scenes!E113</f>
        <v>She's been going about it all wrong.</v>
      </c>
      <c r="F156" s="110">
        <f>Scenes!F113</f>
        <v>0</v>
      </c>
      <c r="G156" s="111">
        <f>Scenes!G113</f>
        <v>0</v>
      </c>
    </row>
    <row r="157" spans="1:7" s="138" customFormat="1" ht="12.75">
      <c r="A157" s="106">
        <f>Scenes!A114</f>
        <v>0</v>
      </c>
      <c r="B157" s="107">
        <f>Scenes!B114</f>
        <v>0</v>
      </c>
      <c r="C157" s="107">
        <f>Scenes!C114</f>
        <v>0</v>
      </c>
      <c r="D157" s="108" t="str">
        <f>Scenes!D114</f>
        <v>NEG:</v>
      </c>
      <c r="E157" s="109">
        <f>Scenes!E114</f>
        <v>0</v>
      </c>
      <c r="F157" s="110">
        <f>Scenes!F114</f>
        <v>0</v>
      </c>
      <c r="G157" s="111">
        <f>Scenes!G114</f>
        <v>0</v>
      </c>
    </row>
    <row r="158" spans="1:7" s="138" customFormat="1" ht="12.75">
      <c r="A158" s="106">
        <f>Scenes!A115</f>
        <v>0</v>
      </c>
      <c r="B158" s="107">
        <f>Scenes!B115</f>
        <v>0</v>
      </c>
      <c r="C158" s="107">
        <f>Scenes!C115</f>
        <v>0</v>
      </c>
      <c r="D158" s="108" t="str">
        <f>Scenes!D115</f>
        <v>CONFLICT</v>
      </c>
      <c r="E158" s="109">
        <f>Scenes!E115</f>
        <v>0</v>
      </c>
      <c r="F158" s="110">
        <f>Scenes!F115</f>
        <v>0</v>
      </c>
      <c r="G158" s="111">
        <f>Scenes!G115</f>
        <v>0</v>
      </c>
    </row>
    <row r="159" spans="1:7" s="138" customFormat="1" ht="13.5" thickBot="1">
      <c r="A159" s="106">
        <f>Scenes!A116</f>
        <v>0</v>
      </c>
      <c r="B159" s="107">
        <f>Scenes!B116</f>
        <v>0</v>
      </c>
      <c r="C159" s="107">
        <f>Scenes!C116</f>
        <v>0</v>
      </c>
      <c r="D159" s="121">
        <f>Scenes!D116</f>
        <v>0</v>
      </c>
      <c r="E159" s="109">
        <f>Scenes!E116</f>
        <v>0</v>
      </c>
      <c r="F159" s="110">
        <f>Scenes!F116</f>
        <v>0</v>
      </c>
      <c r="G159" s="111">
        <f>Scenes!G116</f>
        <v>0</v>
      </c>
    </row>
    <row r="160" spans="1:7" s="138" customFormat="1" ht="42.75" customHeight="1">
      <c r="A160" s="212" t="str">
        <f>Scenes!A117</f>
        <v>ACT TWO-B (i) (p. 55-85)</v>
      </c>
      <c r="B160" s="213"/>
      <c r="C160" s="213"/>
      <c r="D160" s="213"/>
      <c r="E160" s="213"/>
      <c r="F160" s="130">
        <f>Scenes!F117</f>
        <v>0</v>
      </c>
      <c r="G160" s="131">
        <f>Scenes!G117</f>
        <v>0</v>
      </c>
    </row>
    <row r="161" spans="1:7" s="138" customFormat="1" ht="16.5" thickBot="1">
      <c r="A161" s="136" t="str">
        <f>Scenes!A118</f>
        <v>PAGE</v>
      </c>
      <c r="B161" s="137" t="str">
        <f>Scenes!B118</f>
        <v>SCENE</v>
      </c>
      <c r="C161" s="137">
        <f>Scenes!C118</f>
        <v>0</v>
      </c>
      <c r="D161" s="137" t="str">
        <f>Scenes!D118</f>
        <v>DESCRIPTION</v>
      </c>
      <c r="E161" s="137" t="str">
        <f>Scenes!E118</f>
        <v>DEVICE</v>
      </c>
      <c r="F161" s="134">
        <f>Scenes!F118</f>
        <v>0</v>
      </c>
      <c r="G161" s="135">
        <f>Scenes!G118</f>
        <v>0</v>
      </c>
    </row>
    <row r="162" spans="1:7" s="138" customFormat="1" ht="25.5">
      <c r="A162" s="126">
        <f>Scenes!A119</f>
        <v>0</v>
      </c>
      <c r="B162" s="127">
        <f>Scenes!B119</f>
        <v>21</v>
      </c>
      <c r="C162" s="127">
        <f>Scenes!C119</f>
        <v>0</v>
      </c>
      <c r="D162" s="108">
        <f>Scenes!D119</f>
        <v>0</v>
      </c>
      <c r="E162" s="113" t="str">
        <f>Scenes!E119</f>
        <v>THE BIG PROBLEM: 
SHE SOLVES IT BY:</v>
      </c>
      <c r="F162" s="110">
        <f>Scenes!F119</f>
        <v>0</v>
      </c>
      <c r="G162" s="111">
        <f>Scenes!G119</f>
        <v>0</v>
      </c>
    </row>
    <row r="163" spans="1:7" s="138" customFormat="1" ht="12.75">
      <c r="A163" s="126">
        <f>Scenes!A120</f>
        <v>0</v>
      </c>
      <c r="B163" s="127">
        <f>Scenes!B120</f>
        <v>0</v>
      </c>
      <c r="C163" s="127">
        <f>Scenes!C120</f>
        <v>0</v>
      </c>
      <c r="D163" s="108" t="str">
        <f>Scenes!D120</f>
        <v>POS:</v>
      </c>
      <c r="E163" s="113">
        <f>Scenes!E120</f>
        <v>0</v>
      </c>
      <c r="F163" s="110">
        <f>Scenes!F120</f>
        <v>0</v>
      </c>
      <c r="G163" s="111">
        <f>Scenes!G120</f>
        <v>0</v>
      </c>
    </row>
    <row r="164" spans="1:7" s="138" customFormat="1" ht="12.75">
      <c r="A164" s="126">
        <f>Scenes!A121</f>
        <v>0</v>
      </c>
      <c r="B164" s="127">
        <f>Scenes!B121</f>
        <v>0</v>
      </c>
      <c r="C164" s="127">
        <f>Scenes!C121</f>
        <v>0</v>
      </c>
      <c r="D164" s="108" t="str">
        <f>Scenes!D121</f>
        <v>NEG:</v>
      </c>
      <c r="E164" s="113">
        <f>Scenes!E121</f>
        <v>0</v>
      </c>
      <c r="F164" s="110">
        <f>Scenes!F121</f>
        <v>0</v>
      </c>
      <c r="G164" s="111">
        <f>Scenes!G121</f>
        <v>0</v>
      </c>
    </row>
    <row r="165" spans="1:7" s="138" customFormat="1" ht="12.75">
      <c r="A165" s="126">
        <f>Scenes!A122</f>
        <v>0</v>
      </c>
      <c r="B165" s="127">
        <f>Scenes!B122</f>
        <v>0</v>
      </c>
      <c r="C165" s="127">
        <f>Scenes!C122</f>
        <v>0</v>
      </c>
      <c r="D165" s="108" t="str">
        <f>Scenes!D122</f>
        <v>CONFLICT</v>
      </c>
      <c r="E165" s="113">
        <f>Scenes!E122</f>
        <v>0</v>
      </c>
      <c r="F165" s="110">
        <f>Scenes!F122</f>
        <v>0</v>
      </c>
      <c r="G165" s="111">
        <f>Scenes!G122</f>
        <v>0</v>
      </c>
    </row>
    <row r="166" spans="1:7" s="138" customFormat="1" ht="12.75">
      <c r="A166" s="126">
        <f>Scenes!A123</f>
        <v>0</v>
      </c>
      <c r="B166" s="127">
        <f>Scenes!B123</f>
        <v>0</v>
      </c>
      <c r="C166" s="127">
        <f>Scenes!C123</f>
        <v>0</v>
      </c>
      <c r="D166" s="108">
        <f>Scenes!D123</f>
        <v>0</v>
      </c>
      <c r="E166" s="113">
        <f>Scenes!E123</f>
        <v>0</v>
      </c>
      <c r="F166" s="110">
        <f>Scenes!F123</f>
        <v>0</v>
      </c>
      <c r="G166" s="111">
        <f>Scenes!G123</f>
        <v>0</v>
      </c>
    </row>
    <row r="167" spans="1:7" s="138" customFormat="1" ht="38.25">
      <c r="A167" s="126">
        <f>Scenes!A124</f>
        <v>0</v>
      </c>
      <c r="B167" s="127">
        <f>Scenes!B124</f>
        <v>22</v>
      </c>
      <c r="C167" s="127">
        <f>Scenes!C124</f>
        <v>0</v>
      </c>
      <c r="D167" s="108" t="str">
        <f>Scenes!D124</f>
        <v xml:space="preserve">THE SAVIOUR
</v>
      </c>
      <c r="E167" s="113" t="str">
        <f>Scenes!E124</f>
        <v>BAD GUYS CLOSE IN</v>
      </c>
      <c r="F167" s="110">
        <f>Scenes!F124</f>
        <v>0</v>
      </c>
      <c r="G167" s="111">
        <f>Scenes!G124</f>
        <v>0</v>
      </c>
    </row>
    <row r="168" spans="1:7" s="138" customFormat="1" ht="12.75">
      <c r="A168" s="126">
        <f>Scenes!A125</f>
        <v>0</v>
      </c>
      <c r="B168" s="127">
        <f>Scenes!B125</f>
        <v>0</v>
      </c>
      <c r="C168" s="127">
        <f>Scenes!C125</f>
        <v>0</v>
      </c>
      <c r="D168" s="108" t="str">
        <f>Scenes!D125</f>
        <v>POS:</v>
      </c>
      <c r="E168" s="113">
        <f>Scenes!E125</f>
        <v>0</v>
      </c>
      <c r="F168" s="110">
        <f>Scenes!F125</f>
        <v>0</v>
      </c>
      <c r="G168" s="111">
        <f>Scenes!G125</f>
        <v>0</v>
      </c>
    </row>
    <row r="169" spans="1:7" s="138" customFormat="1" ht="12.75">
      <c r="A169" s="126">
        <f>Scenes!A126</f>
        <v>0</v>
      </c>
      <c r="B169" s="127">
        <f>Scenes!B126</f>
        <v>0</v>
      </c>
      <c r="C169" s="127">
        <f>Scenes!C126</f>
        <v>0</v>
      </c>
      <c r="D169" s="108" t="str">
        <f>Scenes!D126</f>
        <v>NEG:</v>
      </c>
      <c r="E169" s="113">
        <f>Scenes!E126</f>
        <v>0</v>
      </c>
      <c r="F169" s="110">
        <f>Scenes!F126</f>
        <v>0</v>
      </c>
      <c r="G169" s="111">
        <f>Scenes!G126</f>
        <v>0</v>
      </c>
    </row>
    <row r="170" spans="1:7" s="138" customFormat="1" ht="12.75">
      <c r="A170" s="126">
        <f>Scenes!A127</f>
        <v>0</v>
      </c>
      <c r="B170" s="127">
        <f>Scenes!B127</f>
        <v>0</v>
      </c>
      <c r="C170" s="127">
        <f>Scenes!C127</f>
        <v>0</v>
      </c>
      <c r="D170" s="108" t="str">
        <f>Scenes!D127</f>
        <v>CONFLICT</v>
      </c>
      <c r="E170" s="113">
        <f>Scenes!E127</f>
        <v>0</v>
      </c>
      <c r="F170" s="110">
        <f>Scenes!F127</f>
        <v>0</v>
      </c>
      <c r="G170" s="111">
        <f>Scenes!G127</f>
        <v>0</v>
      </c>
    </row>
    <row r="171" spans="1:7" s="138" customFormat="1" ht="12.75">
      <c r="A171" s="126">
        <f>Scenes!A128</f>
        <v>0</v>
      </c>
      <c r="B171" s="127">
        <f>Scenes!B128</f>
        <v>0</v>
      </c>
      <c r="C171" s="127">
        <f>Scenes!C128</f>
        <v>0</v>
      </c>
      <c r="D171" s="108">
        <f>Scenes!D128</f>
        <v>0</v>
      </c>
      <c r="E171" s="113">
        <f>Scenes!E128</f>
        <v>0</v>
      </c>
      <c r="F171" s="110">
        <f>Scenes!F128</f>
        <v>0</v>
      </c>
      <c r="G171" s="111">
        <f>Scenes!G128</f>
        <v>0</v>
      </c>
    </row>
    <row r="172" spans="1:7" s="138" customFormat="1" ht="12.75">
      <c r="A172" s="126">
        <f>Scenes!A129</f>
        <v>0</v>
      </c>
      <c r="B172" s="127">
        <f>Scenes!B129</f>
        <v>23</v>
      </c>
      <c r="C172" s="127">
        <f>Scenes!C129</f>
        <v>0</v>
      </c>
      <c r="D172" s="108">
        <f>Scenes!D129</f>
        <v>0</v>
      </c>
      <c r="E172" s="113">
        <f>Scenes!E129</f>
        <v>0</v>
      </c>
      <c r="F172" s="110">
        <f>Scenes!F129</f>
        <v>0</v>
      </c>
      <c r="G172" s="111">
        <f>Scenes!G129</f>
        <v>0</v>
      </c>
    </row>
    <row r="173" spans="1:7" s="138" customFormat="1" ht="12.75">
      <c r="A173" s="126">
        <f>Scenes!A130</f>
        <v>0</v>
      </c>
      <c r="B173" s="127">
        <f>Scenes!B130</f>
        <v>0</v>
      </c>
      <c r="C173" s="127">
        <f>Scenes!C130</f>
        <v>0</v>
      </c>
      <c r="D173" s="108" t="str">
        <f>Scenes!D130</f>
        <v>POS:</v>
      </c>
      <c r="E173" s="113">
        <f>Scenes!E130</f>
        <v>0</v>
      </c>
      <c r="F173" s="110">
        <f>Scenes!F130</f>
        <v>0</v>
      </c>
      <c r="G173" s="111">
        <f>Scenes!G130</f>
        <v>0</v>
      </c>
    </row>
    <row r="174" spans="1:7" s="138" customFormat="1" ht="12.75">
      <c r="A174" s="126">
        <f>Scenes!A131</f>
        <v>0</v>
      </c>
      <c r="B174" s="127">
        <f>Scenes!B131</f>
        <v>0</v>
      </c>
      <c r="C174" s="127">
        <f>Scenes!C131</f>
        <v>0</v>
      </c>
      <c r="D174" s="108" t="str">
        <f>Scenes!D131</f>
        <v>NEG:</v>
      </c>
      <c r="E174" s="113">
        <f>Scenes!E131</f>
        <v>0</v>
      </c>
      <c r="F174" s="110">
        <f>Scenes!F131</f>
        <v>0</v>
      </c>
      <c r="G174" s="111">
        <f>Scenes!G131</f>
        <v>0</v>
      </c>
    </row>
    <row r="175" spans="1:7" s="138" customFormat="1" ht="12.75">
      <c r="A175" s="126">
        <f>Scenes!A132</f>
        <v>0</v>
      </c>
      <c r="B175" s="127">
        <f>Scenes!B132</f>
        <v>0</v>
      </c>
      <c r="C175" s="127">
        <f>Scenes!C132</f>
        <v>0</v>
      </c>
      <c r="D175" s="108" t="str">
        <f>Scenes!D132</f>
        <v>CONFLICT</v>
      </c>
      <c r="E175" s="113">
        <f>Scenes!E132</f>
        <v>0</v>
      </c>
      <c r="F175" s="110">
        <f>Scenes!F132</f>
        <v>0</v>
      </c>
      <c r="G175" s="111">
        <f>Scenes!G132</f>
        <v>0</v>
      </c>
    </row>
    <row r="176" spans="1:7" s="138" customFormat="1" ht="12.75">
      <c r="A176" s="106">
        <f>Scenes!A133</f>
        <v>0</v>
      </c>
      <c r="B176" s="107">
        <f>Scenes!B133</f>
        <v>0</v>
      </c>
      <c r="C176" s="107">
        <f>Scenes!C133</f>
        <v>0</v>
      </c>
      <c r="D176" s="121">
        <f>Scenes!D133</f>
        <v>0</v>
      </c>
      <c r="E176" s="109">
        <f>Scenes!E133</f>
        <v>0</v>
      </c>
      <c r="F176" s="110">
        <f>Scenes!F133</f>
        <v>0</v>
      </c>
      <c r="G176" s="111">
        <f>Scenes!G133</f>
        <v>0</v>
      </c>
    </row>
    <row r="177" spans="1:7" s="138" customFormat="1" ht="12.75">
      <c r="A177" s="106">
        <f>Scenes!A134</f>
        <v>0</v>
      </c>
      <c r="B177" s="107">
        <f>Scenes!B134</f>
        <v>24</v>
      </c>
      <c r="C177" s="107">
        <f>Scenes!C134</f>
        <v>0</v>
      </c>
      <c r="D177" s="121">
        <f>Scenes!D134</f>
        <v>0</v>
      </c>
      <c r="E177" s="109" t="str">
        <f>Scenes!E134</f>
        <v>FALSE DEFEAT</v>
      </c>
      <c r="F177" s="110">
        <f>Scenes!F134</f>
        <v>0</v>
      </c>
      <c r="G177" s="111">
        <f>Scenes!G134</f>
        <v>0</v>
      </c>
    </row>
    <row r="178" spans="1:7" s="138" customFormat="1" ht="12.75">
      <c r="A178" s="106">
        <f>Scenes!A135</f>
        <v>0</v>
      </c>
      <c r="B178" s="107">
        <f>Scenes!B135</f>
        <v>0</v>
      </c>
      <c r="C178" s="107">
        <f>Scenes!C135</f>
        <v>0</v>
      </c>
      <c r="D178" s="108" t="str">
        <f>Scenes!D135</f>
        <v>POS:</v>
      </c>
      <c r="E178" s="109">
        <f>Scenes!E135</f>
        <v>0</v>
      </c>
      <c r="F178" s="110">
        <f>Scenes!F135</f>
        <v>0</v>
      </c>
      <c r="G178" s="111">
        <f>Scenes!G135</f>
        <v>0</v>
      </c>
    </row>
    <row r="179" spans="1:7" s="138" customFormat="1" ht="12.75">
      <c r="A179" s="106">
        <f>Scenes!A136</f>
        <v>0</v>
      </c>
      <c r="B179" s="107">
        <f>Scenes!B136</f>
        <v>0</v>
      </c>
      <c r="C179" s="107">
        <f>Scenes!C136</f>
        <v>0</v>
      </c>
      <c r="D179" s="108" t="str">
        <f>Scenes!D136</f>
        <v>NEG:</v>
      </c>
      <c r="E179" s="109">
        <f>Scenes!E136</f>
        <v>0</v>
      </c>
      <c r="F179" s="110">
        <f>Scenes!F136</f>
        <v>0</v>
      </c>
      <c r="G179" s="111">
        <f>Scenes!G136</f>
        <v>0</v>
      </c>
    </row>
    <row r="180" spans="1:7" s="138" customFormat="1" ht="12.75">
      <c r="A180" s="106">
        <f>Scenes!A137</f>
        <v>0</v>
      </c>
      <c r="B180" s="107">
        <f>Scenes!B137</f>
        <v>0</v>
      </c>
      <c r="C180" s="107">
        <f>Scenes!C137</f>
        <v>0</v>
      </c>
      <c r="D180" s="108" t="str">
        <f>Scenes!D137</f>
        <v>CONFLICT</v>
      </c>
      <c r="E180" s="109">
        <f>Scenes!E137</f>
        <v>0</v>
      </c>
      <c r="F180" s="110">
        <f>Scenes!F137</f>
        <v>0</v>
      </c>
      <c r="G180" s="111">
        <f>Scenes!G137</f>
        <v>0</v>
      </c>
    </row>
    <row r="181" spans="1:7" s="138" customFormat="1" ht="12.75">
      <c r="A181" s="106">
        <f>Scenes!A138</f>
        <v>0</v>
      </c>
      <c r="B181" s="107">
        <f>Scenes!B138</f>
        <v>0</v>
      </c>
      <c r="C181" s="107">
        <f>Scenes!C138</f>
        <v>0</v>
      </c>
      <c r="D181" s="121">
        <f>Scenes!D138</f>
        <v>0</v>
      </c>
      <c r="E181" s="109">
        <f>Scenes!E138</f>
        <v>0</v>
      </c>
      <c r="F181" s="110">
        <f>Scenes!F138</f>
        <v>0</v>
      </c>
      <c r="G181" s="111">
        <f>Scenes!G138</f>
        <v>0</v>
      </c>
    </row>
    <row r="182" spans="1:7" s="138" customFormat="1" ht="12.75">
      <c r="A182" s="106">
        <f>Scenes!A139</f>
        <v>0</v>
      </c>
      <c r="B182" s="107">
        <f>Scenes!B139</f>
        <v>25</v>
      </c>
      <c r="C182" s="107">
        <f>Scenes!C139</f>
        <v>0</v>
      </c>
      <c r="D182" s="108">
        <f>Scenes!D139</f>
        <v>0</v>
      </c>
      <c r="E182" s="109" t="str">
        <f>Scenes!E139</f>
        <v>ALL IS LOST
"Your sister is dead!"</v>
      </c>
      <c r="F182" s="110">
        <f>Scenes!F139</f>
        <v>0</v>
      </c>
      <c r="G182" s="111">
        <f>Scenes!G139</f>
        <v>0</v>
      </c>
    </row>
    <row r="183" spans="1:7" s="138" customFormat="1" ht="12.75">
      <c r="A183" s="106">
        <f>Scenes!A140</f>
        <v>0</v>
      </c>
      <c r="B183" s="107">
        <f>Scenes!B140</f>
        <v>0</v>
      </c>
      <c r="C183" s="107">
        <f>Scenes!C140</f>
        <v>0</v>
      </c>
      <c r="D183" s="108" t="str">
        <f>Scenes!D140</f>
        <v>POS:</v>
      </c>
      <c r="E183" s="109">
        <f>Scenes!E140</f>
        <v>0</v>
      </c>
      <c r="F183" s="110">
        <f>Scenes!F140</f>
        <v>0</v>
      </c>
      <c r="G183" s="111">
        <f>Scenes!G140</f>
        <v>0</v>
      </c>
    </row>
    <row r="184" spans="1:7" s="138" customFormat="1" ht="12.75">
      <c r="A184" s="106">
        <f>Scenes!A141</f>
        <v>0</v>
      </c>
      <c r="B184" s="107">
        <f>Scenes!B141</f>
        <v>0</v>
      </c>
      <c r="C184" s="107">
        <f>Scenes!C141</f>
        <v>0</v>
      </c>
      <c r="D184" s="108" t="str">
        <f>Scenes!D141</f>
        <v>NEG:</v>
      </c>
      <c r="E184" s="109">
        <f>Scenes!E141</f>
        <v>0</v>
      </c>
      <c r="F184" s="110">
        <f>Scenes!F141</f>
        <v>0</v>
      </c>
      <c r="G184" s="111">
        <f>Scenes!G141</f>
        <v>0</v>
      </c>
    </row>
    <row r="185" spans="1:7" s="138" customFormat="1" ht="12.75">
      <c r="A185" s="106">
        <f>Scenes!A142</f>
        <v>0</v>
      </c>
      <c r="B185" s="107">
        <f>Scenes!B142</f>
        <v>0</v>
      </c>
      <c r="C185" s="107">
        <f>Scenes!C142</f>
        <v>0</v>
      </c>
      <c r="D185" s="108" t="str">
        <f>Scenes!D142</f>
        <v>CONFLICT</v>
      </c>
      <c r="E185" s="109">
        <f>Scenes!E142</f>
        <v>0</v>
      </c>
      <c r="F185" s="110">
        <f>Scenes!F142</f>
        <v>0</v>
      </c>
      <c r="G185" s="111">
        <f>Scenes!G142</f>
        <v>0</v>
      </c>
    </row>
    <row r="186" spans="1:7" s="138" customFormat="1" ht="13.5" thickBot="1">
      <c r="A186" s="106">
        <f>Scenes!A143</f>
        <v>0</v>
      </c>
      <c r="B186" s="107">
        <f>Scenes!B143</f>
        <v>0</v>
      </c>
      <c r="C186" s="107">
        <f>Scenes!C143</f>
        <v>0</v>
      </c>
      <c r="D186" s="121">
        <f>Scenes!D143</f>
        <v>0</v>
      </c>
      <c r="E186" s="109">
        <f>Scenes!E143</f>
        <v>0</v>
      </c>
      <c r="F186" s="110">
        <f>Scenes!F143</f>
        <v>0</v>
      </c>
      <c r="G186" s="111">
        <f>Scenes!G143</f>
        <v>0</v>
      </c>
    </row>
    <row r="187" spans="1:7" s="138" customFormat="1" ht="41.25" customHeight="1">
      <c r="A187" s="212" t="str">
        <f>Scenes!A144</f>
        <v>ACT TWO-B (ii) (p. 55-85)</v>
      </c>
      <c r="B187" s="213"/>
      <c r="C187" s="213"/>
      <c r="D187" s="213"/>
      <c r="E187" s="213"/>
      <c r="F187" s="130">
        <f>Scenes!F144</f>
        <v>0</v>
      </c>
      <c r="G187" s="131">
        <f>Scenes!G144</f>
        <v>0</v>
      </c>
    </row>
    <row r="188" spans="1:7" s="138" customFormat="1" ht="16.5" thickBot="1">
      <c r="A188" s="136" t="str">
        <f>Scenes!A145</f>
        <v>PAGE</v>
      </c>
      <c r="B188" s="137" t="str">
        <f>Scenes!B145</f>
        <v>SCENE</v>
      </c>
      <c r="C188" s="137">
        <f>Scenes!C145</f>
        <v>0</v>
      </c>
      <c r="D188" s="137" t="str">
        <f>Scenes!D145</f>
        <v>DESCRIPTION</v>
      </c>
      <c r="E188" s="137" t="str">
        <f>Scenes!E145</f>
        <v>DEVICE</v>
      </c>
      <c r="F188" s="134">
        <f>Scenes!F145</f>
        <v>0</v>
      </c>
      <c r="G188" s="135">
        <f>Scenes!G145</f>
        <v>0</v>
      </c>
    </row>
    <row r="189" spans="1:7" s="138" customFormat="1" ht="12.75">
      <c r="A189" s="106">
        <f>Scenes!A146</f>
        <v>0</v>
      </c>
      <c r="B189" s="107">
        <f>Scenes!B146</f>
        <v>26</v>
      </c>
      <c r="C189" s="107">
        <f>Scenes!C146</f>
        <v>0</v>
      </c>
      <c r="D189" s="108">
        <f>Scenes!D146</f>
        <v>0</v>
      </c>
      <c r="E189" s="109">
        <f>Scenes!E146</f>
        <v>0</v>
      </c>
      <c r="F189" s="110">
        <f>Scenes!F146</f>
        <v>0</v>
      </c>
      <c r="G189" s="111">
        <f>Scenes!G146</f>
        <v>0</v>
      </c>
    </row>
    <row r="190" spans="1:7" s="138" customFormat="1" ht="12.75">
      <c r="A190" s="106">
        <f>Scenes!A147</f>
        <v>0</v>
      </c>
      <c r="B190" s="107">
        <f>Scenes!B147</f>
        <v>0</v>
      </c>
      <c r="C190" s="107">
        <f>Scenes!C147</f>
        <v>0</v>
      </c>
      <c r="D190" s="108" t="str">
        <f>Scenes!D147</f>
        <v>POS:</v>
      </c>
      <c r="E190" s="109">
        <f>Scenes!E147</f>
        <v>0</v>
      </c>
      <c r="F190" s="110">
        <f>Scenes!F147</f>
        <v>0</v>
      </c>
      <c r="G190" s="111">
        <f>Scenes!G147</f>
        <v>0</v>
      </c>
    </row>
    <row r="191" spans="1:7" s="138" customFormat="1" ht="12.75">
      <c r="A191" s="106">
        <f>Scenes!A148</f>
        <v>0</v>
      </c>
      <c r="B191" s="107">
        <f>Scenes!B148</f>
        <v>0</v>
      </c>
      <c r="C191" s="107">
        <f>Scenes!C148</f>
        <v>0</v>
      </c>
      <c r="D191" s="108" t="str">
        <f>Scenes!D148</f>
        <v>NEG:</v>
      </c>
      <c r="E191" s="109">
        <f>Scenes!E148</f>
        <v>0</v>
      </c>
      <c r="F191" s="110">
        <f>Scenes!F148</f>
        <v>0</v>
      </c>
      <c r="G191" s="111">
        <f>Scenes!G148</f>
        <v>0</v>
      </c>
    </row>
    <row r="192" spans="1:7" s="138" customFormat="1" ht="12.75">
      <c r="A192" s="106">
        <f>Scenes!A149</f>
        <v>0</v>
      </c>
      <c r="B192" s="107">
        <f>Scenes!B149</f>
        <v>0</v>
      </c>
      <c r="C192" s="107">
        <f>Scenes!C149</f>
        <v>0</v>
      </c>
      <c r="D192" s="108" t="str">
        <f>Scenes!D149</f>
        <v>CONFLICT</v>
      </c>
      <c r="E192" s="109">
        <f>Scenes!E149</f>
        <v>0</v>
      </c>
      <c r="F192" s="110">
        <f>Scenes!F149</f>
        <v>0</v>
      </c>
      <c r="G192" s="111">
        <f>Scenes!G149</f>
        <v>0</v>
      </c>
    </row>
    <row r="193" spans="1:7" s="138" customFormat="1" ht="12.75">
      <c r="A193" s="106">
        <f>Scenes!A150</f>
        <v>0</v>
      </c>
      <c r="B193" s="107">
        <f>Scenes!B150</f>
        <v>0</v>
      </c>
      <c r="C193" s="107">
        <f>Scenes!C150</f>
        <v>0</v>
      </c>
      <c r="D193" s="121">
        <f>Scenes!D150</f>
        <v>0</v>
      </c>
      <c r="E193" s="109">
        <f>Scenes!E150</f>
        <v>0</v>
      </c>
      <c r="F193" s="110">
        <f>Scenes!F150</f>
        <v>0</v>
      </c>
      <c r="G193" s="111">
        <f>Scenes!G150</f>
        <v>0</v>
      </c>
    </row>
    <row r="194" spans="1:7" s="138" customFormat="1" ht="12.75">
      <c r="A194" s="106">
        <f>Scenes!A151</f>
        <v>0</v>
      </c>
      <c r="B194" s="107">
        <f>Scenes!B151</f>
        <v>27</v>
      </c>
      <c r="C194" s="107">
        <f>Scenes!C151</f>
        <v>0</v>
      </c>
      <c r="D194" s="108">
        <f>Scenes!D151</f>
        <v>0</v>
      </c>
      <c r="E194" s="109">
        <f>Scenes!E151</f>
        <v>0</v>
      </c>
      <c r="F194" s="110">
        <f>Scenes!F151</f>
        <v>0</v>
      </c>
      <c r="G194" s="111">
        <f>Scenes!G151</f>
        <v>0</v>
      </c>
    </row>
    <row r="195" spans="1:7" s="138" customFormat="1" ht="12.75">
      <c r="A195" s="106">
        <f>Scenes!A152</f>
        <v>0</v>
      </c>
      <c r="B195" s="107">
        <f>Scenes!B152</f>
        <v>0</v>
      </c>
      <c r="C195" s="107">
        <f>Scenes!C152</f>
        <v>0</v>
      </c>
      <c r="D195" s="108" t="str">
        <f>Scenes!D152</f>
        <v>POS:</v>
      </c>
      <c r="E195" s="109">
        <f>Scenes!E152</f>
        <v>0</v>
      </c>
      <c r="F195" s="110">
        <f>Scenes!F152</f>
        <v>0</v>
      </c>
      <c r="G195" s="111">
        <f>Scenes!G152</f>
        <v>0</v>
      </c>
    </row>
    <row r="196" spans="1:7" s="138" customFormat="1" ht="12.75">
      <c r="A196" s="106">
        <f>Scenes!A153</f>
        <v>0</v>
      </c>
      <c r="B196" s="107">
        <f>Scenes!B153</f>
        <v>0</v>
      </c>
      <c r="C196" s="107">
        <f>Scenes!C153</f>
        <v>0</v>
      </c>
      <c r="D196" s="108" t="str">
        <f>Scenes!D153</f>
        <v>NEG:</v>
      </c>
      <c r="E196" s="109">
        <f>Scenes!E153</f>
        <v>0</v>
      </c>
      <c r="F196" s="110">
        <f>Scenes!F153</f>
        <v>0</v>
      </c>
      <c r="G196" s="111">
        <f>Scenes!G153</f>
        <v>0</v>
      </c>
    </row>
    <row r="197" spans="1:7" s="138" customFormat="1" ht="12.75">
      <c r="A197" s="106">
        <f>Scenes!A154</f>
        <v>0</v>
      </c>
      <c r="B197" s="107">
        <f>Scenes!B154</f>
        <v>0</v>
      </c>
      <c r="C197" s="107">
        <f>Scenes!C154</f>
        <v>0</v>
      </c>
      <c r="D197" s="108" t="str">
        <f>Scenes!D154</f>
        <v>CONFLICT</v>
      </c>
      <c r="E197" s="109">
        <f>Scenes!E154</f>
        <v>0</v>
      </c>
      <c r="F197" s="110">
        <f>Scenes!F154</f>
        <v>0</v>
      </c>
      <c r="G197" s="111">
        <f>Scenes!G154</f>
        <v>0</v>
      </c>
    </row>
    <row r="198" spans="1:7" s="138" customFormat="1" ht="12.75">
      <c r="A198" s="106">
        <f>Scenes!A155</f>
        <v>0</v>
      </c>
      <c r="B198" s="107">
        <f>Scenes!B155</f>
        <v>0</v>
      </c>
      <c r="C198" s="107">
        <f>Scenes!C155</f>
        <v>0</v>
      </c>
      <c r="D198" s="121">
        <f>Scenes!D155</f>
        <v>0</v>
      </c>
      <c r="E198" s="109">
        <f>Scenes!E155</f>
        <v>0</v>
      </c>
      <c r="F198" s="110">
        <f>Scenes!F155</f>
        <v>0</v>
      </c>
      <c r="G198" s="111">
        <f>Scenes!G155</f>
        <v>0</v>
      </c>
    </row>
    <row r="199" spans="1:7" s="138" customFormat="1" ht="12.75">
      <c r="A199" s="106">
        <f>Scenes!A156</f>
        <v>0</v>
      </c>
      <c r="B199" s="107">
        <f>Scenes!B156</f>
        <v>28</v>
      </c>
      <c r="C199" s="107">
        <f>Scenes!C156</f>
        <v>0</v>
      </c>
      <c r="D199" s="121">
        <f>Scenes!D156</f>
        <v>0</v>
      </c>
      <c r="E199" s="109" t="str">
        <f>Scenes!E156</f>
        <v>DARK NIGHT OF THE SOUL</v>
      </c>
      <c r="F199" s="110">
        <f>Scenes!F156</f>
        <v>0</v>
      </c>
      <c r="G199" s="111">
        <f>Scenes!G156</f>
        <v>0</v>
      </c>
    </row>
    <row r="200" spans="1:7" s="138" customFormat="1" ht="12.75">
      <c r="A200" s="106">
        <f>Scenes!A157</f>
        <v>0</v>
      </c>
      <c r="B200" s="107">
        <f>Scenes!B157</f>
        <v>0</v>
      </c>
      <c r="C200" s="107">
        <f>Scenes!C157</f>
        <v>0</v>
      </c>
      <c r="D200" s="108" t="str">
        <f>Scenes!D157</f>
        <v>POS:</v>
      </c>
      <c r="E200" s="109">
        <f>Scenes!E157</f>
        <v>0</v>
      </c>
      <c r="F200" s="110">
        <f>Scenes!F157</f>
        <v>0</v>
      </c>
      <c r="G200" s="111">
        <f>Scenes!G157</f>
        <v>0</v>
      </c>
    </row>
    <row r="201" spans="1:7" s="138" customFormat="1" ht="12.75">
      <c r="A201" s="106">
        <f>Scenes!A158</f>
        <v>0</v>
      </c>
      <c r="B201" s="107">
        <f>Scenes!B158</f>
        <v>0</v>
      </c>
      <c r="C201" s="107">
        <f>Scenes!C158</f>
        <v>0</v>
      </c>
      <c r="D201" s="108" t="str">
        <f>Scenes!D158</f>
        <v>NEG:</v>
      </c>
      <c r="E201" s="109">
        <f>Scenes!E158</f>
        <v>0</v>
      </c>
      <c r="F201" s="110">
        <f>Scenes!F158</f>
        <v>0</v>
      </c>
      <c r="G201" s="111">
        <f>Scenes!G158</f>
        <v>0</v>
      </c>
    </row>
    <row r="202" spans="1:7" s="138" customFormat="1" ht="12.75">
      <c r="A202" s="106">
        <f>Scenes!A159</f>
        <v>0</v>
      </c>
      <c r="B202" s="107">
        <f>Scenes!B159</f>
        <v>0</v>
      </c>
      <c r="C202" s="107">
        <f>Scenes!C159</f>
        <v>0</v>
      </c>
      <c r="D202" s="108" t="str">
        <f>Scenes!D159</f>
        <v>CONFLICT</v>
      </c>
      <c r="E202" s="109">
        <f>Scenes!E159</f>
        <v>0</v>
      </c>
      <c r="F202" s="110">
        <f>Scenes!F159</f>
        <v>0</v>
      </c>
      <c r="G202" s="111">
        <f>Scenes!G159</f>
        <v>0</v>
      </c>
    </row>
    <row r="203" spans="1:7" s="138" customFormat="1" ht="12.75">
      <c r="A203" s="106">
        <f>Scenes!A160</f>
        <v>0</v>
      </c>
      <c r="B203" s="107">
        <f>Scenes!B160</f>
        <v>0</v>
      </c>
      <c r="C203" s="107">
        <f>Scenes!C160</f>
        <v>0</v>
      </c>
      <c r="D203" s="121">
        <f>Scenes!D160</f>
        <v>0</v>
      </c>
      <c r="E203" s="109">
        <f>Scenes!E160</f>
        <v>0</v>
      </c>
      <c r="F203" s="110">
        <f>Scenes!F160</f>
        <v>0</v>
      </c>
      <c r="G203" s="111">
        <f>Scenes!G160</f>
        <v>0</v>
      </c>
    </row>
    <row r="204" spans="1:7" s="138" customFormat="1" ht="12.75">
      <c r="A204" s="106">
        <f>Scenes!A161</f>
        <v>0</v>
      </c>
      <c r="B204" s="107">
        <f>Scenes!B161</f>
        <v>29</v>
      </c>
      <c r="C204" s="107">
        <f>Scenes!C161</f>
        <v>0</v>
      </c>
      <c r="D204" s="112">
        <f>Scenes!D161</f>
        <v>0</v>
      </c>
      <c r="E204" s="109" t="str">
        <f>Scenes!E161</f>
        <v>DARK NIGHT OF THE SOUL</v>
      </c>
      <c r="F204" s="110">
        <f>Scenes!F161</f>
        <v>0</v>
      </c>
      <c r="G204" s="111">
        <f>Scenes!G161</f>
        <v>0</v>
      </c>
    </row>
    <row r="205" spans="1:7" s="138" customFormat="1" ht="12.75">
      <c r="A205" s="106">
        <f>Scenes!A162</f>
        <v>0</v>
      </c>
      <c r="B205" s="107">
        <f>Scenes!B162</f>
        <v>0</v>
      </c>
      <c r="C205" s="107">
        <f>Scenes!C162</f>
        <v>0</v>
      </c>
      <c r="D205" s="108" t="str">
        <f>Scenes!D162</f>
        <v>POS:</v>
      </c>
      <c r="E205" s="109">
        <f>Scenes!E162</f>
        <v>0</v>
      </c>
      <c r="F205" s="110">
        <f>Scenes!F162</f>
        <v>0</v>
      </c>
      <c r="G205" s="111">
        <f>Scenes!G162</f>
        <v>0</v>
      </c>
    </row>
    <row r="206" spans="1:7" s="138" customFormat="1" ht="12.75">
      <c r="A206" s="106">
        <f>Scenes!A163</f>
        <v>0</v>
      </c>
      <c r="B206" s="107">
        <f>Scenes!B163</f>
        <v>0</v>
      </c>
      <c r="C206" s="107">
        <f>Scenes!C163</f>
        <v>0</v>
      </c>
      <c r="D206" s="108" t="str">
        <f>Scenes!D163</f>
        <v>NEG:</v>
      </c>
      <c r="E206" s="109">
        <f>Scenes!E163</f>
        <v>0</v>
      </c>
      <c r="F206" s="110">
        <f>Scenes!F163</f>
        <v>0</v>
      </c>
      <c r="G206" s="111">
        <f>Scenes!G163</f>
        <v>0</v>
      </c>
    </row>
    <row r="207" spans="1:7" s="138" customFormat="1" ht="12.75">
      <c r="A207" s="106">
        <f>Scenes!A164</f>
        <v>0</v>
      </c>
      <c r="B207" s="107">
        <f>Scenes!B164</f>
        <v>0</v>
      </c>
      <c r="C207" s="107">
        <f>Scenes!C164</f>
        <v>0</v>
      </c>
      <c r="D207" s="108" t="str">
        <f>Scenes!D164</f>
        <v>CONFLICT</v>
      </c>
      <c r="E207" s="109">
        <f>Scenes!E164</f>
        <v>0</v>
      </c>
      <c r="F207" s="110">
        <f>Scenes!F164</f>
        <v>0</v>
      </c>
      <c r="G207" s="111">
        <f>Scenes!G164</f>
        <v>0</v>
      </c>
    </row>
    <row r="208" spans="1:7" s="138" customFormat="1" ht="12.75">
      <c r="A208" s="106">
        <f>Scenes!A165</f>
        <v>0</v>
      </c>
      <c r="B208" s="107">
        <f>Scenes!B165</f>
        <v>0</v>
      </c>
      <c r="C208" s="107">
        <f>Scenes!C165</f>
        <v>0</v>
      </c>
      <c r="D208" s="121">
        <f>Scenes!D165</f>
        <v>0</v>
      </c>
      <c r="E208" s="109">
        <f>Scenes!E165</f>
        <v>0</v>
      </c>
      <c r="F208" s="110">
        <f>Scenes!F165</f>
        <v>0</v>
      </c>
      <c r="G208" s="111">
        <f>Scenes!G165</f>
        <v>0</v>
      </c>
    </row>
    <row r="209" spans="1:7" s="138" customFormat="1" ht="12.75">
      <c r="A209" s="106">
        <f>Scenes!A166</f>
        <v>0</v>
      </c>
      <c r="B209" s="107">
        <f>Scenes!B166</f>
        <v>30</v>
      </c>
      <c r="C209" s="107">
        <f>Scenes!C166</f>
        <v>0</v>
      </c>
      <c r="D209" s="121">
        <f>Scenes!D166</f>
        <v>0</v>
      </c>
      <c r="E209" s="109" t="str">
        <f>Scenes!E166</f>
        <v>THE BIG PROBLEM: 
WHAT HAS SHE LEARNED:
BREAK INTO THREE</v>
      </c>
      <c r="F209" s="110">
        <f>Scenes!F166</f>
        <v>0</v>
      </c>
      <c r="G209" s="111">
        <f>Scenes!G166</f>
        <v>0</v>
      </c>
    </row>
    <row r="210" spans="1:7" s="138" customFormat="1" ht="12.75">
      <c r="A210" s="106">
        <f>Scenes!A167</f>
        <v>0</v>
      </c>
      <c r="B210" s="107">
        <f>Scenes!B167</f>
        <v>0</v>
      </c>
      <c r="C210" s="107">
        <f>Scenes!C167</f>
        <v>0</v>
      </c>
      <c r="D210" s="108" t="str">
        <f>Scenes!D167</f>
        <v>POS:</v>
      </c>
      <c r="E210" s="109">
        <f>Scenes!E167</f>
        <v>0</v>
      </c>
      <c r="F210" s="110">
        <f>Scenes!F167</f>
        <v>0</v>
      </c>
      <c r="G210" s="111">
        <f>Scenes!G167</f>
        <v>0</v>
      </c>
    </row>
    <row r="211" spans="1:7" s="138" customFormat="1" ht="12.75">
      <c r="A211" s="106">
        <f>Scenes!A168</f>
        <v>0</v>
      </c>
      <c r="B211" s="107">
        <f>Scenes!B168</f>
        <v>0</v>
      </c>
      <c r="C211" s="107">
        <f>Scenes!C168</f>
        <v>0</v>
      </c>
      <c r="D211" s="108" t="str">
        <f>Scenes!D168</f>
        <v>NEG:</v>
      </c>
      <c r="E211" s="109">
        <f>Scenes!E168</f>
        <v>0</v>
      </c>
      <c r="F211" s="110">
        <f>Scenes!F168</f>
        <v>0</v>
      </c>
      <c r="G211" s="111">
        <f>Scenes!G168</f>
        <v>0</v>
      </c>
    </row>
    <row r="212" spans="1:7" s="138" customFormat="1" ht="12.75">
      <c r="A212" s="106">
        <f>Scenes!A169</f>
        <v>0</v>
      </c>
      <c r="B212" s="107">
        <f>Scenes!B169</f>
        <v>0</v>
      </c>
      <c r="C212" s="107">
        <f>Scenes!C169</f>
        <v>0</v>
      </c>
      <c r="D212" s="108" t="str">
        <f>Scenes!D169</f>
        <v>CONFLICT</v>
      </c>
      <c r="E212" s="109">
        <f>Scenes!E169</f>
        <v>0</v>
      </c>
      <c r="F212" s="110">
        <f>Scenes!F169</f>
        <v>0</v>
      </c>
      <c r="G212" s="111">
        <f>Scenes!G169</f>
        <v>0</v>
      </c>
    </row>
    <row r="213" spans="1:7" s="138" customFormat="1" ht="13.5" thickBot="1">
      <c r="A213" s="106">
        <f>Scenes!A170</f>
        <v>0</v>
      </c>
      <c r="B213" s="107">
        <f>Scenes!B170</f>
        <v>0</v>
      </c>
      <c r="C213" s="107">
        <f>Scenes!C170</f>
        <v>0</v>
      </c>
      <c r="D213" s="121">
        <f>Scenes!D170</f>
        <v>0</v>
      </c>
      <c r="E213" s="109">
        <f>Scenes!E170</f>
        <v>0</v>
      </c>
      <c r="F213" s="110">
        <f>Scenes!F170</f>
        <v>0</v>
      </c>
      <c r="G213" s="111">
        <f>Scenes!G170</f>
        <v>0</v>
      </c>
    </row>
    <row r="214" spans="1:7" s="138" customFormat="1" ht="43.5" customHeight="1">
      <c r="A214" s="212" t="str">
        <f>Scenes!A171</f>
        <v>ACT THREE (i) (p. 86-110)</v>
      </c>
      <c r="B214" s="213"/>
      <c r="C214" s="213"/>
      <c r="D214" s="213"/>
      <c r="E214" s="213"/>
      <c r="F214" s="130">
        <f>Scenes!F171</f>
        <v>0</v>
      </c>
      <c r="G214" s="131">
        <f>Scenes!G171</f>
        <v>0</v>
      </c>
    </row>
    <row r="215" spans="1:7" s="138" customFormat="1" ht="16.5" thickBot="1">
      <c r="A215" s="136" t="str">
        <f>Scenes!A172</f>
        <v>PAGE</v>
      </c>
      <c r="B215" s="137" t="str">
        <f>Scenes!B172</f>
        <v>SCENE</v>
      </c>
      <c r="C215" s="137">
        <f>Scenes!C172</f>
        <v>0</v>
      </c>
      <c r="D215" s="137" t="str">
        <f>Scenes!D172</f>
        <v>DESCRIPTION</v>
      </c>
      <c r="E215" s="137" t="str">
        <f>Scenes!E172</f>
        <v>DEVICE</v>
      </c>
      <c r="F215" s="134">
        <f>Scenes!F172</f>
        <v>0</v>
      </c>
      <c r="G215" s="135">
        <f>Scenes!G172</f>
        <v>0</v>
      </c>
    </row>
    <row r="216" spans="1:7" s="138" customFormat="1" ht="12.75">
      <c r="A216" s="106">
        <f>Scenes!A173</f>
        <v>0</v>
      </c>
      <c r="B216" s="107">
        <f>Scenes!B173</f>
        <v>31</v>
      </c>
      <c r="C216" s="107">
        <f>Scenes!C173</f>
        <v>0</v>
      </c>
      <c r="D216" s="121">
        <f>Scenes!D173</f>
        <v>0</v>
      </c>
      <c r="E216" s="109" t="str">
        <f>Scenes!E173</f>
        <v>THE BIG PROBLEM: 
SHE SOLVES IT BY:</v>
      </c>
      <c r="F216" s="110">
        <f>Scenes!F173</f>
        <v>0</v>
      </c>
      <c r="G216" s="111">
        <f>Scenes!G173</f>
        <v>0</v>
      </c>
    </row>
    <row r="217" spans="1:7" s="138" customFormat="1" ht="12.75">
      <c r="A217" s="106">
        <f>Scenes!A174</f>
        <v>0</v>
      </c>
      <c r="B217" s="107">
        <f>Scenes!B174</f>
        <v>0</v>
      </c>
      <c r="C217" s="107">
        <f>Scenes!C174</f>
        <v>0</v>
      </c>
      <c r="D217" s="108" t="str">
        <f>Scenes!D174</f>
        <v>POS:</v>
      </c>
      <c r="E217" s="109">
        <f>Scenes!E174</f>
        <v>0</v>
      </c>
      <c r="F217" s="110">
        <f>Scenes!F174</f>
        <v>0</v>
      </c>
      <c r="G217" s="111">
        <f>Scenes!G174</f>
        <v>0</v>
      </c>
    </row>
    <row r="218" spans="1:7" s="138" customFormat="1" ht="12.75">
      <c r="A218" s="106">
        <f>Scenes!A175</f>
        <v>0</v>
      </c>
      <c r="B218" s="107">
        <f>Scenes!B175</f>
        <v>0</v>
      </c>
      <c r="C218" s="107">
        <f>Scenes!C175</f>
        <v>0</v>
      </c>
      <c r="D218" s="108" t="str">
        <f>Scenes!D175</f>
        <v>NEG:</v>
      </c>
      <c r="E218" s="109">
        <f>Scenes!E175</f>
        <v>0</v>
      </c>
      <c r="F218" s="110">
        <f>Scenes!F175</f>
        <v>0</v>
      </c>
      <c r="G218" s="111">
        <f>Scenes!G175</f>
        <v>0</v>
      </c>
    </row>
    <row r="219" spans="1:7" s="138" customFormat="1" ht="12.75">
      <c r="A219" s="106">
        <f>Scenes!A176</f>
        <v>0</v>
      </c>
      <c r="B219" s="107">
        <f>Scenes!B176</f>
        <v>0</v>
      </c>
      <c r="C219" s="107">
        <f>Scenes!C176</f>
        <v>0</v>
      </c>
      <c r="D219" s="108" t="str">
        <f>Scenes!D176</f>
        <v>CONFLICT</v>
      </c>
      <c r="E219" s="109">
        <f>Scenes!E176</f>
        <v>0</v>
      </c>
      <c r="F219" s="110">
        <f>Scenes!F176</f>
        <v>0</v>
      </c>
      <c r="G219" s="111">
        <f>Scenes!G176</f>
        <v>0</v>
      </c>
    </row>
    <row r="220" spans="1:7" s="138" customFormat="1" ht="12.75">
      <c r="A220" s="106">
        <f>Scenes!A177</f>
        <v>0</v>
      </c>
      <c r="B220" s="107">
        <f>Scenes!B177</f>
        <v>0</v>
      </c>
      <c r="C220" s="107">
        <f>Scenes!C177</f>
        <v>0</v>
      </c>
      <c r="D220" s="121">
        <f>Scenes!D177</f>
        <v>0</v>
      </c>
      <c r="E220" s="109">
        <f>Scenes!E177</f>
        <v>0</v>
      </c>
      <c r="F220" s="110">
        <f>Scenes!F177</f>
        <v>0</v>
      </c>
      <c r="G220" s="111">
        <f>Scenes!G177</f>
        <v>0</v>
      </c>
    </row>
    <row r="221" spans="1:7" s="138" customFormat="1" ht="12.75">
      <c r="A221" s="106">
        <f>Scenes!A178</f>
        <v>0</v>
      </c>
      <c r="B221" s="107">
        <f>Scenes!B178</f>
        <v>32</v>
      </c>
      <c r="C221" s="107">
        <f>Scenes!C178</f>
        <v>0</v>
      </c>
      <c r="D221" s="121">
        <f>Scenes!D178</f>
        <v>0</v>
      </c>
      <c r="E221" s="109">
        <f>Scenes!E178</f>
        <v>0</v>
      </c>
      <c r="F221" s="110">
        <f>Scenes!F178</f>
        <v>0</v>
      </c>
      <c r="G221" s="111">
        <f>Scenes!G178</f>
        <v>0</v>
      </c>
    </row>
    <row r="222" spans="1:7" s="138" customFormat="1" ht="12.75">
      <c r="A222" s="106">
        <f>Scenes!A179</f>
        <v>0</v>
      </c>
      <c r="B222" s="107">
        <f>Scenes!B179</f>
        <v>0</v>
      </c>
      <c r="C222" s="107">
        <f>Scenes!C179</f>
        <v>0</v>
      </c>
      <c r="D222" s="108" t="str">
        <f>Scenes!D179</f>
        <v>POS:</v>
      </c>
      <c r="E222" s="109">
        <f>Scenes!E179</f>
        <v>0</v>
      </c>
      <c r="F222" s="110">
        <f>Scenes!F179</f>
        <v>0</v>
      </c>
      <c r="G222" s="111">
        <f>Scenes!G179</f>
        <v>0</v>
      </c>
    </row>
    <row r="223" spans="1:7" s="138" customFormat="1" ht="12.75">
      <c r="A223" s="106">
        <f>Scenes!A180</f>
        <v>0</v>
      </c>
      <c r="B223" s="107">
        <f>Scenes!B180</f>
        <v>0</v>
      </c>
      <c r="C223" s="107">
        <f>Scenes!C180</f>
        <v>0</v>
      </c>
      <c r="D223" s="108" t="str">
        <f>Scenes!D180</f>
        <v>NEG:</v>
      </c>
      <c r="E223" s="109">
        <f>Scenes!E180</f>
        <v>0</v>
      </c>
      <c r="F223" s="110">
        <f>Scenes!F180</f>
        <v>0</v>
      </c>
      <c r="G223" s="111">
        <f>Scenes!G180</f>
        <v>0</v>
      </c>
    </row>
    <row r="224" spans="1:7" s="138" customFormat="1" ht="12.75">
      <c r="A224" s="106">
        <f>Scenes!A181</f>
        <v>0</v>
      </c>
      <c r="B224" s="107">
        <f>Scenes!B181</f>
        <v>0</v>
      </c>
      <c r="C224" s="107">
        <f>Scenes!C181</f>
        <v>0</v>
      </c>
      <c r="D224" s="108" t="str">
        <f>Scenes!D181</f>
        <v>CONFLICT</v>
      </c>
      <c r="E224" s="109">
        <f>Scenes!E181</f>
        <v>0</v>
      </c>
      <c r="F224" s="110">
        <f>Scenes!F181</f>
        <v>0</v>
      </c>
      <c r="G224" s="111">
        <f>Scenes!G181</f>
        <v>0</v>
      </c>
    </row>
    <row r="225" spans="1:7" s="138" customFormat="1" ht="12.75">
      <c r="A225" s="106">
        <f>Scenes!A182</f>
        <v>0</v>
      </c>
      <c r="B225" s="107">
        <f>Scenes!B182</f>
        <v>0</v>
      </c>
      <c r="C225" s="107">
        <f>Scenes!C182</f>
        <v>0</v>
      </c>
      <c r="D225" s="121">
        <f>Scenes!D182</f>
        <v>0</v>
      </c>
      <c r="E225" s="109">
        <f>Scenes!E182</f>
        <v>0</v>
      </c>
      <c r="F225" s="110">
        <f>Scenes!F182</f>
        <v>0</v>
      </c>
      <c r="G225" s="111">
        <f>Scenes!G182</f>
        <v>0</v>
      </c>
    </row>
    <row r="226" spans="1:7" s="138" customFormat="1" ht="12.75">
      <c r="A226" s="106">
        <f>Scenes!A183</f>
        <v>0</v>
      </c>
      <c r="B226" s="107">
        <f>Scenes!B183</f>
        <v>33</v>
      </c>
      <c r="C226" s="107">
        <f>Scenes!C183</f>
        <v>0</v>
      </c>
      <c r="D226" s="108">
        <f>Scenes!D183</f>
        <v>0</v>
      </c>
      <c r="E226" s="109">
        <f>Scenes!E183</f>
        <v>0</v>
      </c>
      <c r="F226" s="110">
        <f>Scenes!F183</f>
        <v>0</v>
      </c>
      <c r="G226" s="111">
        <f>Scenes!G183</f>
        <v>0</v>
      </c>
    </row>
    <row r="227" spans="1:7" s="138" customFormat="1" ht="12.75">
      <c r="A227" s="106">
        <f>Scenes!A184</f>
        <v>0</v>
      </c>
      <c r="B227" s="107">
        <f>Scenes!B184</f>
        <v>0</v>
      </c>
      <c r="C227" s="107">
        <f>Scenes!C184</f>
        <v>0</v>
      </c>
      <c r="D227" s="108" t="str">
        <f>Scenes!D184</f>
        <v>POS:</v>
      </c>
      <c r="E227" s="109">
        <f>Scenes!E184</f>
        <v>0</v>
      </c>
      <c r="F227" s="110">
        <f>Scenes!F184</f>
        <v>0</v>
      </c>
      <c r="G227" s="111">
        <f>Scenes!G184</f>
        <v>0</v>
      </c>
    </row>
    <row r="228" spans="1:7" s="138" customFormat="1" ht="12.75">
      <c r="A228" s="106">
        <f>Scenes!A185</f>
        <v>0</v>
      </c>
      <c r="B228" s="107">
        <f>Scenes!B185</f>
        <v>0</v>
      </c>
      <c r="C228" s="107">
        <f>Scenes!C185</f>
        <v>0</v>
      </c>
      <c r="D228" s="108" t="str">
        <f>Scenes!D185</f>
        <v>NEG:</v>
      </c>
      <c r="E228" s="109">
        <f>Scenes!E185</f>
        <v>0</v>
      </c>
      <c r="F228" s="110">
        <f>Scenes!F185</f>
        <v>0</v>
      </c>
      <c r="G228" s="111">
        <f>Scenes!G185</f>
        <v>0</v>
      </c>
    </row>
    <row r="229" spans="1:7" s="138" customFormat="1" ht="12.75">
      <c r="A229" s="106">
        <f>Scenes!A186</f>
        <v>0</v>
      </c>
      <c r="B229" s="107">
        <f>Scenes!B186</f>
        <v>0</v>
      </c>
      <c r="C229" s="107">
        <f>Scenes!C186</f>
        <v>0</v>
      </c>
      <c r="D229" s="108" t="str">
        <f>Scenes!D186</f>
        <v>CONFLICT</v>
      </c>
      <c r="E229" s="109">
        <f>Scenes!E186</f>
        <v>0</v>
      </c>
      <c r="F229" s="110">
        <f>Scenes!F186</f>
        <v>0</v>
      </c>
      <c r="G229" s="111">
        <f>Scenes!G186</f>
        <v>0</v>
      </c>
    </row>
    <row r="230" spans="1:7" s="138" customFormat="1" ht="12.75">
      <c r="A230" s="106">
        <f>Scenes!A187</f>
        <v>0</v>
      </c>
      <c r="B230" s="107">
        <f>Scenes!B187</f>
        <v>0</v>
      </c>
      <c r="C230" s="107">
        <f>Scenes!C187</f>
        <v>0</v>
      </c>
      <c r="D230" s="121">
        <f>Scenes!D187</f>
        <v>0</v>
      </c>
      <c r="E230" s="109">
        <f>Scenes!E187</f>
        <v>0</v>
      </c>
      <c r="F230" s="110">
        <f>Scenes!F187</f>
        <v>0</v>
      </c>
      <c r="G230" s="111">
        <f>Scenes!G187</f>
        <v>0</v>
      </c>
    </row>
    <row r="231" spans="1:7" s="138" customFormat="1" ht="12.75">
      <c r="A231" s="106">
        <f>Scenes!A188</f>
        <v>0</v>
      </c>
      <c r="B231" s="107">
        <f>Scenes!B188</f>
        <v>34</v>
      </c>
      <c r="C231" s="107">
        <f>Scenes!C188</f>
        <v>0</v>
      </c>
      <c r="D231" s="121">
        <f>Scenes!D188</f>
        <v>0</v>
      </c>
      <c r="E231" s="109" t="str">
        <f>Scenes!E188</f>
        <v>THE FINALE</v>
      </c>
      <c r="F231" s="110">
        <f>Scenes!F188</f>
        <v>0</v>
      </c>
      <c r="G231" s="111">
        <f>Scenes!G188</f>
        <v>0</v>
      </c>
    </row>
    <row r="232" spans="1:7" s="138" customFormat="1" ht="12.75">
      <c r="A232" s="106">
        <f>Scenes!A189</f>
        <v>0</v>
      </c>
      <c r="B232" s="107">
        <f>Scenes!B189</f>
        <v>0</v>
      </c>
      <c r="C232" s="107">
        <f>Scenes!C189</f>
        <v>0</v>
      </c>
      <c r="D232" s="108" t="str">
        <f>Scenes!D189</f>
        <v>POS:</v>
      </c>
      <c r="E232" s="109" t="str">
        <f>Scenes!E189</f>
        <v>Final battle in Art Gallery? Suyrounded by sculptural depictions of women? Exit through the Gift Shop.</v>
      </c>
      <c r="F232" s="110">
        <f>Scenes!F189</f>
        <v>0</v>
      </c>
      <c r="G232" s="111">
        <f>Scenes!G189</f>
        <v>0</v>
      </c>
    </row>
    <row r="233" spans="1:7" s="138" customFormat="1" ht="12.75">
      <c r="A233" s="106">
        <f>Scenes!A190</f>
        <v>0</v>
      </c>
      <c r="B233" s="107">
        <f>Scenes!B190</f>
        <v>0</v>
      </c>
      <c r="C233" s="107">
        <f>Scenes!C190</f>
        <v>0</v>
      </c>
      <c r="D233" s="108" t="str">
        <f>Scenes!D190</f>
        <v>NEG:</v>
      </c>
      <c r="E233" s="109">
        <f>Scenes!E190</f>
        <v>0</v>
      </c>
      <c r="F233" s="110">
        <f>Scenes!F190</f>
        <v>0</v>
      </c>
      <c r="G233" s="111">
        <f>Scenes!G190</f>
        <v>0</v>
      </c>
    </row>
    <row r="234" spans="1:7" s="138" customFormat="1" ht="12.75">
      <c r="A234" s="106">
        <f>Scenes!A191</f>
        <v>0</v>
      </c>
      <c r="B234" s="107">
        <f>Scenes!B191</f>
        <v>0</v>
      </c>
      <c r="C234" s="107">
        <f>Scenes!C191</f>
        <v>0</v>
      </c>
      <c r="D234" s="108" t="str">
        <f>Scenes!D191</f>
        <v>CONFLICT</v>
      </c>
      <c r="E234" s="109">
        <f>Scenes!E191</f>
        <v>0</v>
      </c>
      <c r="F234" s="110">
        <f>Scenes!F191</f>
        <v>0</v>
      </c>
      <c r="G234" s="111">
        <f>Scenes!G191</f>
        <v>0</v>
      </c>
    </row>
    <row r="235" spans="1:7" s="138" customFormat="1" ht="12.75">
      <c r="A235" s="106">
        <f>Scenes!A192</f>
        <v>0</v>
      </c>
      <c r="B235" s="107">
        <f>Scenes!B192</f>
        <v>0</v>
      </c>
      <c r="C235" s="107">
        <f>Scenes!C192</f>
        <v>0</v>
      </c>
      <c r="D235" s="121">
        <f>Scenes!D192</f>
        <v>0</v>
      </c>
      <c r="E235" s="109">
        <f>Scenes!E192</f>
        <v>0</v>
      </c>
      <c r="F235" s="110">
        <f>Scenes!F192</f>
        <v>0</v>
      </c>
      <c r="G235" s="111">
        <f>Scenes!G192</f>
        <v>0</v>
      </c>
    </row>
    <row r="236" spans="1:7" s="138" customFormat="1" ht="12.75">
      <c r="A236" s="106">
        <f>Scenes!A193</f>
        <v>0</v>
      </c>
      <c r="B236" s="107">
        <f>Scenes!B193</f>
        <v>35</v>
      </c>
      <c r="C236" s="107">
        <f>Scenes!C193</f>
        <v>0</v>
      </c>
      <c r="D236" s="121">
        <f>Scenes!D193</f>
        <v>0</v>
      </c>
      <c r="E236" s="109">
        <f>Scenes!E193</f>
        <v>0</v>
      </c>
      <c r="F236" s="110">
        <f>Scenes!F193</f>
        <v>0</v>
      </c>
      <c r="G236" s="111">
        <f>Scenes!G193</f>
        <v>0</v>
      </c>
    </row>
    <row r="237" spans="1:7" s="138" customFormat="1" ht="12.75">
      <c r="A237" s="106">
        <f>Scenes!A194</f>
        <v>0</v>
      </c>
      <c r="B237" s="107">
        <f>Scenes!B194</f>
        <v>0</v>
      </c>
      <c r="C237" s="107">
        <f>Scenes!C194</f>
        <v>0</v>
      </c>
      <c r="D237" s="108" t="str">
        <f>Scenes!D194</f>
        <v>POS:</v>
      </c>
      <c r="E237" s="109">
        <f>Scenes!E194</f>
        <v>0</v>
      </c>
      <c r="F237" s="110">
        <f>Scenes!F194</f>
        <v>0</v>
      </c>
      <c r="G237" s="111">
        <f>Scenes!G194</f>
        <v>0</v>
      </c>
    </row>
    <row r="238" spans="1:7" s="138" customFormat="1" ht="12.75">
      <c r="A238" s="106">
        <f>Scenes!A195</f>
        <v>0</v>
      </c>
      <c r="B238" s="107">
        <f>Scenes!B195</f>
        <v>0</v>
      </c>
      <c r="C238" s="107">
        <f>Scenes!C195</f>
        <v>0</v>
      </c>
      <c r="D238" s="108" t="str">
        <f>Scenes!D195</f>
        <v>NEG:</v>
      </c>
      <c r="E238" s="109">
        <f>Scenes!E195</f>
        <v>0</v>
      </c>
      <c r="F238" s="110">
        <f>Scenes!F195</f>
        <v>0</v>
      </c>
      <c r="G238" s="111">
        <f>Scenes!G195</f>
        <v>0</v>
      </c>
    </row>
    <row r="239" spans="1:7" s="138" customFormat="1" ht="12.75">
      <c r="A239" s="106">
        <f>Scenes!A196</f>
        <v>0</v>
      </c>
      <c r="B239" s="107">
        <f>Scenes!B196</f>
        <v>0</v>
      </c>
      <c r="C239" s="107">
        <f>Scenes!C196</f>
        <v>0</v>
      </c>
      <c r="D239" s="108" t="str">
        <f>Scenes!D196</f>
        <v>CONFLICT</v>
      </c>
      <c r="E239" s="109">
        <f>Scenes!E196</f>
        <v>0</v>
      </c>
      <c r="F239" s="110">
        <f>Scenes!F196</f>
        <v>0</v>
      </c>
      <c r="G239" s="111">
        <f>Scenes!G196</f>
        <v>0</v>
      </c>
    </row>
    <row r="240" spans="1:7" s="138" customFormat="1" ht="12.75">
      <c r="A240" s="106">
        <f>Scenes!A197</f>
        <v>0</v>
      </c>
      <c r="B240" s="107">
        <f>Scenes!B197</f>
        <v>0</v>
      </c>
      <c r="C240" s="107">
        <f>Scenes!C197</f>
        <v>0</v>
      </c>
      <c r="D240" s="121">
        <f>Scenes!D197</f>
        <v>0</v>
      </c>
      <c r="E240" s="109">
        <f>Scenes!E197</f>
        <v>0</v>
      </c>
      <c r="F240" s="110">
        <f>Scenes!F197</f>
        <v>0</v>
      </c>
      <c r="G240" s="111">
        <f>Scenes!G197</f>
        <v>0</v>
      </c>
    </row>
    <row r="241" spans="1:7" s="138" customFormat="1" ht="12.75">
      <c r="A241" s="106">
        <f>Scenes!A198</f>
        <v>0</v>
      </c>
      <c r="B241" s="107">
        <f>Scenes!B198</f>
        <v>36</v>
      </c>
      <c r="C241" s="107">
        <f>Scenes!C198</f>
        <v>0</v>
      </c>
      <c r="D241" s="121">
        <f>Scenes!D198</f>
        <v>0</v>
      </c>
      <c r="E241" s="109">
        <f>Scenes!E198</f>
        <v>0</v>
      </c>
      <c r="F241" s="110">
        <f>Scenes!F198</f>
        <v>0</v>
      </c>
      <c r="G241" s="111">
        <f>Scenes!G198</f>
        <v>0</v>
      </c>
    </row>
    <row r="242" spans="1:7" s="138" customFormat="1" ht="12.75">
      <c r="A242" s="106">
        <f>Scenes!A199</f>
        <v>0</v>
      </c>
      <c r="B242" s="107">
        <f>Scenes!B199</f>
        <v>0</v>
      </c>
      <c r="C242" s="107">
        <f>Scenes!C199</f>
        <v>0</v>
      </c>
      <c r="D242" s="108" t="str">
        <f>Scenes!D199</f>
        <v>POS:</v>
      </c>
      <c r="E242" s="109">
        <f>Scenes!E199</f>
        <v>0</v>
      </c>
      <c r="F242" s="110">
        <f>Scenes!F199</f>
        <v>0</v>
      </c>
      <c r="G242" s="111">
        <f>Scenes!G199</f>
        <v>0</v>
      </c>
    </row>
    <row r="243" spans="1:7" s="138" customFormat="1" ht="12.75">
      <c r="A243" s="106">
        <f>Scenes!A200</f>
        <v>0</v>
      </c>
      <c r="B243" s="107">
        <f>Scenes!B200</f>
        <v>0</v>
      </c>
      <c r="C243" s="107">
        <f>Scenes!C200</f>
        <v>0</v>
      </c>
      <c r="D243" s="108" t="str">
        <f>Scenes!D200</f>
        <v>NEG:</v>
      </c>
      <c r="E243" s="109">
        <f>Scenes!E200</f>
        <v>0</v>
      </c>
      <c r="F243" s="110">
        <f>Scenes!F200</f>
        <v>0</v>
      </c>
      <c r="G243" s="111">
        <f>Scenes!G200</f>
        <v>0</v>
      </c>
    </row>
    <row r="244" spans="1:7" s="138" customFormat="1" ht="12.75">
      <c r="A244" s="106">
        <f>Scenes!A201</f>
        <v>0</v>
      </c>
      <c r="B244" s="107">
        <f>Scenes!B201</f>
        <v>0</v>
      </c>
      <c r="C244" s="107">
        <f>Scenes!C201</f>
        <v>0</v>
      </c>
      <c r="D244" s="108" t="str">
        <f>Scenes!D201</f>
        <v>CONFLICT</v>
      </c>
      <c r="E244" s="109">
        <f>Scenes!E201</f>
        <v>0</v>
      </c>
      <c r="F244" s="110">
        <f>Scenes!F201</f>
        <v>0</v>
      </c>
      <c r="G244" s="111">
        <f>Scenes!G201</f>
        <v>0</v>
      </c>
    </row>
    <row r="245" spans="1:7" s="138" customFormat="1" ht="13.5" thickBot="1">
      <c r="A245" s="106">
        <f>Scenes!A202</f>
        <v>0</v>
      </c>
      <c r="B245" s="107">
        <f>Scenes!B202</f>
        <v>0</v>
      </c>
      <c r="C245" s="107">
        <f>Scenes!C202</f>
        <v>0</v>
      </c>
      <c r="D245" s="121">
        <f>Scenes!D202</f>
        <v>0</v>
      </c>
      <c r="E245" s="109">
        <f>Scenes!E202</f>
        <v>0</v>
      </c>
      <c r="F245" s="110">
        <f>Scenes!F202</f>
        <v>0</v>
      </c>
      <c r="G245" s="111">
        <f>Scenes!G202</f>
        <v>0</v>
      </c>
    </row>
    <row r="246" spans="1:7" s="138" customFormat="1" ht="43.5" customHeight="1">
      <c r="A246" s="212" t="str">
        <f>Scenes!A203</f>
        <v>ACT THREE (ii) (p. 86-110)</v>
      </c>
      <c r="B246" s="213"/>
      <c r="C246" s="213"/>
      <c r="D246" s="213"/>
      <c r="E246" s="213"/>
      <c r="F246" s="130">
        <f>Scenes!F203</f>
        <v>0</v>
      </c>
      <c r="G246" s="131">
        <f>Scenes!G203</f>
        <v>0</v>
      </c>
    </row>
    <row r="247" spans="1:7" s="138" customFormat="1" ht="16.5" thickBot="1">
      <c r="A247" s="136" t="str">
        <f>Scenes!A204</f>
        <v>PAGE</v>
      </c>
      <c r="B247" s="137" t="str">
        <f>Scenes!B204</f>
        <v>SCENE</v>
      </c>
      <c r="C247" s="137">
        <f>Scenes!C204</f>
        <v>0</v>
      </c>
      <c r="D247" s="137" t="str">
        <f>Scenes!D204</f>
        <v>DESCRIPTION</v>
      </c>
      <c r="E247" s="137" t="str">
        <f>Scenes!E204</f>
        <v>DEVICE</v>
      </c>
      <c r="F247" s="134">
        <f>Scenes!F204</f>
        <v>0</v>
      </c>
      <c r="G247" s="135">
        <f>Scenes!G204</f>
        <v>0</v>
      </c>
    </row>
    <row r="248" spans="1:7" s="138" customFormat="1" ht="12.75">
      <c r="A248" s="106">
        <f>Scenes!A205</f>
        <v>0</v>
      </c>
      <c r="B248" s="107">
        <f>Scenes!B205</f>
        <v>37</v>
      </c>
      <c r="C248" s="107">
        <f>Scenes!C205</f>
        <v>0</v>
      </c>
      <c r="D248" s="121">
        <f>Scenes!D205</f>
        <v>0</v>
      </c>
      <c r="E248" s="109" t="str">
        <f>Scenes!E205</f>
        <v>THE BIG PROBLEM: 
SHE SOLVES IT BY:</v>
      </c>
      <c r="F248" s="110">
        <f>Scenes!F205</f>
        <v>0</v>
      </c>
      <c r="G248" s="111">
        <f>Scenes!G205</f>
        <v>0</v>
      </c>
    </row>
    <row r="249" spans="1:7" s="138" customFormat="1" ht="12.75">
      <c r="A249" s="106">
        <f>Scenes!A206</f>
        <v>0</v>
      </c>
      <c r="B249" s="107">
        <f>Scenes!B206</f>
        <v>0</v>
      </c>
      <c r="C249" s="107">
        <f>Scenes!C206</f>
        <v>0</v>
      </c>
      <c r="D249" s="108" t="str">
        <f>Scenes!D206</f>
        <v>POS:</v>
      </c>
      <c r="E249" s="109">
        <f>Scenes!E206</f>
        <v>0</v>
      </c>
      <c r="F249" s="110">
        <f>Scenes!F206</f>
        <v>0</v>
      </c>
      <c r="G249" s="111">
        <f>Scenes!G206</f>
        <v>0</v>
      </c>
    </row>
    <row r="250" spans="1:7" s="138" customFormat="1" ht="12.75">
      <c r="A250" s="106">
        <f>Scenes!A207</f>
        <v>0</v>
      </c>
      <c r="B250" s="107">
        <f>Scenes!B207</f>
        <v>0</v>
      </c>
      <c r="C250" s="107">
        <f>Scenes!C207</f>
        <v>0</v>
      </c>
      <c r="D250" s="108" t="str">
        <f>Scenes!D207</f>
        <v>NEG:</v>
      </c>
      <c r="E250" s="109">
        <f>Scenes!E207</f>
        <v>0</v>
      </c>
      <c r="F250" s="110">
        <f>Scenes!F207</f>
        <v>0</v>
      </c>
      <c r="G250" s="111">
        <f>Scenes!G207</f>
        <v>0</v>
      </c>
    </row>
    <row r="251" spans="1:7" s="138" customFormat="1" ht="12.75">
      <c r="A251" s="106">
        <f>Scenes!A208</f>
        <v>0</v>
      </c>
      <c r="B251" s="107">
        <f>Scenes!B208</f>
        <v>0</v>
      </c>
      <c r="C251" s="107">
        <f>Scenes!C208</f>
        <v>0</v>
      </c>
      <c r="D251" s="108" t="str">
        <f>Scenes!D208</f>
        <v>CONFLICT</v>
      </c>
      <c r="E251" s="109">
        <f>Scenes!E208</f>
        <v>0</v>
      </c>
      <c r="F251" s="110">
        <f>Scenes!F208</f>
        <v>0</v>
      </c>
      <c r="G251" s="111">
        <f>Scenes!G208</f>
        <v>0</v>
      </c>
    </row>
    <row r="252" spans="1:7" s="138" customFormat="1" ht="12.75">
      <c r="A252" s="106">
        <f>Scenes!A209</f>
        <v>0</v>
      </c>
      <c r="B252" s="107">
        <f>Scenes!B209</f>
        <v>0</v>
      </c>
      <c r="C252" s="107">
        <f>Scenes!C209</f>
        <v>0</v>
      </c>
      <c r="D252" s="121">
        <f>Scenes!D209</f>
        <v>0</v>
      </c>
      <c r="E252" s="109">
        <f>Scenes!E209</f>
        <v>0</v>
      </c>
      <c r="F252" s="110">
        <f>Scenes!F209</f>
        <v>0</v>
      </c>
      <c r="G252" s="111">
        <f>Scenes!G209</f>
        <v>0</v>
      </c>
    </row>
    <row r="253" spans="1:7" s="138" customFormat="1" ht="12.75">
      <c r="A253" s="106">
        <f>Scenes!A210</f>
        <v>0</v>
      </c>
      <c r="B253" s="107">
        <f>Scenes!B210</f>
        <v>38</v>
      </c>
      <c r="C253" s="107">
        <f>Scenes!C210</f>
        <v>0</v>
      </c>
      <c r="D253" s="108">
        <f>Scenes!D210</f>
        <v>0</v>
      </c>
      <c r="E253" s="109">
        <f>Scenes!E210</f>
        <v>0</v>
      </c>
      <c r="F253" s="110">
        <f>Scenes!F210</f>
        <v>0</v>
      </c>
      <c r="G253" s="111">
        <f>Scenes!G210</f>
        <v>0</v>
      </c>
    </row>
    <row r="254" spans="1:7" s="138" customFormat="1" ht="12.75">
      <c r="A254" s="106">
        <f>Scenes!A211</f>
        <v>0</v>
      </c>
      <c r="B254" s="107">
        <f>Scenes!B211</f>
        <v>0</v>
      </c>
      <c r="C254" s="107">
        <f>Scenes!C211</f>
        <v>0</v>
      </c>
      <c r="D254" s="108" t="str">
        <f>Scenes!D211</f>
        <v>POS:</v>
      </c>
      <c r="E254" s="109">
        <f>Scenes!E211</f>
        <v>0</v>
      </c>
      <c r="F254" s="110">
        <f>Scenes!F211</f>
        <v>0</v>
      </c>
      <c r="G254" s="111">
        <f>Scenes!G211</f>
        <v>0</v>
      </c>
    </row>
    <row r="255" spans="1:7" s="138" customFormat="1" ht="12.75">
      <c r="A255" s="106">
        <f>Scenes!A212</f>
        <v>0</v>
      </c>
      <c r="B255" s="107">
        <f>Scenes!B212</f>
        <v>0</v>
      </c>
      <c r="C255" s="107">
        <f>Scenes!C212</f>
        <v>0</v>
      </c>
      <c r="D255" s="108" t="str">
        <f>Scenes!D212</f>
        <v>NEG:</v>
      </c>
      <c r="E255" s="109">
        <f>Scenes!E212</f>
        <v>0</v>
      </c>
      <c r="F255" s="110">
        <f>Scenes!F212</f>
        <v>0</v>
      </c>
      <c r="G255" s="111">
        <f>Scenes!G212</f>
        <v>0</v>
      </c>
    </row>
    <row r="256" spans="1:7" s="138" customFormat="1" ht="12.75">
      <c r="A256" s="106">
        <f>Scenes!A213</f>
        <v>0</v>
      </c>
      <c r="B256" s="107">
        <f>Scenes!B213</f>
        <v>0</v>
      </c>
      <c r="C256" s="107">
        <f>Scenes!C213</f>
        <v>0</v>
      </c>
      <c r="D256" s="108" t="str">
        <f>Scenes!D213</f>
        <v>CONFLICT</v>
      </c>
      <c r="E256" s="109">
        <f>Scenes!E213</f>
        <v>0</v>
      </c>
      <c r="F256" s="110">
        <f>Scenes!F213</f>
        <v>0</v>
      </c>
      <c r="G256" s="111">
        <f>Scenes!G213</f>
        <v>0</v>
      </c>
    </row>
    <row r="257" spans="1:7" s="138" customFormat="1" ht="12.75">
      <c r="A257" s="106">
        <f>Scenes!A214</f>
        <v>0</v>
      </c>
      <c r="B257" s="107">
        <f>Scenes!B214</f>
        <v>0</v>
      </c>
      <c r="C257" s="107">
        <f>Scenes!C214</f>
        <v>0</v>
      </c>
      <c r="D257" s="121">
        <f>Scenes!D214</f>
        <v>0</v>
      </c>
      <c r="E257" s="109">
        <f>Scenes!E214</f>
        <v>0</v>
      </c>
      <c r="F257" s="110">
        <f>Scenes!F214</f>
        <v>0</v>
      </c>
      <c r="G257" s="111">
        <f>Scenes!G214</f>
        <v>0</v>
      </c>
    </row>
    <row r="258" spans="1:7" s="138" customFormat="1" ht="12.75">
      <c r="A258" s="106">
        <f>Scenes!A215</f>
        <v>0</v>
      </c>
      <c r="B258" s="107">
        <f>Scenes!B215</f>
        <v>39</v>
      </c>
      <c r="C258" s="107">
        <f>Scenes!C215</f>
        <v>0</v>
      </c>
      <c r="D258" s="108">
        <f>Scenes!D215</f>
        <v>0</v>
      </c>
      <c r="E258" s="109">
        <f>Scenes!E215</f>
        <v>0</v>
      </c>
      <c r="F258" s="110">
        <f>Scenes!F215</f>
        <v>0</v>
      </c>
      <c r="G258" s="111">
        <f>Scenes!G215</f>
        <v>0</v>
      </c>
    </row>
    <row r="259" spans="1:7" s="138" customFormat="1" ht="12.75">
      <c r="A259" s="106">
        <f>Scenes!A216</f>
        <v>0</v>
      </c>
      <c r="B259" s="107">
        <f>Scenes!B216</f>
        <v>0</v>
      </c>
      <c r="C259" s="107">
        <f>Scenes!C216</f>
        <v>0</v>
      </c>
      <c r="D259" s="108" t="str">
        <f>Scenes!D216</f>
        <v>POS:</v>
      </c>
      <c r="E259" s="109">
        <f>Scenes!E216</f>
        <v>0</v>
      </c>
      <c r="F259" s="110">
        <f>Scenes!F216</f>
        <v>0</v>
      </c>
      <c r="G259" s="111">
        <f>Scenes!G216</f>
        <v>0</v>
      </c>
    </row>
    <row r="260" spans="1:7" s="138" customFormat="1" ht="12.75">
      <c r="A260" s="106">
        <f>Scenes!A217</f>
        <v>0</v>
      </c>
      <c r="B260" s="107">
        <f>Scenes!B217</f>
        <v>0</v>
      </c>
      <c r="C260" s="107">
        <f>Scenes!C217</f>
        <v>0</v>
      </c>
      <c r="D260" s="108" t="str">
        <f>Scenes!D217</f>
        <v>NEG:</v>
      </c>
      <c r="E260" s="109">
        <f>Scenes!E217</f>
        <v>0</v>
      </c>
      <c r="F260" s="110">
        <f>Scenes!F217</f>
        <v>0</v>
      </c>
      <c r="G260" s="111">
        <f>Scenes!G217</f>
        <v>0</v>
      </c>
    </row>
    <row r="261" spans="1:7" s="138" customFormat="1" ht="12.75">
      <c r="A261" s="106">
        <f>Scenes!A218</f>
        <v>0</v>
      </c>
      <c r="B261" s="107">
        <f>Scenes!B218</f>
        <v>0</v>
      </c>
      <c r="C261" s="107">
        <f>Scenes!C218</f>
        <v>0</v>
      </c>
      <c r="D261" s="108" t="str">
        <f>Scenes!D218</f>
        <v>CONFLICT</v>
      </c>
      <c r="E261" s="109">
        <f>Scenes!E218</f>
        <v>0</v>
      </c>
      <c r="F261" s="110">
        <f>Scenes!F218</f>
        <v>0</v>
      </c>
      <c r="G261" s="111">
        <f>Scenes!G218</f>
        <v>0</v>
      </c>
    </row>
    <row r="262" spans="1:7" s="138" customFormat="1" ht="12.75">
      <c r="A262" s="106">
        <f>Scenes!A219</f>
        <v>0</v>
      </c>
      <c r="B262" s="107">
        <f>Scenes!B219</f>
        <v>0</v>
      </c>
      <c r="C262" s="107">
        <f>Scenes!C219</f>
        <v>0</v>
      </c>
      <c r="D262" s="121">
        <f>Scenes!D219</f>
        <v>0</v>
      </c>
      <c r="E262" s="109">
        <f>Scenes!E219</f>
        <v>0</v>
      </c>
      <c r="F262" s="110">
        <f>Scenes!F219</f>
        <v>0</v>
      </c>
      <c r="G262" s="111">
        <f>Scenes!G219</f>
        <v>0</v>
      </c>
    </row>
    <row r="263" spans="1:7" s="138" customFormat="1" ht="12.75">
      <c r="A263" s="106">
        <f>Scenes!A220</f>
        <v>0</v>
      </c>
      <c r="B263" s="107">
        <f>Scenes!B220</f>
        <v>40</v>
      </c>
      <c r="C263" s="107">
        <f>Scenes!C220</f>
        <v>0</v>
      </c>
      <c r="D263" s="108">
        <f>Scenes!D220</f>
        <v>0</v>
      </c>
      <c r="E263" s="113">
        <f>Scenes!E220</f>
        <v>0</v>
      </c>
      <c r="F263" s="110">
        <f>Scenes!F220</f>
        <v>0</v>
      </c>
      <c r="G263" s="111">
        <f>Scenes!G220</f>
        <v>0</v>
      </c>
    </row>
    <row r="264" spans="1:7" s="138" customFormat="1" ht="12.75">
      <c r="A264" s="106">
        <f>Scenes!A221</f>
        <v>0</v>
      </c>
      <c r="B264" s="107">
        <f>Scenes!B221</f>
        <v>0</v>
      </c>
      <c r="C264" s="107">
        <f>Scenes!C221</f>
        <v>0</v>
      </c>
      <c r="D264" s="108" t="str">
        <f>Scenes!D221</f>
        <v>POS:</v>
      </c>
      <c r="E264" s="109">
        <f>Scenes!E221</f>
        <v>0</v>
      </c>
      <c r="F264" s="110">
        <f>Scenes!F221</f>
        <v>0</v>
      </c>
      <c r="G264" s="111">
        <f>Scenes!G221</f>
        <v>0</v>
      </c>
    </row>
    <row r="265" spans="1:7" s="138" customFormat="1" ht="12.75">
      <c r="A265" s="106">
        <f>Scenes!A222</f>
        <v>0</v>
      </c>
      <c r="B265" s="107">
        <f>Scenes!B222</f>
        <v>0</v>
      </c>
      <c r="C265" s="107">
        <f>Scenes!C222</f>
        <v>0</v>
      </c>
      <c r="D265" s="108" t="str">
        <f>Scenes!D222</f>
        <v>NEG:</v>
      </c>
      <c r="E265" s="109">
        <f>Scenes!E222</f>
        <v>0</v>
      </c>
      <c r="F265" s="110">
        <f>Scenes!F222</f>
        <v>0</v>
      </c>
      <c r="G265" s="111">
        <f>Scenes!G222</f>
        <v>0</v>
      </c>
    </row>
    <row r="266" spans="1:7" s="138" customFormat="1" ht="12.75">
      <c r="A266" s="106">
        <f>Scenes!A223</f>
        <v>0</v>
      </c>
      <c r="B266" s="121">
        <f>Scenes!B223</f>
        <v>0</v>
      </c>
      <c r="C266" s="121">
        <f>Scenes!C223</f>
        <v>0</v>
      </c>
      <c r="D266" s="108" t="str">
        <f>Scenes!D223</f>
        <v>CONFLICT</v>
      </c>
      <c r="E266" s="109">
        <f>Scenes!E223</f>
        <v>0</v>
      </c>
      <c r="F266" s="110">
        <f>Scenes!F223</f>
        <v>0</v>
      </c>
      <c r="G266" s="111">
        <f>Scenes!G223</f>
        <v>0</v>
      </c>
    </row>
    <row r="267" spans="1:7" s="138" customFormat="1" ht="12.75">
      <c r="A267" s="122">
        <f>Scenes!A224</f>
        <v>0</v>
      </c>
      <c r="B267" s="129">
        <f>Scenes!B224</f>
        <v>0</v>
      </c>
      <c r="C267" s="129">
        <f>Scenes!C224</f>
        <v>0</v>
      </c>
      <c r="D267" s="129">
        <f>Scenes!D224</f>
        <v>0</v>
      </c>
      <c r="E267" s="123">
        <f>Scenes!E224</f>
        <v>0</v>
      </c>
      <c r="F267" s="124">
        <f>Scenes!F224</f>
        <v>0</v>
      </c>
      <c r="G267" s="125">
        <f>Scenes!G224</f>
        <v>0</v>
      </c>
    </row>
    <row r="268" spans="1:7" ht="12.75">
      <c r="A268" s="45"/>
    </row>
    <row r="269" spans="1:7" ht="12.75">
      <c r="A269" s="45"/>
    </row>
    <row r="270" spans="1:7" ht="12.75">
      <c r="A270" s="45"/>
    </row>
    <row r="271" spans="1:7" ht="12.75">
      <c r="A271" s="45"/>
    </row>
    <row r="272" spans="1:7" ht="12.75">
      <c r="A272" s="45"/>
    </row>
    <row r="273" spans="1:1" ht="12.75">
      <c r="A273" s="45"/>
    </row>
    <row r="274" spans="1:1" ht="12.75">
      <c r="A274" s="45"/>
    </row>
    <row r="275" spans="1:1" ht="12.75">
      <c r="A275" s="45"/>
    </row>
    <row r="276" spans="1:1" ht="12.75">
      <c r="A276" s="45"/>
    </row>
    <row r="277" spans="1:1" ht="12.75">
      <c r="A277" s="45"/>
    </row>
    <row r="278" spans="1:1" ht="12.75">
      <c r="A278" s="45"/>
    </row>
    <row r="279" spans="1:1" ht="12.75">
      <c r="A279" s="45"/>
    </row>
    <row r="280" spans="1:1" ht="12.75">
      <c r="A280" s="45"/>
    </row>
    <row r="281" spans="1:1" ht="12.75">
      <c r="A281" s="45"/>
    </row>
  </sheetData>
  <mergeCells count="12">
    <mergeCell ref="A246:E246"/>
    <mergeCell ref="A1:E1"/>
    <mergeCell ref="F1:G1"/>
    <mergeCell ref="A43:E43"/>
    <mergeCell ref="A70:E70"/>
    <mergeCell ref="A102:E102"/>
    <mergeCell ref="A119:E119"/>
    <mergeCell ref="A131:E131"/>
    <mergeCell ref="A143:E143"/>
    <mergeCell ref="A160:E160"/>
    <mergeCell ref="A187:E187"/>
    <mergeCell ref="A214:E214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164"/>
  <sheetViews>
    <sheetView zoomScale="125" zoomScaleNormal="125" zoomScalePageLayoutView="125" workbookViewId="0">
      <selection activeCell="D36" sqref="D36"/>
    </sheetView>
  </sheetViews>
  <sheetFormatPr defaultColWidth="14.42578125" defaultRowHeight="15.75" customHeight="1"/>
  <cols>
    <col min="1" max="16384" width="14.42578125" style="39"/>
  </cols>
  <sheetData>
    <row r="1" spans="1:18" ht="48" customHeight="1">
      <c r="A1" s="40"/>
      <c r="B1" s="220" t="str">
        <f>Scenes!A1</f>
        <v>ACT ONE (i) (p. 1-25)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48" t="s">
        <v>110</v>
      </c>
    </row>
    <row r="2" spans="1:18" ht="12.75">
      <c r="A2" s="221" t="s">
        <v>111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9"/>
    </row>
    <row r="3" spans="1:18" ht="12.75">
      <c r="A3" s="20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9"/>
    </row>
    <row r="4" spans="1:18" ht="12.75">
      <c r="A4" s="207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9"/>
    </row>
    <row r="5" spans="1:18" ht="12.75">
      <c r="A5" s="207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9"/>
    </row>
    <row r="6" spans="1:18" ht="12.75">
      <c r="A6" s="207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9"/>
    </row>
    <row r="7" spans="1:18" ht="12.75">
      <c r="A7" s="207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9"/>
    </row>
    <row r="8" spans="1:18" ht="12.75">
      <c r="A8" s="207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9"/>
    </row>
    <row r="9" spans="1:18" ht="12.75">
      <c r="A9" s="207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9"/>
    </row>
    <row r="10" spans="1:18" ht="12.75">
      <c r="A10" s="207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9"/>
    </row>
    <row r="11" spans="1:18" ht="12.75">
      <c r="A11" s="207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9"/>
    </row>
    <row r="12" spans="1:18" ht="12.75">
      <c r="A12" s="207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9"/>
    </row>
    <row r="13" spans="1:18" ht="12.75">
      <c r="A13" s="207"/>
      <c r="B13" s="41"/>
      <c r="C13" s="41"/>
      <c r="D13" s="41"/>
      <c r="E13" s="41"/>
      <c r="F13" s="41"/>
      <c r="G13" s="41"/>
      <c r="H13" s="41"/>
      <c r="I13" s="41"/>
      <c r="J13" s="42"/>
      <c r="K13" s="41"/>
      <c r="L13" s="41"/>
      <c r="M13" s="41"/>
      <c r="N13" s="41"/>
      <c r="O13" s="41"/>
      <c r="P13" s="41"/>
      <c r="Q13" s="41"/>
      <c r="R13" s="49"/>
    </row>
    <row r="14" spans="1:18" ht="12.75">
      <c r="A14" s="207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9"/>
    </row>
    <row r="15" spans="1:18" ht="12.75">
      <c r="A15" s="207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9"/>
    </row>
    <row r="16" spans="1:18" ht="12.75">
      <c r="A16" s="207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9"/>
    </row>
    <row r="17" spans="1:18" ht="12.75">
      <c r="A17" s="207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9"/>
    </row>
    <row r="18" spans="1:18" ht="12.75">
      <c r="A18" s="207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9"/>
    </row>
    <row r="19" spans="1:18" ht="12.75">
      <c r="A19" s="207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9"/>
    </row>
    <row r="20" spans="1:18" ht="12.7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9"/>
    </row>
    <row r="21" spans="1:18" ht="12.75">
      <c r="A21" s="222" t="s">
        <v>112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9"/>
    </row>
    <row r="22" spans="1:18" ht="12.75">
      <c r="A22" s="207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9"/>
    </row>
    <row r="23" spans="1:18" ht="12.75">
      <c r="A23" s="207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9"/>
    </row>
    <row r="24" spans="1:18" ht="12.75">
      <c r="A24" s="207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9"/>
    </row>
    <row r="25" spans="1:18" ht="12.75">
      <c r="A25" s="207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9"/>
    </row>
    <row r="26" spans="1:18" ht="12.75">
      <c r="A26" s="207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9"/>
    </row>
    <row r="27" spans="1:18" ht="12.75">
      <c r="A27" s="207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9"/>
    </row>
    <row r="28" spans="1:18" ht="12.75">
      <c r="A28" s="207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9"/>
    </row>
    <row r="29" spans="1:18" ht="12.75">
      <c r="A29" s="207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9"/>
    </row>
    <row r="30" spans="1:18" ht="12.75">
      <c r="A30" s="207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9"/>
    </row>
    <row r="31" spans="1:18" ht="12.75">
      <c r="A31" s="207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9"/>
    </row>
    <row r="32" spans="1:18" ht="12.75">
      <c r="A32" s="207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9"/>
    </row>
    <row r="33" spans="1:18" ht="12.75">
      <c r="A33" s="207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9"/>
    </row>
    <row r="34" spans="1:18" ht="12.75">
      <c r="A34" s="207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9"/>
    </row>
    <row r="35" spans="1:18" ht="12.75">
      <c r="A35" s="207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9"/>
    </row>
    <row r="36" spans="1:18" ht="12.75">
      <c r="A36" s="207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9"/>
    </row>
    <row r="37" spans="1:18" ht="12.75">
      <c r="A37" s="207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9"/>
    </row>
    <row r="38" spans="1:18" ht="12.75">
      <c r="A38" s="207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9"/>
    </row>
    <row r="39" spans="1:18" ht="12.75">
      <c r="A39" s="207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9"/>
    </row>
    <row r="40" spans="1:18" ht="12.75">
      <c r="A40" s="207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9"/>
    </row>
    <row r="41" spans="1:18" ht="12.75">
      <c r="A41" s="207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9"/>
    </row>
    <row r="42" spans="1:18" ht="51.75" customHeight="1">
      <c r="A42" s="40"/>
      <c r="B42" s="220" t="str">
        <f>Scenes!A59</f>
        <v>ACT TWO-A (i) (p. 25-55)</v>
      </c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50" t="s">
        <v>110</v>
      </c>
    </row>
    <row r="43" spans="1:18" ht="15.75" customHeight="1">
      <c r="A43" s="221" t="s">
        <v>111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1"/>
    </row>
    <row r="44" spans="1:18" ht="15.75" customHeight="1">
      <c r="A44" s="207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1"/>
    </row>
    <row r="45" spans="1:18" ht="15.75" customHeight="1">
      <c r="A45" s="207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1"/>
    </row>
    <row r="46" spans="1:18" ht="15.75" customHeight="1">
      <c r="A46" s="207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1"/>
    </row>
    <row r="47" spans="1:18" ht="15.75" customHeight="1">
      <c r="A47" s="207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</row>
    <row r="48" spans="1:18" ht="15.75" customHeight="1">
      <c r="A48" s="207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1"/>
    </row>
    <row r="49" spans="1:18" ht="15.75" customHeight="1">
      <c r="A49" s="207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1"/>
    </row>
    <row r="50" spans="1:18" ht="15.75" customHeight="1">
      <c r="A50" s="207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1"/>
    </row>
    <row r="51" spans="1:18" ht="15.75" customHeight="1">
      <c r="A51" s="207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1"/>
    </row>
    <row r="52" spans="1:18" ht="15.75" customHeight="1">
      <c r="A52" s="207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1"/>
    </row>
    <row r="53" spans="1:18" ht="15.75" customHeight="1">
      <c r="A53" s="207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1"/>
    </row>
    <row r="54" spans="1:18" ht="15.75" customHeight="1">
      <c r="A54" s="207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1"/>
    </row>
    <row r="55" spans="1:18" ht="15.75" customHeight="1">
      <c r="A55" s="207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1"/>
    </row>
    <row r="56" spans="1:18" ht="15.75" customHeight="1">
      <c r="A56" s="207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1"/>
    </row>
    <row r="57" spans="1:18" ht="15.75" customHeight="1">
      <c r="A57" s="207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1"/>
    </row>
    <row r="58" spans="1:18" ht="15.75" customHeight="1">
      <c r="A58" s="207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1"/>
    </row>
    <row r="59" spans="1:18" ht="15.75" customHeight="1">
      <c r="A59" s="207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1"/>
    </row>
    <row r="60" spans="1:18" ht="15.75" customHeight="1">
      <c r="A60" s="207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1"/>
    </row>
    <row r="61" spans="1:18" ht="15.75" customHeight="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51"/>
    </row>
    <row r="62" spans="1:18" ht="15.75" customHeight="1">
      <c r="A62" s="222" t="s">
        <v>112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1"/>
    </row>
    <row r="63" spans="1:18" ht="15.75" customHeight="1">
      <c r="A63" s="207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1"/>
    </row>
    <row r="64" spans="1:18" ht="15.75" customHeight="1">
      <c r="A64" s="207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1"/>
    </row>
    <row r="65" spans="1:18" ht="15.75" customHeight="1">
      <c r="A65" s="207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1"/>
    </row>
    <row r="66" spans="1:18" ht="15.75" customHeight="1">
      <c r="A66" s="207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1"/>
    </row>
    <row r="67" spans="1:18" ht="15.75" customHeight="1">
      <c r="A67" s="207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1"/>
    </row>
    <row r="68" spans="1:18" ht="15.75" customHeight="1">
      <c r="A68" s="207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1"/>
    </row>
    <row r="69" spans="1:18" ht="15.75" customHeight="1">
      <c r="A69" s="207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1"/>
    </row>
    <row r="70" spans="1:18" ht="15.75" customHeight="1">
      <c r="A70" s="207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1"/>
    </row>
    <row r="71" spans="1:18" ht="15.75" customHeight="1">
      <c r="A71" s="207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1"/>
    </row>
    <row r="72" spans="1:18" ht="15.75" customHeight="1">
      <c r="A72" s="207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1"/>
    </row>
    <row r="73" spans="1:18" ht="15.75" customHeight="1">
      <c r="A73" s="207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1"/>
    </row>
    <row r="74" spans="1:18" ht="15.75" customHeight="1">
      <c r="A74" s="207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1"/>
    </row>
    <row r="75" spans="1:18" ht="15.75" customHeight="1">
      <c r="A75" s="207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1"/>
    </row>
    <row r="76" spans="1:18" ht="15.75" customHeight="1">
      <c r="A76" s="207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1"/>
    </row>
    <row r="77" spans="1:18" ht="15.75" customHeight="1">
      <c r="A77" s="207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1"/>
    </row>
    <row r="78" spans="1:18" ht="15.75" customHeight="1">
      <c r="A78" s="207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1"/>
    </row>
    <row r="79" spans="1:18" ht="15.75" customHeight="1">
      <c r="A79" s="207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1"/>
    </row>
    <row r="80" spans="1:18" ht="15.75" customHeight="1">
      <c r="A80" s="207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1"/>
    </row>
    <row r="81" spans="1:18" ht="15.75" customHeight="1">
      <c r="A81" s="207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1"/>
    </row>
    <row r="82" spans="1:18" ht="15.75" customHeight="1">
      <c r="A82" s="207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1"/>
    </row>
    <row r="83" spans="1:18" ht="47.25" customHeight="1">
      <c r="A83" s="40"/>
      <c r="B83" s="220" t="str">
        <f>Scenes!A117</f>
        <v>ACT TWO-B (i) (p. 55-85)</v>
      </c>
      <c r="C83" s="207"/>
      <c r="D83" s="207"/>
      <c r="E83" s="207"/>
      <c r="F83" s="207"/>
      <c r="G83" s="207"/>
      <c r="H83" s="207"/>
      <c r="I83" s="207"/>
      <c r="J83" s="207"/>
      <c r="K83" s="207"/>
      <c r="L83" s="207"/>
      <c r="M83" s="207"/>
      <c r="N83" s="207"/>
      <c r="O83" s="207"/>
      <c r="P83" s="207"/>
      <c r="Q83" s="207"/>
      <c r="R83" s="52" t="s">
        <v>110</v>
      </c>
    </row>
    <row r="84" spans="1:18" ht="15.75" customHeight="1">
      <c r="A84" s="221" t="s">
        <v>111</v>
      </c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53"/>
    </row>
    <row r="85" spans="1:18" ht="15.75" customHeight="1">
      <c r="A85" s="207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53"/>
    </row>
    <row r="86" spans="1:18" ht="15.75" customHeight="1">
      <c r="A86" s="207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53"/>
    </row>
    <row r="87" spans="1:18" ht="15.75" customHeight="1">
      <c r="A87" s="207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53"/>
    </row>
    <row r="88" spans="1:18" ht="15.75" customHeight="1">
      <c r="A88" s="207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53"/>
    </row>
    <row r="89" spans="1:18" ht="15.75" customHeight="1">
      <c r="A89" s="207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53"/>
    </row>
    <row r="90" spans="1:18" ht="15.75" customHeight="1">
      <c r="A90" s="207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53"/>
    </row>
    <row r="91" spans="1:18" ht="15.75" customHeight="1">
      <c r="A91" s="207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53"/>
    </row>
    <row r="92" spans="1:18" ht="15.75" customHeight="1">
      <c r="A92" s="207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53"/>
    </row>
    <row r="93" spans="1:18" ht="15.75" customHeight="1">
      <c r="A93" s="207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53"/>
    </row>
    <row r="94" spans="1:18" ht="15.75" customHeight="1">
      <c r="A94" s="207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53"/>
    </row>
    <row r="95" spans="1:18" ht="15.75" customHeight="1">
      <c r="A95" s="207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53"/>
    </row>
    <row r="96" spans="1:18" ht="15.75" customHeight="1">
      <c r="A96" s="207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53"/>
    </row>
    <row r="97" spans="1:18" ht="15.75" customHeight="1">
      <c r="A97" s="207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53"/>
    </row>
    <row r="98" spans="1:18" ht="15.75" customHeight="1">
      <c r="A98" s="207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53"/>
    </row>
    <row r="99" spans="1:18" ht="15.75" customHeight="1">
      <c r="A99" s="207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53"/>
    </row>
    <row r="100" spans="1:18" ht="15.75" customHeight="1">
      <c r="A100" s="207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53"/>
    </row>
    <row r="101" spans="1:18" ht="15.75" customHeight="1">
      <c r="A101" s="207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53"/>
    </row>
    <row r="102" spans="1:18" ht="15.75" customHeight="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53"/>
    </row>
    <row r="103" spans="1:18" ht="15.75" customHeight="1">
      <c r="A103" s="222" t="s">
        <v>112</v>
      </c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3"/>
    </row>
    <row r="104" spans="1:18" ht="15.75" customHeight="1">
      <c r="A104" s="207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3"/>
    </row>
    <row r="105" spans="1:18" ht="15.75" customHeight="1">
      <c r="A105" s="207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3"/>
    </row>
    <row r="106" spans="1:18" ht="15.75" customHeight="1">
      <c r="A106" s="207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3"/>
    </row>
    <row r="107" spans="1:18" ht="15.75" customHeight="1">
      <c r="A107" s="207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3"/>
    </row>
    <row r="108" spans="1:18" ht="15.75" customHeight="1">
      <c r="A108" s="207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3"/>
    </row>
    <row r="109" spans="1:18" ht="15.75" customHeight="1">
      <c r="A109" s="207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3"/>
    </row>
    <row r="110" spans="1:18" ht="15.75" customHeight="1">
      <c r="A110" s="207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3"/>
    </row>
    <row r="111" spans="1:18" ht="15.75" customHeight="1">
      <c r="A111" s="207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3"/>
    </row>
    <row r="112" spans="1:18" ht="15.75" customHeight="1">
      <c r="A112" s="207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3"/>
    </row>
    <row r="113" spans="1:18" ht="15.75" customHeight="1">
      <c r="A113" s="207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3"/>
    </row>
    <row r="114" spans="1:18" ht="15.75" customHeight="1">
      <c r="A114" s="207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3"/>
    </row>
    <row r="115" spans="1:18" ht="15.75" customHeight="1">
      <c r="A115" s="207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3"/>
    </row>
    <row r="116" spans="1:18" ht="15.75" customHeight="1">
      <c r="A116" s="207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3"/>
    </row>
    <row r="117" spans="1:18" ht="15.75" customHeight="1">
      <c r="A117" s="207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3"/>
    </row>
    <row r="118" spans="1:18" ht="15.75" customHeight="1">
      <c r="A118" s="207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3"/>
    </row>
    <row r="119" spans="1:18" ht="15.75" customHeight="1">
      <c r="A119" s="207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3"/>
    </row>
    <row r="120" spans="1:18" ht="15.75" customHeight="1">
      <c r="A120" s="207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3"/>
    </row>
    <row r="121" spans="1:18" ht="15.75" customHeight="1">
      <c r="A121" s="207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3"/>
    </row>
    <row r="122" spans="1:18" ht="15.75" customHeight="1">
      <c r="A122" s="207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3"/>
    </row>
    <row r="123" spans="1:18" ht="15.75" customHeight="1">
      <c r="A123" s="207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3"/>
    </row>
    <row r="124" spans="1:18" ht="50.25" customHeight="1">
      <c r="A124" s="40"/>
      <c r="B124" s="220" t="str">
        <f>Scenes!A171</f>
        <v>ACT THREE (i) (p. 86-110)</v>
      </c>
      <c r="C124" s="207"/>
      <c r="D124" s="207"/>
      <c r="E124" s="207"/>
      <c r="F124" s="207"/>
      <c r="G124" s="207"/>
      <c r="H124" s="207"/>
      <c r="I124" s="207"/>
      <c r="J124" s="207"/>
      <c r="K124" s="207"/>
      <c r="L124" s="207"/>
      <c r="M124" s="207"/>
      <c r="N124" s="207"/>
      <c r="O124" s="207"/>
      <c r="P124" s="207"/>
      <c r="Q124" s="207"/>
    </row>
    <row r="125" spans="1:18" ht="15.75" customHeight="1">
      <c r="A125" s="221" t="s">
        <v>111</v>
      </c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</row>
    <row r="126" spans="1:18" ht="15.75" customHeight="1">
      <c r="A126" s="207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</row>
    <row r="127" spans="1:18" ht="15.75" customHeight="1">
      <c r="A127" s="207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</row>
    <row r="128" spans="1:18" ht="15.75" customHeight="1">
      <c r="A128" s="207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</row>
    <row r="129" spans="1:17" ht="15.75" customHeight="1">
      <c r="A129" s="207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</row>
    <row r="130" spans="1:17" ht="15.75" customHeight="1">
      <c r="A130" s="207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</row>
    <row r="131" spans="1:17" ht="15.75" customHeight="1">
      <c r="A131" s="207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</row>
    <row r="132" spans="1:17" ht="15.75" customHeight="1">
      <c r="A132" s="207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</row>
    <row r="133" spans="1:17" ht="15.75" customHeight="1">
      <c r="A133" s="207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</row>
    <row r="134" spans="1:17" ht="15.75" customHeight="1">
      <c r="A134" s="207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</row>
    <row r="135" spans="1:17" ht="15.75" customHeight="1">
      <c r="A135" s="207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</row>
    <row r="136" spans="1:17" ht="15.75" customHeight="1">
      <c r="A136" s="207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</row>
    <row r="137" spans="1:17" ht="15.75" customHeight="1">
      <c r="A137" s="207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</row>
    <row r="138" spans="1:17" ht="15.75" customHeight="1">
      <c r="A138" s="207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</row>
    <row r="139" spans="1:17" ht="15.75" customHeight="1">
      <c r="A139" s="207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</row>
    <row r="140" spans="1:17" ht="15.75" customHeight="1">
      <c r="A140" s="207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</row>
    <row r="141" spans="1:17" ht="15.75" customHeight="1">
      <c r="A141" s="207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</row>
    <row r="142" spans="1:17" ht="15.75" customHeight="1">
      <c r="A142" s="207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</row>
    <row r="143" spans="1:17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</row>
    <row r="144" spans="1:17" ht="15.75" customHeight="1">
      <c r="A144" s="222" t="s">
        <v>112</v>
      </c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</row>
    <row r="145" spans="1:17" ht="15.75" customHeight="1">
      <c r="A145" s="20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</row>
    <row r="146" spans="1:17" ht="15.75" customHeight="1">
      <c r="A146" s="20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</row>
    <row r="147" spans="1:17" ht="15.75" customHeight="1">
      <c r="A147" s="20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</row>
    <row r="148" spans="1:17" ht="15.75" customHeight="1">
      <c r="A148" s="20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</row>
    <row r="149" spans="1:17" ht="15.75" customHeight="1">
      <c r="A149" s="20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</row>
    <row r="150" spans="1:17" ht="15.75" customHeight="1">
      <c r="A150" s="20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</row>
    <row r="151" spans="1:17" ht="15.75" customHeight="1">
      <c r="A151" s="20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</row>
    <row r="152" spans="1:17" ht="15.75" customHeight="1">
      <c r="A152" s="20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</row>
    <row r="153" spans="1:17" ht="15.75" customHeight="1">
      <c r="A153" s="20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</row>
    <row r="154" spans="1:17" ht="15.75" customHeight="1">
      <c r="A154" s="20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</row>
    <row r="155" spans="1:17" ht="15.75" customHeight="1">
      <c r="A155" s="20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</row>
    <row r="156" spans="1:17" ht="15.75" customHeight="1">
      <c r="A156" s="20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</row>
    <row r="157" spans="1:17" ht="15.75" customHeight="1">
      <c r="A157" s="20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</row>
    <row r="158" spans="1:17" ht="15.75" customHeight="1">
      <c r="A158" s="20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</row>
    <row r="159" spans="1:17" ht="15.75" customHeight="1">
      <c r="A159" s="20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</row>
    <row r="160" spans="1:17" ht="15.75" customHeight="1">
      <c r="A160" s="20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</row>
    <row r="161" spans="1:17" ht="15.75" customHeight="1">
      <c r="A161" s="20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</row>
    <row r="162" spans="1:17" ht="15.75" customHeight="1">
      <c r="A162" s="20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</row>
    <row r="163" spans="1:17" ht="15.75" customHeight="1">
      <c r="A163" s="20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</row>
    <row r="164" spans="1:17" ht="15.75" customHeight="1">
      <c r="A164" s="20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</row>
  </sheetData>
  <mergeCells count="12">
    <mergeCell ref="A84:A101"/>
    <mergeCell ref="A103:A123"/>
    <mergeCell ref="B83:Q83"/>
    <mergeCell ref="A125:A142"/>
    <mergeCell ref="A144:A164"/>
    <mergeCell ref="B124:Q124"/>
    <mergeCell ref="B1:Q1"/>
    <mergeCell ref="A2:A19"/>
    <mergeCell ref="A21:A41"/>
    <mergeCell ref="A43:A60"/>
    <mergeCell ref="A62:A82"/>
    <mergeCell ref="B42:Q42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47"/>
  <sheetViews>
    <sheetView workbookViewId="0">
      <pane ySplit="2" topLeftCell="A3" activePane="bottomLeft" state="frozen"/>
      <selection pane="bottomLeft" activeCell="D11" sqref="D11"/>
    </sheetView>
  </sheetViews>
  <sheetFormatPr defaultColWidth="14.42578125" defaultRowHeight="12.75" customHeight="1"/>
  <cols>
    <col min="1" max="1" width="1.140625" customWidth="1"/>
    <col min="2" max="2" width="8.28515625" customWidth="1"/>
    <col min="3" max="3" width="11.140625" customWidth="1"/>
    <col min="4" max="4" width="61.28515625" customWidth="1"/>
    <col min="5" max="6" width="12.28515625" customWidth="1"/>
    <col min="7" max="7" width="34" customWidth="1"/>
    <col min="8" max="9" width="18.85546875" customWidth="1"/>
    <col min="10" max="10" width="1.140625" customWidth="1"/>
  </cols>
  <sheetData>
    <row r="1" spans="1:10" ht="39" customHeight="1">
      <c r="A1" s="10"/>
      <c r="B1" s="225" t="s">
        <v>113</v>
      </c>
      <c r="C1" s="224"/>
      <c r="D1" s="224"/>
      <c r="E1" s="224"/>
      <c r="F1" s="224"/>
      <c r="G1" s="224"/>
      <c r="H1" s="224"/>
      <c r="I1" s="224"/>
      <c r="J1" s="10"/>
    </row>
    <row r="2" spans="1:10" ht="25.5" customHeight="1">
      <c r="A2" s="11"/>
      <c r="B2" s="11" t="s">
        <v>114</v>
      </c>
      <c r="C2" s="11" t="s">
        <v>115</v>
      </c>
      <c r="D2" s="12" t="s">
        <v>116</v>
      </c>
      <c r="E2" s="11" t="s">
        <v>117</v>
      </c>
      <c r="F2" s="11" t="s">
        <v>118</v>
      </c>
      <c r="G2" s="11" t="s">
        <v>119</v>
      </c>
      <c r="H2" s="13" t="s">
        <v>120</v>
      </c>
      <c r="I2" s="11" t="s">
        <v>121</v>
      </c>
      <c r="J2" s="11"/>
    </row>
    <row r="3" spans="1:10" ht="35.25" customHeight="1">
      <c r="A3" s="14"/>
      <c r="B3" s="14">
        <f>Scenes!B4</f>
        <v>1</v>
      </c>
      <c r="C3" s="14" t="str">
        <f>Scenes!C4</f>
        <v>INT</v>
      </c>
      <c r="D3" s="15">
        <f>Scenes!D4</f>
        <v>0</v>
      </c>
      <c r="E3" s="14" t="s">
        <v>122</v>
      </c>
      <c r="F3" s="14"/>
      <c r="G3" s="16"/>
      <c r="H3" s="17"/>
      <c r="I3" s="18">
        <v>4.1666666666666664E-2</v>
      </c>
      <c r="J3" s="14"/>
    </row>
    <row r="4" spans="1:10" ht="35.25" customHeight="1">
      <c r="A4" s="19"/>
      <c r="B4" s="19">
        <f>Scenes!B9</f>
        <v>2</v>
      </c>
      <c r="C4" s="19" t="str">
        <f>Scenes!C9</f>
        <v>EXT</v>
      </c>
      <c r="D4" s="20">
        <f>Scenes!D9</f>
        <v>0</v>
      </c>
      <c r="E4" s="19" t="s">
        <v>122</v>
      </c>
      <c r="F4" s="21"/>
      <c r="G4" s="22"/>
      <c r="H4" s="23"/>
      <c r="I4" s="24">
        <v>4.1666666666666664E-2</v>
      </c>
      <c r="J4" s="19"/>
    </row>
    <row r="5" spans="1:10" ht="35.25" customHeight="1">
      <c r="A5" s="36"/>
      <c r="B5" s="223" t="s">
        <v>123</v>
      </c>
      <c r="C5" s="224"/>
      <c r="D5" s="224"/>
      <c r="E5" s="227">
        <v>43010</v>
      </c>
      <c r="F5" s="224"/>
      <c r="G5" s="224"/>
      <c r="H5" s="201" t="s">
        <v>124</v>
      </c>
      <c r="I5" s="35">
        <f>SUM(I3,I4)</f>
        <v>8.3333333333333329E-2</v>
      </c>
      <c r="J5" s="37"/>
    </row>
    <row r="6" spans="1:10" ht="35.25" customHeight="1">
      <c r="A6" s="25"/>
      <c r="B6" s="25">
        <f>Scenes!B14</f>
        <v>3</v>
      </c>
      <c r="C6" s="25" t="str">
        <f>Scenes!C14</f>
        <v>INT</v>
      </c>
      <c r="D6" s="61">
        <f>Scenes!D14</f>
        <v>0</v>
      </c>
      <c r="E6" s="25" t="s">
        <v>125</v>
      </c>
      <c r="F6" s="25"/>
      <c r="G6" s="26"/>
      <c r="H6" s="27"/>
      <c r="I6" s="28">
        <v>4.1666666666666664E-2</v>
      </c>
      <c r="J6" s="25"/>
    </row>
    <row r="7" spans="1:10" ht="24" customHeight="1">
      <c r="A7" s="29"/>
      <c r="B7" s="29">
        <f>Scenes!B19</f>
        <v>4</v>
      </c>
      <c r="C7" s="29" t="str">
        <f>Scenes!C19</f>
        <v xml:space="preserve">INT </v>
      </c>
      <c r="D7" s="30">
        <f>Scenes!D19</f>
        <v>0</v>
      </c>
      <c r="E7" s="29" t="s">
        <v>125</v>
      </c>
      <c r="F7" s="31"/>
      <c r="G7" s="30"/>
      <c r="H7" s="32"/>
      <c r="I7" s="33">
        <v>4.1666666666666664E-2</v>
      </c>
      <c r="J7" s="29"/>
    </row>
    <row r="8" spans="1:10" ht="35.25" customHeight="1">
      <c r="A8" s="36"/>
      <c r="B8" s="223" t="s">
        <v>123</v>
      </c>
      <c r="C8" s="224"/>
      <c r="D8" s="224"/>
      <c r="E8" s="227">
        <v>43010</v>
      </c>
      <c r="F8" s="224"/>
      <c r="G8" s="224"/>
      <c r="H8" s="201" t="s">
        <v>124</v>
      </c>
      <c r="I8" s="35">
        <f>SUM(I6,I7)</f>
        <v>8.3333333333333329E-2</v>
      </c>
      <c r="J8" s="37"/>
    </row>
    <row r="9" spans="1:10" ht="42" customHeight="1">
      <c r="A9" s="29"/>
      <c r="B9" s="29">
        <f>Scenes!B27</f>
        <v>5</v>
      </c>
      <c r="C9" s="29" t="str">
        <f>Scenes!C27</f>
        <v>EXT.</v>
      </c>
      <c r="D9" s="30">
        <f>Scenes!D27</f>
        <v>0</v>
      </c>
      <c r="E9" s="29" t="s">
        <v>122</v>
      </c>
      <c r="F9" s="31"/>
      <c r="G9" s="30"/>
      <c r="H9" s="32"/>
      <c r="I9" s="33">
        <v>4.1666666666666664E-2</v>
      </c>
      <c r="J9" s="29"/>
    </row>
    <row r="10" spans="1:10" ht="37.5" customHeight="1">
      <c r="A10" s="29"/>
      <c r="B10" s="29">
        <f>Scenes!B32</f>
        <v>6</v>
      </c>
      <c r="C10" s="29" t="str">
        <f>Scenes!C32</f>
        <v>EXT</v>
      </c>
      <c r="D10" s="30">
        <f>Scenes!D32</f>
        <v>0</v>
      </c>
      <c r="E10" s="29" t="s">
        <v>125</v>
      </c>
      <c r="F10" s="31"/>
      <c r="G10" s="30"/>
      <c r="H10" s="32"/>
      <c r="I10" s="33">
        <v>4.1666666666666664E-2</v>
      </c>
      <c r="J10" s="29"/>
    </row>
    <row r="11" spans="1:10" ht="37.5" customHeight="1">
      <c r="A11" s="29"/>
      <c r="B11" s="29">
        <f>Scenes!B37</f>
        <v>7</v>
      </c>
      <c r="C11" s="29" t="str">
        <f>Scenes!C37</f>
        <v>EXT.</v>
      </c>
      <c r="D11" s="30">
        <f>Scenes!D37</f>
        <v>0</v>
      </c>
      <c r="E11" s="29" t="s">
        <v>125</v>
      </c>
      <c r="F11" s="31"/>
      <c r="G11" s="30"/>
      <c r="H11" s="32"/>
      <c r="I11" s="33">
        <v>4.1666666666666664E-2</v>
      </c>
      <c r="J11" s="29"/>
    </row>
    <row r="12" spans="1:10" ht="27.75" customHeight="1">
      <c r="A12" s="29"/>
      <c r="B12" s="29">
        <f>Scenes!B44</f>
        <v>8</v>
      </c>
      <c r="C12" s="29" t="str">
        <f>Scenes!C44</f>
        <v>EXT.</v>
      </c>
      <c r="D12" s="30">
        <f>Scenes!D44</f>
        <v>0</v>
      </c>
      <c r="E12" s="29" t="s">
        <v>125</v>
      </c>
      <c r="F12" s="31"/>
      <c r="G12" s="30"/>
      <c r="H12" s="32"/>
      <c r="I12" s="33">
        <v>4.1666666666666664E-2</v>
      </c>
      <c r="J12" s="29"/>
    </row>
    <row r="13" spans="1:10" ht="26.25" customHeight="1">
      <c r="A13" s="29"/>
      <c r="B13" s="29">
        <f>Scenes!B49</f>
        <v>9</v>
      </c>
      <c r="C13" s="29" t="str">
        <f>Scenes!C49</f>
        <v>INT</v>
      </c>
      <c r="D13" s="30">
        <f>Scenes!D49</f>
        <v>0</v>
      </c>
      <c r="E13" s="29" t="s">
        <v>125</v>
      </c>
      <c r="F13" s="31"/>
      <c r="G13" s="30"/>
      <c r="H13" s="32"/>
      <c r="I13" s="33">
        <v>4.1666666666666664E-2</v>
      </c>
      <c r="J13" s="29"/>
    </row>
    <row r="14" spans="1:10" ht="26.25" customHeight="1">
      <c r="A14" s="29"/>
      <c r="B14" s="29">
        <f>Scenes!B54</f>
        <v>10</v>
      </c>
      <c r="C14" s="29" t="str">
        <f>Scenes!C54</f>
        <v>INT</v>
      </c>
      <c r="D14" s="30">
        <f>Scenes!D54</f>
        <v>0</v>
      </c>
      <c r="E14" s="29" t="s">
        <v>125</v>
      </c>
      <c r="F14" s="31"/>
      <c r="G14" s="30"/>
      <c r="H14" s="32"/>
      <c r="I14" s="33">
        <v>4.1666666666666664E-2</v>
      </c>
      <c r="J14" s="29"/>
    </row>
    <row r="15" spans="1:10" ht="26.25" customHeight="1">
      <c r="A15" s="29"/>
      <c r="B15" s="29">
        <f>Scenes!B61</f>
        <v>11</v>
      </c>
      <c r="C15" s="29">
        <f>Scenes!C61</f>
        <v>0</v>
      </c>
      <c r="D15" s="30">
        <f>Scenes!D61</f>
        <v>0</v>
      </c>
      <c r="E15" s="29" t="s">
        <v>125</v>
      </c>
      <c r="F15" s="31" t="s">
        <v>25</v>
      </c>
      <c r="G15" s="30"/>
      <c r="H15" s="32"/>
      <c r="I15" s="33">
        <v>4.1666666666666664E-2</v>
      </c>
      <c r="J15" s="29"/>
    </row>
    <row r="16" spans="1:10" ht="26.25" customHeight="1">
      <c r="A16" s="29"/>
      <c r="B16" s="29">
        <f>Scenes!B66</f>
        <v>12</v>
      </c>
      <c r="C16" s="29">
        <f>Scenes!C66</f>
        <v>0</v>
      </c>
      <c r="D16" s="30">
        <f>Scenes!D66</f>
        <v>0</v>
      </c>
      <c r="E16" s="29" t="s">
        <v>125</v>
      </c>
      <c r="F16" s="31" t="s">
        <v>25</v>
      </c>
      <c r="G16" s="30"/>
      <c r="H16" s="32"/>
      <c r="I16" s="33">
        <v>4.1666666666666664E-2</v>
      </c>
      <c r="J16" s="29"/>
    </row>
    <row r="17" spans="1:10" ht="26.25" customHeight="1">
      <c r="A17" s="29"/>
      <c r="B17" s="29">
        <f>Scenes!B71</f>
        <v>13</v>
      </c>
      <c r="C17" s="29">
        <f>Scenes!C71</f>
        <v>0</v>
      </c>
      <c r="D17" s="30">
        <f>Scenes!D71</f>
        <v>0</v>
      </c>
      <c r="E17" s="29" t="s">
        <v>125</v>
      </c>
      <c r="F17" s="31" t="s">
        <v>25</v>
      </c>
      <c r="G17" s="30"/>
      <c r="H17" s="32"/>
      <c r="I17" s="33">
        <v>4.1666666666666664E-2</v>
      </c>
      <c r="J17" s="29"/>
    </row>
    <row r="18" spans="1:10" ht="26.25" customHeight="1">
      <c r="A18" s="29"/>
      <c r="B18" s="29">
        <f>Scenes!B78</f>
        <v>14</v>
      </c>
      <c r="C18" s="29">
        <f>Scenes!C78</f>
        <v>0</v>
      </c>
      <c r="D18" s="30">
        <f>Scenes!D78</f>
        <v>0</v>
      </c>
      <c r="E18" s="29" t="s">
        <v>125</v>
      </c>
      <c r="F18" s="31" t="s">
        <v>25</v>
      </c>
      <c r="G18" s="30"/>
      <c r="H18" s="32"/>
      <c r="I18" s="33">
        <v>4.1666666666666664E-2</v>
      </c>
      <c r="J18" s="29"/>
    </row>
    <row r="19" spans="1:10" ht="26.25" customHeight="1">
      <c r="A19" s="29"/>
      <c r="B19" s="29">
        <f>Scenes!B83</f>
        <v>15</v>
      </c>
      <c r="C19" s="29">
        <f>Scenes!C83</f>
        <v>0</v>
      </c>
      <c r="D19" s="30">
        <f>Scenes!D83</f>
        <v>0</v>
      </c>
      <c r="E19" s="29" t="s">
        <v>125</v>
      </c>
      <c r="F19" s="31" t="s">
        <v>25</v>
      </c>
      <c r="G19" s="30"/>
      <c r="H19" s="32"/>
      <c r="I19" s="33">
        <v>4.1666666666666664E-2</v>
      </c>
      <c r="J19" s="29"/>
    </row>
    <row r="20" spans="1:10" ht="26.25" customHeight="1">
      <c r="A20" s="29"/>
      <c r="B20" s="29">
        <f>Scenes!B90</f>
        <v>16</v>
      </c>
      <c r="C20" s="29">
        <f>Scenes!C90</f>
        <v>0</v>
      </c>
      <c r="D20" s="30">
        <f>Scenes!D90</f>
        <v>0</v>
      </c>
      <c r="E20" s="29" t="s">
        <v>125</v>
      </c>
      <c r="F20" s="31" t="s">
        <v>25</v>
      </c>
      <c r="G20" s="30"/>
      <c r="H20" s="32"/>
      <c r="I20" s="33">
        <v>4.1666666666666664E-2</v>
      </c>
      <c r="J20" s="29"/>
    </row>
    <row r="21" spans="1:10" ht="26.25" customHeight="1">
      <c r="A21" s="29"/>
      <c r="B21" s="29">
        <f>Scenes!B95</f>
        <v>17</v>
      </c>
      <c r="C21" s="29">
        <f>Scenes!C95</f>
        <v>0</v>
      </c>
      <c r="D21" s="30">
        <f>Scenes!D95</f>
        <v>0</v>
      </c>
      <c r="E21" s="29" t="s">
        <v>125</v>
      </c>
      <c r="F21" s="31" t="s">
        <v>25</v>
      </c>
      <c r="G21" s="30"/>
      <c r="H21" s="32"/>
      <c r="I21" s="33">
        <v>4.1666666666666664E-2</v>
      </c>
      <c r="J21" s="29"/>
    </row>
    <row r="22" spans="1:10" ht="26.25" customHeight="1">
      <c r="A22" s="29"/>
      <c r="B22" s="29">
        <f>Scenes!B102</f>
        <v>18</v>
      </c>
      <c r="C22" s="29">
        <f>Scenes!C102</f>
        <v>0</v>
      </c>
      <c r="D22" s="30">
        <f>Scenes!D102</f>
        <v>0</v>
      </c>
      <c r="E22" s="29" t="s">
        <v>125</v>
      </c>
      <c r="F22" s="31" t="s">
        <v>25</v>
      </c>
      <c r="G22" s="30"/>
      <c r="H22" s="32"/>
      <c r="I22" s="33">
        <v>4.1666666666666664E-2</v>
      </c>
      <c r="J22" s="29"/>
    </row>
    <row r="23" spans="1:10" ht="26.25" customHeight="1">
      <c r="A23" s="29"/>
      <c r="B23" s="29">
        <f>Scenes!B107</f>
        <v>19</v>
      </c>
      <c r="C23" s="29">
        <f>Scenes!C107</f>
        <v>0</v>
      </c>
      <c r="D23" s="30">
        <f>Scenes!D107</f>
        <v>0</v>
      </c>
      <c r="E23" s="29" t="s">
        <v>125</v>
      </c>
      <c r="F23" s="31" t="s">
        <v>25</v>
      </c>
      <c r="G23" s="30"/>
      <c r="H23" s="32"/>
      <c r="I23" s="33">
        <v>4.1666666666666664E-2</v>
      </c>
      <c r="J23" s="29"/>
    </row>
    <row r="24" spans="1:10" ht="26.25" customHeight="1">
      <c r="A24" s="29"/>
      <c r="B24" s="29">
        <f>Scenes!B112</f>
        <v>20</v>
      </c>
      <c r="C24" s="29">
        <f>Scenes!C112</f>
        <v>0</v>
      </c>
      <c r="D24" s="30">
        <f>Scenes!D112</f>
        <v>0</v>
      </c>
      <c r="E24" s="29" t="s">
        <v>125</v>
      </c>
      <c r="F24" s="31" t="s">
        <v>25</v>
      </c>
      <c r="G24" s="30"/>
      <c r="H24" s="32"/>
      <c r="I24" s="33">
        <v>4.1666666666666664E-2</v>
      </c>
      <c r="J24" s="29"/>
    </row>
    <row r="25" spans="1:10" ht="26.25" customHeight="1">
      <c r="A25" s="29"/>
      <c r="B25" s="29">
        <f>Scenes!B119</f>
        <v>21</v>
      </c>
      <c r="C25" s="29">
        <f>Scenes!C119</f>
        <v>0</v>
      </c>
      <c r="D25" s="30">
        <f>Scenes!D119</f>
        <v>0</v>
      </c>
      <c r="E25" s="29" t="s">
        <v>125</v>
      </c>
      <c r="F25" s="31" t="s">
        <v>25</v>
      </c>
      <c r="G25" s="30"/>
      <c r="H25" s="32"/>
      <c r="I25" s="33">
        <v>4.1666666666666664E-2</v>
      </c>
      <c r="J25" s="29"/>
    </row>
    <row r="26" spans="1:10" ht="26.25" customHeight="1">
      <c r="A26" s="29"/>
      <c r="B26" s="29">
        <f>Scenes!B124</f>
        <v>22</v>
      </c>
      <c r="C26" s="29">
        <f>Scenes!C124</f>
        <v>0</v>
      </c>
      <c r="D26" s="30" t="str">
        <f>Scenes!D124</f>
        <v xml:space="preserve">THE SAVIOUR
</v>
      </c>
      <c r="E26" s="29" t="s">
        <v>122</v>
      </c>
      <c r="F26" s="31" t="s">
        <v>25</v>
      </c>
      <c r="G26" s="30"/>
      <c r="H26" s="32"/>
      <c r="I26" s="33">
        <v>4.1666666666666664E-2</v>
      </c>
      <c r="J26" s="29"/>
    </row>
    <row r="27" spans="1:10" ht="26.25" customHeight="1">
      <c r="A27" s="29"/>
      <c r="B27" s="29">
        <f>Scenes!B129</f>
        <v>23</v>
      </c>
      <c r="C27" s="29">
        <f>Scenes!C129</f>
        <v>0</v>
      </c>
      <c r="D27" s="30">
        <f>Scenes!D129</f>
        <v>0</v>
      </c>
      <c r="E27" s="29" t="s">
        <v>125</v>
      </c>
      <c r="F27" s="31" t="s">
        <v>25</v>
      </c>
      <c r="G27" s="30"/>
      <c r="H27" s="32"/>
      <c r="I27" s="33">
        <v>4.1666666666666664E-2</v>
      </c>
      <c r="J27" s="29"/>
    </row>
    <row r="28" spans="1:10" ht="26.25" customHeight="1">
      <c r="A28" s="29"/>
      <c r="B28" s="29">
        <f>Scenes!B134</f>
        <v>24</v>
      </c>
      <c r="C28" s="29">
        <f>Scenes!C134</f>
        <v>0</v>
      </c>
      <c r="D28" s="30">
        <f>Scenes!D134</f>
        <v>0</v>
      </c>
      <c r="E28" s="29" t="s">
        <v>125</v>
      </c>
      <c r="F28" s="31" t="s">
        <v>25</v>
      </c>
      <c r="G28" s="30"/>
      <c r="H28" s="32"/>
      <c r="I28" s="33">
        <v>4.1666666666666664E-2</v>
      </c>
      <c r="J28" s="29"/>
    </row>
    <row r="29" spans="1:10" ht="26.25" customHeight="1">
      <c r="A29" s="29"/>
      <c r="B29" s="29">
        <f>Scenes!B139</f>
        <v>25</v>
      </c>
      <c r="C29" s="29">
        <f>Scenes!C139</f>
        <v>0</v>
      </c>
      <c r="D29" s="30">
        <f>Scenes!D139</f>
        <v>0</v>
      </c>
      <c r="E29" s="29" t="s">
        <v>125</v>
      </c>
      <c r="F29" s="31" t="s">
        <v>25</v>
      </c>
      <c r="G29" s="30"/>
      <c r="H29" s="32"/>
      <c r="I29" s="33">
        <v>4.1666666666666664E-2</v>
      </c>
      <c r="J29" s="29"/>
    </row>
    <row r="30" spans="1:10" ht="26.25" customHeight="1">
      <c r="A30" s="29"/>
      <c r="B30" s="29">
        <f>Scenes!B146</f>
        <v>26</v>
      </c>
      <c r="C30" s="29">
        <f>Scenes!C146</f>
        <v>0</v>
      </c>
      <c r="D30" s="30">
        <f>Scenes!D146</f>
        <v>0</v>
      </c>
      <c r="E30" s="29" t="s">
        <v>125</v>
      </c>
      <c r="F30" s="31" t="s">
        <v>25</v>
      </c>
      <c r="G30" s="30"/>
      <c r="H30" s="32"/>
      <c r="I30" s="33">
        <v>4.1666666666666664E-2</v>
      </c>
      <c r="J30" s="29"/>
    </row>
    <row r="31" spans="1:10" ht="26.25" customHeight="1">
      <c r="A31" s="29"/>
      <c r="B31" s="29">
        <f>Scenes!B151</f>
        <v>27</v>
      </c>
      <c r="C31" s="29">
        <f>Scenes!C151</f>
        <v>0</v>
      </c>
      <c r="D31" s="30">
        <f>Scenes!D151</f>
        <v>0</v>
      </c>
      <c r="E31" s="29" t="s">
        <v>125</v>
      </c>
      <c r="F31" s="31" t="s">
        <v>25</v>
      </c>
      <c r="G31" s="30"/>
      <c r="H31" s="32"/>
      <c r="I31" s="33">
        <v>4.1666666666666664E-2</v>
      </c>
      <c r="J31" s="29"/>
    </row>
    <row r="32" spans="1:10" ht="26.25" customHeight="1">
      <c r="A32" s="29"/>
      <c r="B32" s="29">
        <f>Scenes!B156</f>
        <v>28</v>
      </c>
      <c r="C32" s="29">
        <f>Scenes!C156</f>
        <v>0</v>
      </c>
      <c r="D32" s="30">
        <f>Scenes!D156</f>
        <v>0</v>
      </c>
      <c r="E32" s="29" t="s">
        <v>125</v>
      </c>
      <c r="F32" s="31" t="s">
        <v>25</v>
      </c>
      <c r="G32" s="30"/>
      <c r="H32" s="32"/>
      <c r="I32" s="33">
        <v>4.1666666666666664E-2</v>
      </c>
      <c r="J32" s="29"/>
    </row>
    <row r="33" spans="1:10" ht="26.25" customHeight="1">
      <c r="A33" s="29"/>
      <c r="B33" s="29">
        <f>Scenes!B161</f>
        <v>29</v>
      </c>
      <c r="C33" s="29">
        <f>Scenes!C161</f>
        <v>0</v>
      </c>
      <c r="D33" s="30">
        <f>Scenes!D161</f>
        <v>0</v>
      </c>
      <c r="E33" s="29" t="s">
        <v>125</v>
      </c>
      <c r="F33" s="31" t="s">
        <v>25</v>
      </c>
      <c r="G33" s="30"/>
      <c r="H33" s="32"/>
      <c r="I33" s="33">
        <v>4.1666666666666664E-2</v>
      </c>
      <c r="J33" s="29"/>
    </row>
    <row r="34" spans="1:10" ht="26.25" customHeight="1">
      <c r="A34" s="29"/>
      <c r="B34" s="29">
        <f>Scenes!B166</f>
        <v>30</v>
      </c>
      <c r="C34" s="29">
        <f>Scenes!C166</f>
        <v>0</v>
      </c>
      <c r="D34" s="30">
        <f>Scenes!D166</f>
        <v>0</v>
      </c>
      <c r="E34" s="29" t="s">
        <v>125</v>
      </c>
      <c r="F34" s="31" t="s">
        <v>25</v>
      </c>
      <c r="G34" s="30"/>
      <c r="H34" s="32"/>
      <c r="I34" s="33">
        <v>4.1666666666666664E-2</v>
      </c>
      <c r="J34" s="29"/>
    </row>
    <row r="35" spans="1:10" ht="26.25" customHeight="1">
      <c r="A35" s="29"/>
      <c r="B35" s="29">
        <f>Scenes!B173</f>
        <v>31</v>
      </c>
      <c r="C35" s="29">
        <f>Scenes!C173</f>
        <v>0</v>
      </c>
      <c r="D35" s="30">
        <f>Scenes!D173</f>
        <v>0</v>
      </c>
      <c r="E35" s="29" t="s">
        <v>125</v>
      </c>
      <c r="F35" s="31" t="s">
        <v>25</v>
      </c>
      <c r="G35" s="30"/>
      <c r="H35" s="32"/>
      <c r="I35" s="33">
        <v>4.1666666666666664E-2</v>
      </c>
      <c r="J35" s="29"/>
    </row>
    <row r="36" spans="1:10" ht="26.25" customHeight="1">
      <c r="A36" s="29"/>
      <c r="B36" s="29">
        <f>Scenes!B178</f>
        <v>32</v>
      </c>
      <c r="C36" s="29">
        <f>Scenes!C178</f>
        <v>0</v>
      </c>
      <c r="D36" s="30">
        <f>Scenes!D178</f>
        <v>0</v>
      </c>
      <c r="E36" s="29" t="s">
        <v>125</v>
      </c>
      <c r="F36" s="31" t="s">
        <v>25</v>
      </c>
      <c r="G36" s="30"/>
      <c r="H36" s="32"/>
      <c r="I36" s="33">
        <v>4.1666666666666664E-2</v>
      </c>
      <c r="J36" s="29"/>
    </row>
    <row r="37" spans="1:10" ht="26.25" customHeight="1">
      <c r="A37" s="29"/>
      <c r="B37" s="29">
        <f>Scenes!B183</f>
        <v>33</v>
      </c>
      <c r="C37" s="29">
        <f>Scenes!C183</f>
        <v>0</v>
      </c>
      <c r="D37" s="30">
        <f>Scenes!D183</f>
        <v>0</v>
      </c>
      <c r="E37" s="29" t="s">
        <v>125</v>
      </c>
      <c r="F37" s="31" t="s">
        <v>25</v>
      </c>
      <c r="G37" s="30"/>
      <c r="H37" s="32"/>
      <c r="I37" s="33">
        <v>4.1666666666666664E-2</v>
      </c>
      <c r="J37" s="29"/>
    </row>
    <row r="38" spans="1:10" ht="26.25" customHeight="1">
      <c r="A38" s="29"/>
      <c r="B38" s="29">
        <f>Scenes!B188</f>
        <v>34</v>
      </c>
      <c r="C38" s="29">
        <f>Scenes!C188</f>
        <v>0</v>
      </c>
      <c r="D38" s="30">
        <f>Scenes!D188</f>
        <v>0</v>
      </c>
      <c r="E38" s="29" t="s">
        <v>125</v>
      </c>
      <c r="F38" s="31" t="s">
        <v>25</v>
      </c>
      <c r="G38" s="30"/>
      <c r="H38" s="32"/>
      <c r="I38" s="33">
        <v>4.1666666666666664E-2</v>
      </c>
      <c r="J38" s="29"/>
    </row>
    <row r="39" spans="1:10" ht="26.25" customHeight="1">
      <c r="A39" s="29"/>
      <c r="B39" s="29">
        <f>Scenes!B193</f>
        <v>35</v>
      </c>
      <c r="C39" s="29">
        <f>Scenes!C193</f>
        <v>0</v>
      </c>
      <c r="D39" s="30">
        <f>Scenes!D193</f>
        <v>0</v>
      </c>
      <c r="E39" s="29" t="s">
        <v>125</v>
      </c>
      <c r="F39" s="31" t="s">
        <v>25</v>
      </c>
      <c r="G39" s="30"/>
      <c r="H39" s="32"/>
      <c r="I39" s="33">
        <v>4.1666666666666664E-2</v>
      </c>
      <c r="J39" s="29"/>
    </row>
    <row r="40" spans="1:10" ht="26.25" customHeight="1">
      <c r="A40" s="29"/>
      <c r="B40" s="29">
        <f>Scenes!B198</f>
        <v>36</v>
      </c>
      <c r="C40" s="29">
        <f>Scenes!C198</f>
        <v>0</v>
      </c>
      <c r="D40" s="30">
        <f>Scenes!D198</f>
        <v>0</v>
      </c>
      <c r="E40" s="29" t="s">
        <v>125</v>
      </c>
      <c r="F40" s="31" t="s">
        <v>25</v>
      </c>
      <c r="G40" s="30"/>
      <c r="H40" s="32"/>
      <c r="I40" s="33">
        <v>4.1666666666666664E-2</v>
      </c>
      <c r="J40" s="29"/>
    </row>
    <row r="41" spans="1:10" ht="26.25" customHeight="1">
      <c r="A41" s="29"/>
      <c r="B41" s="29">
        <f>Scenes!B205</f>
        <v>37</v>
      </c>
      <c r="C41" s="29">
        <f>Scenes!C205</f>
        <v>0</v>
      </c>
      <c r="D41" s="30">
        <f>Scenes!D205</f>
        <v>0</v>
      </c>
      <c r="E41" s="29" t="s">
        <v>125</v>
      </c>
      <c r="F41" s="31" t="s">
        <v>25</v>
      </c>
      <c r="G41" s="30"/>
      <c r="H41" s="32"/>
      <c r="I41" s="33">
        <v>4.1666666666666664E-2</v>
      </c>
      <c r="J41" s="29"/>
    </row>
    <row r="42" spans="1:10" ht="26.25" customHeight="1">
      <c r="A42" s="29"/>
      <c r="B42" s="29">
        <f>Scenes!B210</f>
        <v>38</v>
      </c>
      <c r="C42" s="29">
        <f>Scenes!C210</f>
        <v>0</v>
      </c>
      <c r="D42" s="30">
        <f>Scenes!D210</f>
        <v>0</v>
      </c>
      <c r="E42" s="29" t="s">
        <v>125</v>
      </c>
      <c r="F42" s="31" t="s">
        <v>25</v>
      </c>
      <c r="G42" s="30"/>
      <c r="H42" s="32"/>
      <c r="I42" s="33">
        <v>4.1666666666666664E-2</v>
      </c>
      <c r="J42" s="29"/>
    </row>
    <row r="43" spans="1:10" ht="26.25" customHeight="1">
      <c r="A43" s="29"/>
      <c r="B43" s="29">
        <f>Scenes!B215</f>
        <v>39</v>
      </c>
      <c r="C43" s="29">
        <f>Scenes!C215</f>
        <v>0</v>
      </c>
      <c r="D43" s="30">
        <f>Scenes!D215</f>
        <v>0</v>
      </c>
      <c r="E43" s="29" t="s">
        <v>125</v>
      </c>
      <c r="F43" s="31" t="s">
        <v>25</v>
      </c>
      <c r="G43" s="30"/>
      <c r="H43" s="32"/>
      <c r="I43" s="33">
        <v>4.1666666666666664E-2</v>
      </c>
      <c r="J43" s="29"/>
    </row>
    <row r="44" spans="1:10" ht="26.25" customHeight="1">
      <c r="A44" s="29"/>
      <c r="B44" s="29">
        <f>Scenes!B220</f>
        <v>40</v>
      </c>
      <c r="C44" s="29">
        <f>Scenes!C220</f>
        <v>0</v>
      </c>
      <c r="D44" s="30">
        <f>Scenes!D220</f>
        <v>0</v>
      </c>
      <c r="E44" s="29" t="s">
        <v>125</v>
      </c>
      <c r="F44" s="31" t="s">
        <v>25</v>
      </c>
      <c r="G44" s="30"/>
      <c r="H44" s="32"/>
      <c r="I44" s="33">
        <v>4.1666666666666664E-2</v>
      </c>
      <c r="J44" s="29"/>
    </row>
    <row r="45" spans="1:10" ht="12.75" customHeight="1">
      <c r="A45" s="201"/>
      <c r="B45" s="226" t="s">
        <v>126</v>
      </c>
      <c r="C45" s="224"/>
      <c r="D45" s="224"/>
      <c r="E45" s="224"/>
      <c r="F45" s="224"/>
      <c r="G45" s="224"/>
      <c r="H45" s="224"/>
      <c r="I45" s="34">
        <v>4.1666666666666664E-2</v>
      </c>
      <c r="J45" s="203"/>
    </row>
    <row r="46" spans="1:10" ht="12.75" customHeight="1">
      <c r="A46" s="36"/>
      <c r="B46" s="223" t="s">
        <v>123</v>
      </c>
      <c r="C46" s="224"/>
      <c r="D46" s="224"/>
      <c r="E46" s="227">
        <v>43010</v>
      </c>
      <c r="F46" s="224"/>
      <c r="G46" s="224"/>
      <c r="H46" s="201" t="s">
        <v>124</v>
      </c>
      <c r="I46" s="35">
        <f>SUM(I3:I45)</f>
        <v>1.8750000000000011</v>
      </c>
      <c r="J46" s="37"/>
    </row>
    <row r="47" spans="1:10" ht="12.75" customHeight="1">
      <c r="A47" s="202"/>
      <c r="B47" s="230" t="e">
        <f ca="1">IMAGE("https://www.studiobinder.com/wp-content/uploads/2015/04/studiobinder-logo-gray.png")</f>
        <v>#NAME?</v>
      </c>
      <c r="C47" s="224"/>
      <c r="D47" s="228" t="s">
        <v>127</v>
      </c>
      <c r="E47" s="224"/>
      <c r="F47" s="224"/>
      <c r="G47" s="224"/>
      <c r="H47" s="229" t="str">
        <f>HYPERLINK("http://www.studiobinder.com/","© 2016 - StudioBinder")</f>
        <v>© 2016 - StudioBinder</v>
      </c>
      <c r="I47" s="224"/>
      <c r="J47" s="202"/>
    </row>
  </sheetData>
  <mergeCells count="11">
    <mergeCell ref="B46:D46"/>
    <mergeCell ref="B1:I1"/>
    <mergeCell ref="B45:H45"/>
    <mergeCell ref="E46:G46"/>
    <mergeCell ref="D47:G47"/>
    <mergeCell ref="H47:I47"/>
    <mergeCell ref="B47:C47"/>
    <mergeCell ref="B5:D5"/>
    <mergeCell ref="E5:G5"/>
    <mergeCell ref="B8:D8"/>
    <mergeCell ref="E8:G8"/>
  </mergeCells>
  <conditionalFormatting sqref="D3">
    <cfRule type="containsText" dxfId="2" priority="2" operator="containsText" text="EXT">
      <formula>NOT(ISERROR(SEARCH(("EXT"),(D3))))</formula>
    </cfRule>
  </conditionalFormatting>
  <dataValidations count="4">
    <dataValidation type="list" allowBlank="1" sqref="E3:E4 E6:E7 E9:E44">
      <formula1>"DAY,NIGHT,MORNING,EVENING"</formula1>
    </dataValidation>
    <dataValidation type="list" allowBlank="1" sqref="C3:C4 C6:C7 C9:C44">
      <formula1>"INT,EXT"</formula1>
    </dataValidation>
    <dataValidation type="list" allowBlank="1" sqref="J3:J4 J6:J7 J9:J44">
      <formula1>"✓,Nice-to-Have"</formula1>
    </dataValidation>
    <dataValidation type="list" allowBlank="1" sqref="H3:H4 H6:H7 H9:H44">
      <formula1>"1/8,2/8,3/8,4/8,5/8,6/8,7/8,1,1 1/8,1 2/8,1 3/8,1 4/8,1 5/8,1 6/8,1 7/8,2,2 1/8,2 2/8,2 3/8,2 4/8,2 5/8,2 6/8,2 7/8,3,3 1/8,3 2/8,3 3/8,3 4/8,3 5/8,3 6/8,3 7/8,4,4 1/8,4 2/8,4 3/8,4 4/8,4 5/8,4 6/8,4 7/8,5,5 1/8,5 2/8,5 3/8,5 4/8,5 5/8,5 6/8,5 7/8,6,6 1/8"&amp;",6 2/8,6 3/8,6 4/8,6 5/8,6 6/8,6 7/8,7,7 1/8,7 2/8,7 3/8,7 4/8,7 5/8,7 6/8,7 7/8,8,8 1/8,8 2/8,8 3/8,8 4/8,8 5/8,8 6/8,8 7/8,9,9 1/8,9 2/8,9 3/8,9 4/8,9 5/8,9 6/8,9 7/8,10,10 1/8,10 2/8,10 3/8,10 4/8,10 5/8,10 6/8,10 7/8,11"</formula1>
    </dataValidation>
  </dataValidations>
  <pageMargins left="0.7" right="0.7" top="0.75" bottom="0.75" header="0.3" footer="0.3"/>
  <pageSetup paperSize="9"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74E7785-6AE3-44FA-83D7-18F40337C6CC}">
            <xm:f>NOT(ISERROR(SEARCH(AND("INT","DAY"),A9)))</xm:f>
            <xm:f>AND("INT","DAY")</xm:f>
            <x14:dxf>
              <fill>
                <patternFill>
                  <bgColor theme="0"/>
                </patternFill>
              </fill>
            </x14:dxf>
          </x14:cfRule>
          <xm:sqref>A9:J9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'Template Options'!$A$2:$A$20</xm:f>
          </x14:formula1>
          <xm:sqref>G3:G4 G6:G7 G9:G44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D20"/>
  <sheetViews>
    <sheetView workbookViewId="0">
      <pane ySplit="1" topLeftCell="A2" activePane="bottomLeft" state="frozen"/>
      <selection pane="bottomLeft" activeCell="D6" sqref="D6"/>
    </sheetView>
  </sheetViews>
  <sheetFormatPr defaultColWidth="14.42578125" defaultRowHeight="12.75" customHeight="1"/>
  <cols>
    <col min="1" max="3" width="47.42578125" customWidth="1"/>
    <col min="4" max="4" width="24.140625" customWidth="1"/>
  </cols>
  <sheetData>
    <row r="1" spans="1:4" ht="34.5" customHeight="1">
      <c r="A1" s="1" t="s">
        <v>128</v>
      </c>
      <c r="B1" s="1" t="s">
        <v>129</v>
      </c>
      <c r="C1" s="1" t="s">
        <v>130</v>
      </c>
      <c r="D1" s="1" t="s">
        <v>131</v>
      </c>
    </row>
    <row r="2" spans="1:4" ht="34.5" customHeight="1">
      <c r="A2" s="2" t="s">
        <v>132</v>
      </c>
      <c r="B2" s="2" t="s">
        <v>133</v>
      </c>
      <c r="C2" s="2" t="s">
        <v>134</v>
      </c>
      <c r="D2" s="202"/>
    </row>
    <row r="3" spans="1:4" ht="34.5" customHeight="1">
      <c r="A3" s="2" t="s">
        <v>135</v>
      </c>
      <c r="B3" s="2" t="s">
        <v>136</v>
      </c>
      <c r="C3" s="3" t="s">
        <v>137</v>
      </c>
      <c r="D3" s="202"/>
    </row>
    <row r="4" spans="1:4" ht="34.5" customHeight="1">
      <c r="A4" s="2" t="s">
        <v>138</v>
      </c>
      <c r="B4" s="2" t="s">
        <v>139</v>
      </c>
      <c r="C4" s="4" t="s">
        <v>140</v>
      </c>
      <c r="D4" s="202"/>
    </row>
    <row r="5" spans="1:4" ht="34.5" customHeight="1">
      <c r="A5" s="5" t="s">
        <v>141</v>
      </c>
      <c r="B5" s="2" t="s">
        <v>142</v>
      </c>
      <c r="C5" s="6" t="s">
        <v>143</v>
      </c>
      <c r="D5" s="202"/>
    </row>
    <row r="6" spans="1:4" ht="34.5" customHeight="1">
      <c r="A6" s="7"/>
      <c r="B6" s="7"/>
      <c r="C6" s="8" t="s">
        <v>144</v>
      </c>
      <c r="D6" s="202"/>
    </row>
    <row r="7" spans="1:4" ht="34.5" customHeight="1">
      <c r="A7" s="7"/>
      <c r="B7" s="7"/>
      <c r="C7" s="9" t="s">
        <v>145</v>
      </c>
      <c r="D7" s="202"/>
    </row>
    <row r="8" spans="1:4" ht="34.5" customHeight="1">
      <c r="A8" s="7"/>
      <c r="B8" s="7"/>
      <c r="C8" s="7"/>
      <c r="D8" s="202"/>
    </row>
    <row r="9" spans="1:4" ht="34.5" customHeight="1">
      <c r="A9" s="7"/>
      <c r="B9" s="7"/>
      <c r="C9" s="7"/>
      <c r="D9" s="202"/>
    </row>
    <row r="10" spans="1:4" ht="34.5" customHeight="1">
      <c r="A10" s="7"/>
      <c r="B10" s="7"/>
      <c r="C10" s="7"/>
      <c r="D10" s="202"/>
    </row>
    <row r="11" spans="1:4" ht="34.5" customHeight="1">
      <c r="A11" s="7"/>
      <c r="B11" s="7"/>
      <c r="C11" s="7"/>
      <c r="D11" s="202"/>
    </row>
    <row r="12" spans="1:4" ht="34.5" customHeight="1">
      <c r="A12" s="7"/>
      <c r="B12" s="7"/>
      <c r="C12" s="7"/>
      <c r="D12" s="202"/>
    </row>
    <row r="13" spans="1:4" ht="34.5" customHeight="1">
      <c r="A13" s="7"/>
      <c r="B13" s="7"/>
      <c r="C13" s="7"/>
      <c r="D13" s="202"/>
    </row>
    <row r="14" spans="1:4" ht="34.5" customHeight="1">
      <c r="A14" s="7"/>
      <c r="B14" s="7"/>
      <c r="C14" s="7"/>
      <c r="D14" s="202"/>
    </row>
    <row r="15" spans="1:4" ht="34.5" customHeight="1">
      <c r="A15" s="7"/>
      <c r="B15" s="7"/>
      <c r="C15" s="7"/>
      <c r="D15" s="202"/>
    </row>
    <row r="16" spans="1:4" ht="34.5" customHeight="1">
      <c r="A16" s="7"/>
      <c r="B16" s="7"/>
      <c r="C16" s="7"/>
      <c r="D16" s="202"/>
    </row>
    <row r="17" spans="1:3" ht="34.5" customHeight="1">
      <c r="A17" s="7"/>
      <c r="B17" s="7"/>
      <c r="C17" s="7"/>
    </row>
    <row r="18" spans="1:3" ht="34.5" customHeight="1">
      <c r="A18" s="7"/>
      <c r="B18" s="7"/>
      <c r="C18" s="7"/>
    </row>
    <row r="19" spans="1:3" ht="34.5" customHeight="1">
      <c r="A19" s="7"/>
      <c r="B19" s="7"/>
      <c r="C19" s="7"/>
    </row>
    <row r="20" spans="1:3" ht="34.5" customHeight="1">
      <c r="A20" s="7"/>
      <c r="B20" s="7"/>
      <c r="C20" s="7"/>
    </row>
  </sheetData>
  <conditionalFormatting sqref="C9">
    <cfRule type="notContainsBlanks" dxfId="0" priority="1">
      <formula>LEN(TRIM(C9))&gt;0</formula>
    </cfRule>
  </conditionalFormatting>
  <pageMargins left="0.7" right="0.7" top="0.75" bottom="0.75" header="0.3" footer="0.3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238"/>
  <sheetViews>
    <sheetView tabSelected="1" topLeftCell="B190" workbookViewId="0">
      <selection activeCell="E189" sqref="E189"/>
    </sheetView>
  </sheetViews>
  <sheetFormatPr defaultColWidth="14.42578125" defaultRowHeight="15.75" customHeight="1"/>
  <cols>
    <col min="1" max="1" width="10" style="39" customWidth="1"/>
    <col min="2" max="3" width="14.42578125" style="39"/>
    <col min="4" max="4" width="90.140625" style="39" customWidth="1"/>
    <col min="5" max="5" width="29.42578125" style="39" customWidth="1"/>
    <col min="6" max="6" width="44.28515625" style="39" customWidth="1"/>
    <col min="7" max="7" width="32.28515625" style="39" customWidth="1"/>
    <col min="8" max="16384" width="14.42578125" style="39"/>
  </cols>
  <sheetData>
    <row r="1" spans="1:7" ht="32.25" customHeight="1">
      <c r="A1" s="209" t="s">
        <v>146</v>
      </c>
      <c r="B1" s="210"/>
      <c r="C1" s="210"/>
      <c r="D1" s="210"/>
      <c r="E1" s="205"/>
      <c r="F1" s="204" t="s">
        <v>57</v>
      </c>
      <c r="G1" s="205"/>
    </row>
    <row r="2" spans="1:7" ht="32.25" customHeight="1">
      <c r="A2" s="62"/>
      <c r="B2" s="63" t="s">
        <v>147</v>
      </c>
      <c r="C2" s="63"/>
      <c r="D2" s="63" t="s">
        <v>23</v>
      </c>
      <c r="E2" s="64" t="s">
        <v>2</v>
      </c>
      <c r="F2" s="87" t="s">
        <v>61</v>
      </c>
      <c r="G2" s="88" t="s">
        <v>62</v>
      </c>
    </row>
    <row r="3" spans="1:7" ht="409.5" customHeight="1">
      <c r="A3" s="65"/>
      <c r="B3" s="66"/>
      <c r="C3" s="66"/>
      <c r="D3" s="69" t="s">
        <v>175</v>
      </c>
      <c r="E3" s="70" t="s">
        <v>176</v>
      </c>
      <c r="F3" s="89" t="s">
        <v>148</v>
      </c>
      <c r="G3" s="90"/>
    </row>
    <row r="4" spans="1:7" ht="156.75" customHeight="1">
      <c r="A4" s="65"/>
      <c r="B4" s="177">
        <v>1</v>
      </c>
      <c r="C4" s="66"/>
      <c r="D4" s="69"/>
      <c r="E4" s="159" t="s">
        <v>177</v>
      </c>
      <c r="F4" s="89"/>
      <c r="G4" s="90"/>
    </row>
    <row r="5" spans="1:7" ht="12.75">
      <c r="A5" s="65"/>
      <c r="B5" s="66"/>
      <c r="C5" s="66"/>
      <c r="D5" s="160" t="s">
        <v>149</v>
      </c>
      <c r="E5" s="86"/>
      <c r="F5" s="89"/>
      <c r="G5" s="90"/>
    </row>
    <row r="6" spans="1:7" ht="12.75">
      <c r="A6" s="65"/>
      <c r="B6" s="66"/>
      <c r="C6" s="66"/>
      <c r="D6" s="160" t="s">
        <v>150</v>
      </c>
      <c r="E6" s="74"/>
      <c r="F6" s="89"/>
      <c r="G6" s="90"/>
    </row>
    <row r="7" spans="1:7" ht="12.75">
      <c r="A7" s="65"/>
      <c r="B7" s="66"/>
      <c r="C7" s="66"/>
      <c r="D7" s="160" t="s">
        <v>151</v>
      </c>
      <c r="E7" s="74"/>
      <c r="F7" s="89"/>
      <c r="G7" s="90"/>
    </row>
    <row r="8" spans="1:7" ht="127.5">
      <c r="A8" s="65"/>
      <c r="B8" s="66"/>
      <c r="C8" s="66"/>
      <c r="D8" s="67" t="s">
        <v>178</v>
      </c>
      <c r="E8" s="68"/>
      <c r="F8" s="89"/>
      <c r="G8" s="90"/>
    </row>
    <row r="9" spans="1:7" ht="114.75">
      <c r="A9" s="65"/>
      <c r="B9" s="177">
        <v>2</v>
      </c>
      <c r="C9" s="66"/>
      <c r="D9" s="72"/>
      <c r="E9" s="73" t="s">
        <v>179</v>
      </c>
      <c r="F9" s="91"/>
      <c r="G9" s="90"/>
    </row>
    <row r="10" spans="1:7" ht="12.75">
      <c r="A10" s="65"/>
      <c r="B10" s="66"/>
      <c r="C10" s="66"/>
      <c r="D10" s="67" t="s">
        <v>66</v>
      </c>
      <c r="E10" s="74"/>
      <c r="F10" s="89"/>
      <c r="G10" s="90"/>
    </row>
    <row r="11" spans="1:7" ht="12.75">
      <c r="A11" s="65"/>
      <c r="B11" s="66"/>
      <c r="C11" s="66"/>
      <c r="D11" s="67" t="s">
        <v>67</v>
      </c>
      <c r="E11" s="74"/>
      <c r="F11" s="89"/>
      <c r="G11" s="90"/>
    </row>
    <row r="12" spans="1:7" ht="12.75">
      <c r="A12" s="65"/>
      <c r="B12" s="66"/>
      <c r="C12" s="66"/>
      <c r="D12" s="67" t="s">
        <v>68</v>
      </c>
      <c r="E12" s="74"/>
      <c r="F12" s="89"/>
      <c r="G12" s="90"/>
    </row>
    <row r="13" spans="1:7" ht="12.75">
      <c r="A13" s="65"/>
      <c r="B13" s="66"/>
      <c r="C13" s="66"/>
      <c r="E13" s="68"/>
      <c r="F13" s="89"/>
      <c r="G13" s="90"/>
    </row>
    <row r="14" spans="1:7" ht="51">
      <c r="A14" s="65"/>
      <c r="B14" s="177">
        <v>3</v>
      </c>
      <c r="C14" s="66"/>
      <c r="D14" s="160"/>
      <c r="E14" s="90" t="s">
        <v>180</v>
      </c>
      <c r="F14" s="89"/>
      <c r="G14" s="90"/>
    </row>
    <row r="15" spans="1:7" ht="12.75">
      <c r="A15" s="65"/>
      <c r="B15" s="66"/>
      <c r="C15" s="66"/>
      <c r="D15" s="67" t="s">
        <v>66</v>
      </c>
      <c r="E15" s="68"/>
      <c r="F15" s="89"/>
      <c r="G15" s="90"/>
    </row>
    <row r="16" spans="1:7" ht="12.75">
      <c r="A16" s="65"/>
      <c r="B16" s="66"/>
      <c r="C16" s="66"/>
      <c r="D16" s="67" t="s">
        <v>67</v>
      </c>
      <c r="E16" s="68"/>
      <c r="F16" s="89"/>
      <c r="G16" s="90"/>
    </row>
    <row r="17" spans="1:7" ht="12.75">
      <c r="A17" s="65"/>
      <c r="B17" s="66"/>
      <c r="C17" s="66"/>
      <c r="D17" s="67" t="s">
        <v>68</v>
      </c>
      <c r="E17" s="68"/>
      <c r="F17" s="89"/>
      <c r="G17" s="90"/>
    </row>
    <row r="18" spans="1:7" ht="38.25" customHeight="1">
      <c r="A18" s="65"/>
      <c r="B18" s="66"/>
      <c r="C18" s="66"/>
      <c r="D18" s="69"/>
      <c r="E18" s="70" t="s">
        <v>152</v>
      </c>
      <c r="F18" s="89"/>
      <c r="G18" s="90"/>
    </row>
    <row r="19" spans="1:7" ht="96" customHeight="1">
      <c r="A19" s="65"/>
      <c r="B19" s="177">
        <v>4</v>
      </c>
      <c r="C19" s="66"/>
      <c r="D19" s="158"/>
      <c r="E19" s="86"/>
      <c r="F19" s="89"/>
      <c r="G19" s="90"/>
    </row>
    <row r="20" spans="1:7" ht="12.75">
      <c r="A20" s="65"/>
      <c r="B20" s="66"/>
      <c r="C20" s="66"/>
      <c r="D20" s="71" t="s">
        <v>66</v>
      </c>
      <c r="E20" s="74"/>
      <c r="F20" s="89"/>
      <c r="G20" s="90"/>
    </row>
    <row r="21" spans="1:7" ht="12.75">
      <c r="A21" s="65"/>
      <c r="B21" s="66"/>
      <c r="C21" s="66"/>
      <c r="D21" s="71" t="s">
        <v>67</v>
      </c>
      <c r="E21" s="74"/>
      <c r="F21" s="89"/>
      <c r="G21" s="90"/>
    </row>
    <row r="22" spans="1:7" ht="12.75">
      <c r="A22" s="65"/>
      <c r="B22" s="66"/>
      <c r="C22" s="66"/>
      <c r="D22" s="71" t="s">
        <v>68</v>
      </c>
      <c r="E22" s="74"/>
      <c r="F22" s="89"/>
      <c r="G22" s="90"/>
    </row>
    <row r="23" spans="1:7" ht="25.5">
      <c r="A23" s="65"/>
      <c r="B23" s="66"/>
      <c r="C23" s="66"/>
      <c r="D23" s="72"/>
      <c r="E23" s="70" t="s">
        <v>72</v>
      </c>
      <c r="F23" s="89"/>
      <c r="G23" s="90"/>
    </row>
    <row r="24" spans="1:7" ht="30">
      <c r="A24" s="211" t="s">
        <v>153</v>
      </c>
      <c r="B24" s="207"/>
      <c r="C24" s="207"/>
      <c r="D24" s="207"/>
      <c r="E24" s="208"/>
      <c r="F24" s="89"/>
      <c r="G24" s="90"/>
    </row>
    <row r="25" spans="1:7">
      <c r="A25" s="62"/>
      <c r="B25" s="63" t="s">
        <v>147</v>
      </c>
      <c r="C25" s="63"/>
      <c r="D25" s="63" t="s">
        <v>23</v>
      </c>
      <c r="E25" s="64" t="s">
        <v>2</v>
      </c>
      <c r="F25" s="89"/>
      <c r="G25" s="90"/>
    </row>
    <row r="26" spans="1:7" ht="117" customHeight="1">
      <c r="A26" s="65"/>
      <c r="B26" s="66"/>
      <c r="C26" s="66"/>
      <c r="D26" s="67"/>
      <c r="E26" s="90" t="s">
        <v>181</v>
      </c>
      <c r="F26" s="89"/>
      <c r="G26" s="90"/>
    </row>
    <row r="27" spans="1:7" ht="68.25" customHeight="1">
      <c r="A27" s="65"/>
      <c r="B27" s="177">
        <v>5</v>
      </c>
      <c r="C27" s="66"/>
      <c r="D27" s="69"/>
      <c r="E27" s="178" t="s">
        <v>76</v>
      </c>
      <c r="F27" s="89"/>
      <c r="G27" s="90"/>
    </row>
    <row r="28" spans="1:7" ht="12.75">
      <c r="A28" s="65"/>
      <c r="B28" s="66"/>
      <c r="C28" s="66"/>
      <c r="D28" s="67" t="s">
        <v>77</v>
      </c>
      <c r="E28" s="74"/>
      <c r="F28" s="89"/>
      <c r="G28" s="90"/>
    </row>
    <row r="29" spans="1:7" ht="12.75">
      <c r="A29" s="65"/>
      <c r="B29" s="66"/>
      <c r="C29" s="66"/>
      <c r="D29" s="67" t="s">
        <v>78</v>
      </c>
      <c r="E29" s="74"/>
      <c r="F29" s="89"/>
      <c r="G29" s="90"/>
    </row>
    <row r="30" spans="1:7" ht="12.75">
      <c r="A30" s="65"/>
      <c r="B30" s="66"/>
      <c r="C30" s="66"/>
      <c r="D30" s="67" t="s">
        <v>79</v>
      </c>
      <c r="E30" s="74"/>
      <c r="F30" s="89"/>
      <c r="G30" s="90"/>
    </row>
    <row r="31" spans="1:7" ht="25.5">
      <c r="A31" s="65"/>
      <c r="B31" s="66"/>
      <c r="C31" s="66"/>
      <c r="D31" s="67"/>
      <c r="E31" s="86" t="s">
        <v>170</v>
      </c>
      <c r="F31" s="89"/>
      <c r="G31" s="90"/>
    </row>
    <row r="32" spans="1:7" ht="105" customHeight="1">
      <c r="A32" s="65"/>
      <c r="B32" s="177">
        <v>6</v>
      </c>
      <c r="C32" s="66"/>
      <c r="D32" s="67"/>
      <c r="E32" s="90" t="s">
        <v>182</v>
      </c>
      <c r="F32" s="89"/>
      <c r="G32" s="90"/>
    </row>
    <row r="33" spans="1:7" ht="12.75">
      <c r="A33" s="65"/>
      <c r="B33" s="66"/>
      <c r="C33" s="66"/>
      <c r="D33" s="67" t="s">
        <v>77</v>
      </c>
      <c r="E33" s="74"/>
      <c r="F33" s="89"/>
      <c r="G33" s="90"/>
    </row>
    <row r="34" spans="1:7" ht="12.75">
      <c r="A34" s="65"/>
      <c r="B34" s="66"/>
      <c r="C34" s="66"/>
      <c r="D34" s="67" t="s">
        <v>78</v>
      </c>
      <c r="E34" s="74"/>
      <c r="F34" s="89"/>
      <c r="G34" s="90"/>
    </row>
    <row r="35" spans="1:7" ht="12.75">
      <c r="A35" s="65"/>
      <c r="B35" s="66"/>
      <c r="C35" s="66"/>
      <c r="D35" s="67" t="s">
        <v>79</v>
      </c>
      <c r="E35" s="74"/>
      <c r="F35" s="89"/>
      <c r="G35" s="90"/>
    </row>
    <row r="36" spans="1:7" ht="12.75">
      <c r="A36" s="65"/>
      <c r="B36" s="66"/>
      <c r="C36" s="66"/>
      <c r="D36" s="75"/>
      <c r="E36" s="74"/>
      <c r="F36" s="89"/>
      <c r="G36" s="90"/>
    </row>
    <row r="37" spans="1:7" ht="12.75">
      <c r="A37" s="65"/>
      <c r="B37" s="66">
        <v>7</v>
      </c>
      <c r="C37" s="66"/>
      <c r="D37" s="158"/>
      <c r="E37" s="74" t="s">
        <v>81</v>
      </c>
      <c r="F37" s="89"/>
      <c r="G37" s="90"/>
    </row>
    <row r="38" spans="1:7" ht="12.75">
      <c r="A38" s="65"/>
      <c r="B38" s="66"/>
      <c r="C38" s="66"/>
      <c r="D38" s="67" t="s">
        <v>77</v>
      </c>
      <c r="E38" s="74"/>
      <c r="F38" s="89"/>
      <c r="G38" s="90"/>
    </row>
    <row r="39" spans="1:7" ht="12.75">
      <c r="A39" s="65"/>
      <c r="B39" s="66"/>
      <c r="C39" s="66"/>
      <c r="D39" s="67" t="s">
        <v>78</v>
      </c>
      <c r="E39" s="68" t="s">
        <v>82</v>
      </c>
      <c r="F39" s="89"/>
      <c r="G39" s="90"/>
    </row>
    <row r="40" spans="1:7" ht="12.75">
      <c r="A40" s="65"/>
      <c r="B40" s="66"/>
      <c r="C40" s="66"/>
      <c r="D40" s="67" t="s">
        <v>79</v>
      </c>
      <c r="E40" s="68"/>
      <c r="F40" s="89"/>
      <c r="G40" s="90"/>
    </row>
    <row r="41" spans="1:7" ht="12.75">
      <c r="A41" s="65"/>
      <c r="B41" s="66"/>
      <c r="C41" s="66"/>
      <c r="D41" s="67"/>
      <c r="E41" s="68"/>
      <c r="F41" s="89"/>
      <c r="G41" s="90"/>
    </row>
    <row r="42" spans="1:7" ht="30">
      <c r="A42" s="211" t="s">
        <v>154</v>
      </c>
      <c r="B42" s="207"/>
      <c r="C42" s="207"/>
      <c r="D42" s="207"/>
      <c r="E42" s="208"/>
      <c r="F42" s="89"/>
      <c r="G42" s="90"/>
    </row>
    <row r="43" spans="1:7">
      <c r="A43" s="62"/>
      <c r="B43" s="63" t="s">
        <v>147</v>
      </c>
      <c r="C43" s="63"/>
      <c r="D43" s="63" t="s">
        <v>23</v>
      </c>
      <c r="E43" s="64" t="s">
        <v>2</v>
      </c>
      <c r="F43" s="89"/>
      <c r="G43" s="90"/>
    </row>
    <row r="44" spans="1:7" ht="51">
      <c r="A44" s="65"/>
      <c r="B44" s="66">
        <v>8</v>
      </c>
      <c r="C44" s="66"/>
      <c r="D44" s="67"/>
      <c r="E44" s="161" t="s">
        <v>155</v>
      </c>
      <c r="F44" s="89"/>
      <c r="G44" s="90"/>
    </row>
    <row r="45" spans="1:7" ht="12.75">
      <c r="A45" s="65"/>
      <c r="B45" s="66"/>
      <c r="C45" s="66"/>
      <c r="D45" s="67" t="s">
        <v>77</v>
      </c>
      <c r="E45" s="86"/>
      <c r="F45" s="89"/>
      <c r="G45" s="90"/>
    </row>
    <row r="46" spans="1:7" ht="12.75">
      <c r="A46" s="65"/>
      <c r="B46" s="66"/>
      <c r="C46" s="66"/>
      <c r="D46" s="67" t="s">
        <v>78</v>
      </c>
      <c r="E46" s="74"/>
      <c r="F46" s="89"/>
      <c r="G46" s="90"/>
    </row>
    <row r="47" spans="1:7" ht="12.75">
      <c r="A47" s="65"/>
      <c r="B47" s="66"/>
      <c r="C47" s="66"/>
      <c r="D47" s="67" t="s">
        <v>79</v>
      </c>
      <c r="E47" s="74"/>
      <c r="F47" s="89"/>
      <c r="G47" s="90"/>
    </row>
    <row r="48" spans="1:7" ht="12.75">
      <c r="A48" s="65"/>
      <c r="B48" s="66"/>
      <c r="C48" s="66"/>
      <c r="D48" s="67"/>
      <c r="E48" s="74"/>
      <c r="F48" s="89"/>
      <c r="G48" s="90"/>
    </row>
    <row r="49" spans="1:7" ht="12.75">
      <c r="A49" s="65"/>
      <c r="B49" s="66">
        <v>9</v>
      </c>
      <c r="C49" s="66"/>
      <c r="D49" s="158"/>
      <c r="E49" s="74" t="s">
        <v>81</v>
      </c>
      <c r="F49" s="89"/>
      <c r="G49" s="90"/>
    </row>
    <row r="50" spans="1:7" ht="12.75">
      <c r="A50" s="65"/>
      <c r="B50" s="66"/>
      <c r="C50" s="66"/>
      <c r="D50" s="67" t="s">
        <v>77</v>
      </c>
      <c r="E50" s="74"/>
      <c r="F50" s="89"/>
      <c r="G50" s="90"/>
    </row>
    <row r="51" spans="1:7" ht="12.75">
      <c r="A51" s="65"/>
      <c r="B51" s="66"/>
      <c r="C51" s="66"/>
      <c r="D51" s="67" t="s">
        <v>78</v>
      </c>
      <c r="E51" s="74"/>
      <c r="F51" s="89"/>
      <c r="G51" s="90"/>
    </row>
    <row r="52" spans="1:7" ht="12.75">
      <c r="A52" s="65"/>
      <c r="B52" s="66"/>
      <c r="C52" s="66"/>
      <c r="D52" s="67" t="s">
        <v>79</v>
      </c>
      <c r="E52" s="74"/>
      <c r="F52" s="89"/>
      <c r="G52" s="90"/>
    </row>
    <row r="53" spans="1:7" ht="12.75">
      <c r="A53" s="65"/>
      <c r="B53" s="66"/>
      <c r="C53" s="66"/>
      <c r="D53" s="67"/>
      <c r="E53" s="74"/>
      <c r="F53" s="89"/>
      <c r="G53" s="90"/>
    </row>
    <row r="54" spans="1:7" ht="115.5" customHeight="1">
      <c r="A54" s="65"/>
      <c r="B54" s="177">
        <v>10</v>
      </c>
      <c r="C54" s="66"/>
      <c r="D54" s="67" t="s">
        <v>156</v>
      </c>
      <c r="E54" s="159" t="s">
        <v>183</v>
      </c>
      <c r="F54" s="89"/>
      <c r="G54" s="90"/>
    </row>
    <row r="55" spans="1:7" ht="12.75">
      <c r="A55" s="65"/>
      <c r="B55" s="66"/>
      <c r="C55" s="66"/>
      <c r="D55" s="67" t="s">
        <v>77</v>
      </c>
      <c r="E55" s="68" t="s">
        <v>84</v>
      </c>
      <c r="F55" s="89"/>
      <c r="G55" s="90"/>
    </row>
    <row r="56" spans="1:7" ht="12.75">
      <c r="A56" s="65"/>
      <c r="B56" s="66"/>
      <c r="C56" s="66"/>
      <c r="D56" s="67" t="s">
        <v>78</v>
      </c>
      <c r="E56" s="159"/>
      <c r="F56" s="89"/>
      <c r="G56" s="90"/>
    </row>
    <row r="57" spans="1:7" ht="12.75">
      <c r="A57" s="65"/>
      <c r="B57" s="66"/>
      <c r="C57" s="66"/>
      <c r="D57" s="67" t="s">
        <v>79</v>
      </c>
      <c r="E57" s="68"/>
      <c r="F57" s="89"/>
      <c r="G57" s="90"/>
    </row>
    <row r="58" spans="1:7" ht="13.5" thickBot="1">
      <c r="A58" s="76"/>
      <c r="B58" s="58"/>
      <c r="C58" s="58"/>
      <c r="D58" s="47"/>
      <c r="E58" s="77"/>
      <c r="F58" s="92"/>
      <c r="G58" s="93"/>
    </row>
    <row r="59" spans="1:7" ht="42" customHeight="1">
      <c r="A59" s="211" t="s">
        <v>157</v>
      </c>
      <c r="B59" s="207"/>
      <c r="C59" s="207"/>
      <c r="D59" s="207"/>
      <c r="E59" s="208"/>
      <c r="F59" s="89"/>
      <c r="G59" s="90"/>
    </row>
    <row r="60" spans="1:7">
      <c r="A60" s="78"/>
      <c r="B60" s="79" t="s">
        <v>147</v>
      </c>
      <c r="C60" s="79"/>
      <c r="D60" s="79" t="s">
        <v>23</v>
      </c>
      <c r="E60" s="80" t="s">
        <v>2</v>
      </c>
      <c r="F60" s="89"/>
      <c r="G60" s="90"/>
    </row>
    <row r="61" spans="1:7" ht="89.25">
      <c r="A61" s="81"/>
      <c r="B61" s="82">
        <v>11</v>
      </c>
      <c r="C61" s="82"/>
      <c r="D61" s="162"/>
      <c r="E61" s="159" t="s">
        <v>173</v>
      </c>
      <c r="F61" s="89"/>
      <c r="G61" s="90"/>
    </row>
    <row r="62" spans="1:7" ht="12.75">
      <c r="A62" s="81"/>
      <c r="B62" s="82"/>
      <c r="C62" s="82"/>
      <c r="D62" s="158" t="s">
        <v>77</v>
      </c>
      <c r="E62" s="159"/>
      <c r="F62" s="89"/>
      <c r="G62" s="90"/>
    </row>
    <row r="63" spans="1:7" ht="12.75">
      <c r="A63" s="81"/>
      <c r="B63" s="82"/>
      <c r="C63" s="82"/>
      <c r="D63" s="67" t="s">
        <v>78</v>
      </c>
      <c r="E63" s="70"/>
      <c r="F63" s="89"/>
      <c r="G63" s="90"/>
    </row>
    <row r="64" spans="1:7" ht="12.75">
      <c r="A64" s="81"/>
      <c r="B64" s="82"/>
      <c r="C64" s="82"/>
      <c r="D64" s="67" t="s">
        <v>79</v>
      </c>
      <c r="E64" s="70"/>
      <c r="F64" s="89"/>
      <c r="G64" s="90"/>
    </row>
    <row r="65" spans="1:7" ht="12.75">
      <c r="A65" s="81"/>
      <c r="B65" s="82"/>
      <c r="C65" s="82"/>
      <c r="D65" s="67"/>
      <c r="E65" s="70"/>
      <c r="F65" s="89"/>
      <c r="G65" s="90"/>
    </row>
    <row r="66" spans="1:7" ht="12.75">
      <c r="A66" s="81"/>
      <c r="B66" s="82">
        <v>12</v>
      </c>
      <c r="C66" s="82"/>
      <c r="D66" s="67"/>
      <c r="E66" s="70"/>
      <c r="F66" s="89"/>
      <c r="G66" s="90"/>
    </row>
    <row r="67" spans="1:7" ht="12.75">
      <c r="A67" s="81"/>
      <c r="B67" s="82"/>
      <c r="C67" s="82"/>
      <c r="D67" s="67" t="s">
        <v>77</v>
      </c>
      <c r="E67" s="70"/>
      <c r="F67" s="89"/>
      <c r="G67" s="90"/>
    </row>
    <row r="68" spans="1:7" ht="12.75">
      <c r="A68" s="81"/>
      <c r="B68" s="82"/>
      <c r="C68" s="82"/>
      <c r="D68" s="67" t="s">
        <v>78</v>
      </c>
      <c r="E68" s="70"/>
      <c r="F68" s="89"/>
      <c r="G68" s="90"/>
    </row>
    <row r="69" spans="1:7" ht="12.75">
      <c r="A69" s="81"/>
      <c r="B69" s="82"/>
      <c r="C69" s="82"/>
      <c r="D69" s="67" t="s">
        <v>79</v>
      </c>
      <c r="E69" s="70"/>
      <c r="F69" s="89"/>
      <c r="G69" s="90"/>
    </row>
    <row r="70" spans="1:7" ht="12.75">
      <c r="A70" s="81"/>
      <c r="B70" s="82"/>
      <c r="C70" s="82"/>
      <c r="D70" s="67"/>
      <c r="E70" s="70"/>
      <c r="F70" s="89"/>
      <c r="G70" s="90"/>
    </row>
    <row r="71" spans="1:7" ht="12.75">
      <c r="A71" s="81"/>
      <c r="B71" s="82">
        <v>13</v>
      </c>
      <c r="C71" s="82"/>
      <c r="D71" s="67"/>
      <c r="E71" s="70" t="s">
        <v>82</v>
      </c>
      <c r="F71" s="89"/>
      <c r="G71" s="90"/>
    </row>
    <row r="72" spans="1:7" ht="12.75">
      <c r="A72" s="81"/>
      <c r="B72" s="82"/>
      <c r="C72" s="82"/>
      <c r="D72" s="67" t="s">
        <v>77</v>
      </c>
      <c r="E72" s="70"/>
      <c r="F72" s="89"/>
      <c r="G72" s="90"/>
    </row>
    <row r="73" spans="1:7" ht="12.75">
      <c r="A73" s="81"/>
      <c r="B73" s="82"/>
      <c r="C73" s="82"/>
      <c r="D73" s="67" t="s">
        <v>78</v>
      </c>
      <c r="E73" s="70"/>
      <c r="F73" s="89"/>
      <c r="G73" s="90"/>
    </row>
    <row r="74" spans="1:7" ht="12.75">
      <c r="A74" s="81"/>
      <c r="B74" s="82"/>
      <c r="C74" s="82"/>
      <c r="D74" s="67" t="s">
        <v>79</v>
      </c>
      <c r="E74" s="70"/>
      <c r="F74" s="89"/>
      <c r="G74" s="90"/>
    </row>
    <row r="75" spans="1:7" ht="12.75">
      <c r="A75" s="81"/>
      <c r="B75" s="82"/>
      <c r="C75" s="82"/>
      <c r="D75" s="67"/>
      <c r="E75" s="70"/>
      <c r="F75" s="89"/>
      <c r="G75" s="90"/>
    </row>
    <row r="76" spans="1:7" ht="41.25" customHeight="1">
      <c r="A76" s="211" t="s">
        <v>158</v>
      </c>
      <c r="B76" s="207"/>
      <c r="C76" s="207"/>
      <c r="D76" s="207"/>
      <c r="E76" s="208"/>
      <c r="F76" s="89"/>
      <c r="G76" s="90"/>
    </row>
    <row r="77" spans="1:7">
      <c r="A77" s="78"/>
      <c r="B77" s="79" t="s">
        <v>147</v>
      </c>
      <c r="C77" s="79"/>
      <c r="D77" s="79" t="s">
        <v>23</v>
      </c>
      <c r="E77" s="80" t="s">
        <v>2</v>
      </c>
      <c r="F77" s="89"/>
      <c r="G77" s="90"/>
    </row>
    <row r="78" spans="1:7" ht="63.75">
      <c r="A78" s="81"/>
      <c r="B78" s="82">
        <v>14</v>
      </c>
      <c r="C78" s="82"/>
      <c r="D78" s="158"/>
      <c r="E78" s="159" t="s">
        <v>174</v>
      </c>
      <c r="F78" s="89"/>
      <c r="G78" s="90"/>
    </row>
    <row r="79" spans="1:7" ht="12.75">
      <c r="A79" s="81"/>
      <c r="B79" s="82"/>
      <c r="C79" s="82"/>
      <c r="D79" s="67" t="s">
        <v>77</v>
      </c>
      <c r="E79" s="70"/>
      <c r="F79" s="89"/>
      <c r="G79" s="90"/>
    </row>
    <row r="80" spans="1:7" ht="12.75">
      <c r="A80" s="81"/>
      <c r="B80" s="82"/>
      <c r="C80" s="82"/>
      <c r="D80" s="67" t="s">
        <v>78</v>
      </c>
      <c r="E80" s="70"/>
      <c r="F80" s="89"/>
      <c r="G80" s="90"/>
    </row>
    <row r="81" spans="1:7" ht="12.75">
      <c r="A81" s="81"/>
      <c r="B81" s="82"/>
      <c r="C81" s="82"/>
      <c r="D81" s="67" t="s">
        <v>79</v>
      </c>
      <c r="E81" s="70"/>
      <c r="F81" s="89"/>
      <c r="G81" s="90"/>
    </row>
    <row r="82" spans="1:7" ht="12.75">
      <c r="A82" s="81"/>
      <c r="B82" s="82"/>
      <c r="C82" s="82"/>
      <c r="D82" s="67"/>
      <c r="E82" s="70"/>
      <c r="F82" s="89"/>
      <c r="G82" s="90"/>
    </row>
    <row r="83" spans="1:7" ht="12.75">
      <c r="A83" s="81"/>
      <c r="B83" s="82">
        <v>15</v>
      </c>
      <c r="C83" s="82"/>
      <c r="D83" s="158"/>
      <c r="E83" s="70" t="s">
        <v>82</v>
      </c>
      <c r="F83" s="89"/>
      <c r="G83" s="90"/>
    </row>
    <row r="84" spans="1:7" ht="12.75">
      <c r="A84" s="81"/>
      <c r="B84" s="82"/>
      <c r="C84" s="82"/>
      <c r="D84" s="67" t="s">
        <v>77</v>
      </c>
      <c r="E84" s="70"/>
      <c r="F84" s="89"/>
      <c r="G84" s="90"/>
    </row>
    <row r="85" spans="1:7" ht="12.75">
      <c r="A85" s="81"/>
      <c r="B85" s="82"/>
      <c r="C85" s="82"/>
      <c r="D85" s="67" t="s">
        <v>78</v>
      </c>
      <c r="E85" s="70"/>
      <c r="F85" s="89"/>
      <c r="G85" s="90"/>
    </row>
    <row r="86" spans="1:7" ht="12.75">
      <c r="A86" s="81"/>
      <c r="B86" s="82"/>
      <c r="C86" s="82"/>
      <c r="D86" s="67" t="s">
        <v>79</v>
      </c>
      <c r="E86" s="70"/>
      <c r="F86" s="89"/>
      <c r="G86" s="90"/>
    </row>
    <row r="87" spans="1:7" ht="12.75">
      <c r="A87" s="81"/>
      <c r="B87" s="82"/>
      <c r="C87" s="82"/>
      <c r="D87" s="67"/>
      <c r="E87" s="70"/>
      <c r="F87" s="89"/>
      <c r="G87" s="90"/>
    </row>
    <row r="88" spans="1:7" ht="42.75" customHeight="1">
      <c r="A88" s="211" t="s">
        <v>159</v>
      </c>
      <c r="B88" s="207"/>
      <c r="C88" s="207"/>
      <c r="D88" s="207"/>
      <c r="E88" s="208"/>
      <c r="F88" s="89"/>
      <c r="G88" s="90"/>
    </row>
    <row r="89" spans="1:7">
      <c r="A89" s="78"/>
      <c r="B89" s="79" t="s">
        <v>147</v>
      </c>
      <c r="C89" s="79"/>
      <c r="D89" s="79" t="s">
        <v>23</v>
      </c>
      <c r="E89" s="80" t="s">
        <v>2</v>
      </c>
      <c r="F89" s="89"/>
      <c r="G89" s="90"/>
    </row>
    <row r="90" spans="1:7" ht="12.75">
      <c r="A90" s="81"/>
      <c r="B90" s="82">
        <v>16</v>
      </c>
      <c r="C90" s="82"/>
      <c r="D90" s="158"/>
      <c r="E90" s="70" t="s">
        <v>88</v>
      </c>
      <c r="F90" s="89"/>
      <c r="G90" s="90"/>
    </row>
    <row r="91" spans="1:7" ht="12.75">
      <c r="A91" s="81"/>
      <c r="B91" s="82"/>
      <c r="C91" s="82"/>
      <c r="D91" s="67" t="s">
        <v>77</v>
      </c>
      <c r="E91" s="70"/>
      <c r="F91" s="89"/>
      <c r="G91" s="90"/>
    </row>
    <row r="92" spans="1:7" ht="12.75">
      <c r="A92" s="81"/>
      <c r="B92" s="82"/>
      <c r="C92" s="82"/>
      <c r="D92" s="67" t="s">
        <v>78</v>
      </c>
      <c r="E92" s="70"/>
      <c r="F92" s="89"/>
      <c r="G92" s="90"/>
    </row>
    <row r="93" spans="1:7" ht="12.75">
      <c r="A93" s="81"/>
      <c r="B93" s="82"/>
      <c r="C93" s="82"/>
      <c r="D93" s="67" t="s">
        <v>79</v>
      </c>
      <c r="E93" s="70"/>
      <c r="F93" s="89"/>
      <c r="G93" s="90"/>
    </row>
    <row r="94" spans="1:7" ht="12.75">
      <c r="A94" s="81"/>
      <c r="B94" s="82"/>
      <c r="C94" s="82"/>
      <c r="D94" s="67"/>
      <c r="E94" s="70"/>
      <c r="F94" s="89"/>
      <c r="G94" s="90"/>
    </row>
    <row r="95" spans="1:7" ht="12.75">
      <c r="A95" s="81"/>
      <c r="B95" s="82">
        <v>17</v>
      </c>
      <c r="C95" s="82"/>
      <c r="D95" s="67"/>
      <c r="E95" s="70"/>
      <c r="F95" s="89"/>
      <c r="G95" s="90"/>
    </row>
    <row r="96" spans="1:7" ht="12.75">
      <c r="A96" s="81"/>
      <c r="B96" s="82"/>
      <c r="C96" s="82"/>
      <c r="D96" s="67" t="s">
        <v>77</v>
      </c>
      <c r="E96" s="70"/>
      <c r="F96" s="89"/>
      <c r="G96" s="90"/>
    </row>
    <row r="97" spans="1:7" ht="12.75">
      <c r="A97" s="81"/>
      <c r="B97" s="82"/>
      <c r="C97" s="82"/>
      <c r="D97" s="67" t="s">
        <v>78</v>
      </c>
      <c r="E97" s="70"/>
      <c r="F97" s="89"/>
      <c r="G97" s="90"/>
    </row>
    <row r="98" spans="1:7" ht="12.75">
      <c r="A98" s="81"/>
      <c r="B98" s="82"/>
      <c r="C98" s="82"/>
      <c r="D98" s="67" t="s">
        <v>79</v>
      </c>
      <c r="E98" s="70" t="s">
        <v>89</v>
      </c>
      <c r="F98" s="89"/>
      <c r="G98" s="90"/>
    </row>
    <row r="99" spans="1:7" ht="12.75">
      <c r="A99" s="81"/>
      <c r="B99" s="82"/>
      <c r="C99" s="82"/>
      <c r="D99" s="67"/>
      <c r="E99" s="70"/>
      <c r="F99" s="89"/>
      <c r="G99" s="90"/>
    </row>
    <row r="100" spans="1:7" ht="39.75" customHeight="1">
      <c r="A100" s="211" t="s">
        <v>160</v>
      </c>
      <c r="B100" s="207"/>
      <c r="C100" s="207"/>
      <c r="D100" s="207"/>
      <c r="E100" s="208"/>
      <c r="F100" s="89"/>
      <c r="G100" s="90"/>
    </row>
    <row r="101" spans="1:7">
      <c r="A101" s="78"/>
      <c r="B101" s="79" t="s">
        <v>147</v>
      </c>
      <c r="C101" s="79"/>
      <c r="D101" s="79" t="s">
        <v>23</v>
      </c>
      <c r="E101" s="80" t="s">
        <v>2</v>
      </c>
      <c r="F101" s="89"/>
      <c r="G101" s="90"/>
    </row>
    <row r="102" spans="1:7" ht="25.5">
      <c r="A102" s="81"/>
      <c r="B102" s="82">
        <v>18</v>
      </c>
      <c r="C102" s="82"/>
      <c r="D102" s="158" t="s">
        <v>91</v>
      </c>
      <c r="E102" s="70" t="s">
        <v>92</v>
      </c>
      <c r="F102" s="89"/>
      <c r="G102" s="90"/>
    </row>
    <row r="103" spans="1:7" ht="12.75">
      <c r="A103" s="81"/>
      <c r="B103" s="82"/>
      <c r="C103" s="82"/>
      <c r="D103" s="67" t="s">
        <v>77</v>
      </c>
      <c r="E103" s="70"/>
      <c r="F103" s="89"/>
      <c r="G103" s="90"/>
    </row>
    <row r="104" spans="1:7" ht="12.75">
      <c r="A104" s="81"/>
      <c r="B104" s="82"/>
      <c r="C104" s="82"/>
      <c r="D104" s="67" t="s">
        <v>78</v>
      </c>
      <c r="E104" s="70"/>
      <c r="F104" s="89"/>
      <c r="G104" s="90"/>
    </row>
    <row r="105" spans="1:7" ht="12.75">
      <c r="A105" s="81"/>
      <c r="B105" s="82"/>
      <c r="C105" s="82"/>
      <c r="D105" s="67" t="s">
        <v>79</v>
      </c>
      <c r="E105" s="70"/>
      <c r="F105" s="89"/>
      <c r="G105" s="90"/>
    </row>
    <row r="106" spans="1:7" ht="12.75">
      <c r="A106" s="81"/>
      <c r="B106" s="82"/>
      <c r="C106" s="82"/>
      <c r="D106" s="67"/>
      <c r="E106" s="70"/>
      <c r="F106" s="89"/>
      <c r="G106" s="90"/>
    </row>
    <row r="107" spans="1:7" ht="12.75">
      <c r="A107" s="81"/>
      <c r="B107" s="82">
        <v>19</v>
      </c>
      <c r="C107" s="82"/>
      <c r="D107" s="158"/>
      <c r="E107" s="70" t="s">
        <v>93</v>
      </c>
      <c r="F107" s="89"/>
      <c r="G107" s="90"/>
    </row>
    <row r="108" spans="1:7" ht="12.75">
      <c r="A108" s="81"/>
      <c r="B108" s="82"/>
      <c r="C108" s="82"/>
      <c r="D108" s="67" t="s">
        <v>77</v>
      </c>
      <c r="E108" s="70"/>
      <c r="F108" s="89"/>
      <c r="G108" s="90"/>
    </row>
    <row r="109" spans="1:7" ht="12.75">
      <c r="A109" s="81"/>
      <c r="B109" s="82"/>
      <c r="C109" s="82"/>
      <c r="D109" s="67" t="s">
        <v>78</v>
      </c>
      <c r="E109" s="70"/>
      <c r="F109" s="89"/>
      <c r="G109" s="90"/>
    </row>
    <row r="110" spans="1:7" ht="12.75">
      <c r="A110" s="81"/>
      <c r="B110" s="82"/>
      <c r="C110" s="82"/>
      <c r="D110" s="67" t="s">
        <v>79</v>
      </c>
      <c r="E110" s="70"/>
      <c r="F110" s="89"/>
      <c r="G110" s="90"/>
    </row>
    <row r="111" spans="1:7" ht="12.75">
      <c r="A111" s="81"/>
      <c r="B111" s="82"/>
      <c r="C111" s="82"/>
      <c r="D111" s="67"/>
      <c r="E111" s="70"/>
      <c r="F111" s="89"/>
      <c r="G111" s="90"/>
    </row>
    <row r="112" spans="1:7" ht="76.5">
      <c r="A112" s="65"/>
      <c r="B112" s="66">
        <v>20</v>
      </c>
      <c r="C112" s="66"/>
      <c r="D112" s="83"/>
      <c r="E112" s="86" t="s">
        <v>94</v>
      </c>
      <c r="F112" s="89"/>
      <c r="G112" s="90"/>
    </row>
    <row r="113" spans="1:7" ht="25.5">
      <c r="A113" s="65"/>
      <c r="B113" s="66"/>
      <c r="C113" s="66"/>
      <c r="D113" s="67" t="s">
        <v>77</v>
      </c>
      <c r="E113" s="86" t="s">
        <v>95</v>
      </c>
      <c r="F113" s="89"/>
      <c r="G113" s="90"/>
    </row>
    <row r="114" spans="1:7" ht="12.75">
      <c r="A114" s="65"/>
      <c r="B114" s="66"/>
      <c r="C114" s="66"/>
      <c r="D114" s="67" t="s">
        <v>78</v>
      </c>
      <c r="E114" s="74"/>
      <c r="F114" s="89"/>
      <c r="G114" s="90"/>
    </row>
    <row r="115" spans="1:7" ht="12.75">
      <c r="A115" s="65"/>
      <c r="B115" s="66"/>
      <c r="C115" s="66"/>
      <c r="D115" s="67" t="s">
        <v>79</v>
      </c>
      <c r="E115" s="74"/>
      <c r="F115" s="89"/>
      <c r="G115" s="90"/>
    </row>
    <row r="116" spans="1:7" ht="13.5" thickBot="1">
      <c r="A116" s="76"/>
      <c r="B116" s="58"/>
      <c r="C116" s="58"/>
      <c r="D116" s="46"/>
      <c r="E116" s="84"/>
      <c r="F116" s="92"/>
      <c r="G116" s="93"/>
    </row>
    <row r="117" spans="1:7" ht="42.75" customHeight="1">
      <c r="A117" s="211" t="s">
        <v>161</v>
      </c>
      <c r="B117" s="207"/>
      <c r="C117" s="207"/>
      <c r="D117" s="207"/>
      <c r="E117" s="208"/>
      <c r="F117" s="89"/>
      <c r="G117" s="90"/>
    </row>
    <row r="118" spans="1:7">
      <c r="A118" s="78"/>
      <c r="B118" s="79" t="s">
        <v>147</v>
      </c>
      <c r="C118" s="79"/>
      <c r="D118" s="79" t="s">
        <v>23</v>
      </c>
      <c r="E118" s="80" t="s">
        <v>2</v>
      </c>
      <c r="F118" s="89"/>
      <c r="G118" s="90"/>
    </row>
    <row r="119" spans="1:7" ht="25.5">
      <c r="A119" s="81"/>
      <c r="B119" s="82">
        <v>21</v>
      </c>
      <c r="C119" s="82"/>
      <c r="D119" s="67"/>
      <c r="E119" s="70" t="s">
        <v>74</v>
      </c>
      <c r="F119" s="89"/>
      <c r="G119" s="90"/>
    </row>
    <row r="120" spans="1:7" ht="12.75">
      <c r="A120" s="81"/>
      <c r="B120" s="82"/>
      <c r="C120" s="82"/>
      <c r="D120" s="67" t="s">
        <v>77</v>
      </c>
      <c r="E120" s="70"/>
      <c r="F120" s="89"/>
      <c r="G120" s="90"/>
    </row>
    <row r="121" spans="1:7" ht="12.75">
      <c r="A121" s="81"/>
      <c r="B121" s="82"/>
      <c r="C121" s="82"/>
      <c r="D121" s="67" t="s">
        <v>78</v>
      </c>
      <c r="E121" s="70"/>
      <c r="F121" s="89"/>
      <c r="G121" s="90"/>
    </row>
    <row r="122" spans="1:7" ht="12.75">
      <c r="A122" s="81"/>
      <c r="B122" s="82"/>
      <c r="C122" s="82"/>
      <c r="D122" s="67" t="s">
        <v>79</v>
      </c>
      <c r="E122" s="70"/>
      <c r="F122" s="89"/>
      <c r="G122" s="90"/>
    </row>
    <row r="123" spans="1:7" ht="12.75">
      <c r="A123" s="81"/>
      <c r="B123" s="82"/>
      <c r="C123" s="82"/>
      <c r="D123" s="67"/>
      <c r="E123" s="70"/>
      <c r="F123" s="89"/>
      <c r="G123" s="90"/>
    </row>
    <row r="124" spans="1:7" ht="38.25">
      <c r="A124" s="81"/>
      <c r="B124" s="82">
        <v>22</v>
      </c>
      <c r="C124" s="82"/>
      <c r="D124" s="158" t="s">
        <v>97</v>
      </c>
      <c r="E124" s="70" t="s">
        <v>98</v>
      </c>
      <c r="F124" s="89"/>
      <c r="G124" s="90"/>
    </row>
    <row r="125" spans="1:7" ht="12.75">
      <c r="A125" s="81"/>
      <c r="B125" s="82"/>
      <c r="C125" s="82"/>
      <c r="D125" s="67" t="s">
        <v>77</v>
      </c>
      <c r="E125" s="70"/>
      <c r="F125" s="89"/>
      <c r="G125" s="90"/>
    </row>
    <row r="126" spans="1:7" ht="12.75">
      <c r="A126" s="81"/>
      <c r="B126" s="82"/>
      <c r="C126" s="82"/>
      <c r="D126" s="67" t="s">
        <v>78</v>
      </c>
      <c r="E126" s="70"/>
      <c r="F126" s="89"/>
      <c r="G126" s="90"/>
    </row>
    <row r="127" spans="1:7" ht="12.75">
      <c r="A127" s="81"/>
      <c r="B127" s="82"/>
      <c r="C127" s="82"/>
      <c r="D127" s="67" t="s">
        <v>79</v>
      </c>
      <c r="E127" s="70"/>
      <c r="F127" s="89"/>
      <c r="G127" s="90"/>
    </row>
    <row r="128" spans="1:7" ht="12.75">
      <c r="A128" s="81"/>
      <c r="B128" s="82"/>
      <c r="C128" s="82"/>
      <c r="D128" s="67"/>
      <c r="E128" s="70"/>
      <c r="F128" s="89"/>
      <c r="G128" s="90"/>
    </row>
    <row r="129" spans="1:7" ht="12.75">
      <c r="A129" s="81"/>
      <c r="B129" s="82">
        <v>23</v>
      </c>
      <c r="C129" s="82"/>
      <c r="D129" s="67"/>
      <c r="E129" s="70"/>
      <c r="F129" s="89"/>
      <c r="G129" s="90"/>
    </row>
    <row r="130" spans="1:7" ht="12.75">
      <c r="A130" s="81"/>
      <c r="B130" s="82"/>
      <c r="C130" s="82"/>
      <c r="D130" s="67" t="s">
        <v>77</v>
      </c>
      <c r="E130" s="70"/>
      <c r="F130" s="89"/>
      <c r="G130" s="90"/>
    </row>
    <row r="131" spans="1:7" ht="12.75">
      <c r="A131" s="81"/>
      <c r="B131" s="82"/>
      <c r="C131" s="82"/>
      <c r="D131" s="67" t="s">
        <v>78</v>
      </c>
      <c r="E131" s="70"/>
      <c r="F131" s="89"/>
      <c r="G131" s="90"/>
    </row>
    <row r="132" spans="1:7" ht="12.75">
      <c r="A132" s="81"/>
      <c r="B132" s="82"/>
      <c r="C132" s="82"/>
      <c r="D132" s="67" t="s">
        <v>79</v>
      </c>
      <c r="E132" s="70"/>
      <c r="F132" s="89"/>
      <c r="G132" s="90"/>
    </row>
    <row r="133" spans="1:7" ht="12.75">
      <c r="A133" s="65"/>
      <c r="B133" s="66"/>
      <c r="C133" s="66"/>
      <c r="D133" s="83"/>
      <c r="E133" s="74"/>
      <c r="F133" s="89"/>
      <c r="G133" s="90"/>
    </row>
    <row r="134" spans="1:7" ht="12.75">
      <c r="A134" s="65"/>
      <c r="B134" s="66">
        <v>24</v>
      </c>
      <c r="C134" s="66"/>
      <c r="E134" s="74" t="s">
        <v>99</v>
      </c>
      <c r="F134" s="89"/>
      <c r="G134" s="90"/>
    </row>
    <row r="135" spans="1:7" ht="12.75">
      <c r="A135" s="65"/>
      <c r="B135" s="66"/>
      <c r="C135" s="66"/>
      <c r="D135" s="67" t="s">
        <v>77</v>
      </c>
      <c r="E135" s="74"/>
      <c r="F135" s="89"/>
      <c r="G135" s="90"/>
    </row>
    <row r="136" spans="1:7" ht="12.75">
      <c r="A136" s="65"/>
      <c r="B136" s="66"/>
      <c r="C136" s="66"/>
      <c r="D136" s="67" t="s">
        <v>78</v>
      </c>
      <c r="E136" s="74"/>
      <c r="F136" s="89"/>
      <c r="G136" s="90"/>
    </row>
    <row r="137" spans="1:7" ht="12.75">
      <c r="A137" s="65"/>
      <c r="B137" s="66"/>
      <c r="C137" s="66"/>
      <c r="D137" s="67" t="s">
        <v>79</v>
      </c>
      <c r="E137" s="74"/>
      <c r="F137" s="89"/>
      <c r="G137" s="90"/>
    </row>
    <row r="138" spans="1:7" ht="12.75">
      <c r="A138" s="65"/>
      <c r="B138" s="66"/>
      <c r="C138" s="66"/>
      <c r="E138" s="74"/>
      <c r="F138" s="89"/>
      <c r="G138" s="90"/>
    </row>
    <row r="139" spans="1:7" ht="25.5">
      <c r="A139" s="65"/>
      <c r="B139" s="66">
        <v>25</v>
      </c>
      <c r="C139" s="66"/>
      <c r="D139" s="202"/>
      <c r="E139" s="86" t="s">
        <v>184</v>
      </c>
      <c r="F139" s="89"/>
      <c r="G139" s="90"/>
    </row>
    <row r="140" spans="1:7" ht="12.75">
      <c r="A140" s="65"/>
      <c r="B140" s="66"/>
      <c r="C140" s="66"/>
      <c r="D140" s="67" t="s">
        <v>77</v>
      </c>
      <c r="E140" s="74"/>
      <c r="F140" s="89"/>
      <c r="G140" s="90"/>
    </row>
    <row r="141" spans="1:7" ht="12.75">
      <c r="A141" s="65"/>
      <c r="B141" s="66"/>
      <c r="C141" s="66"/>
      <c r="D141" s="67" t="s">
        <v>78</v>
      </c>
      <c r="E141" s="74"/>
      <c r="F141" s="89"/>
      <c r="G141" s="90"/>
    </row>
    <row r="142" spans="1:7" ht="12.75">
      <c r="A142" s="65"/>
      <c r="B142" s="66"/>
      <c r="C142" s="66"/>
      <c r="D142" s="67" t="s">
        <v>79</v>
      </c>
      <c r="E142" s="74"/>
      <c r="F142" s="89"/>
      <c r="G142" s="90"/>
    </row>
    <row r="143" spans="1:7" ht="12.75">
      <c r="A143" s="65"/>
      <c r="B143" s="66"/>
      <c r="C143" s="66"/>
      <c r="E143" s="74"/>
      <c r="F143" s="89"/>
      <c r="G143" s="90"/>
    </row>
    <row r="144" spans="1:7" ht="41.25" customHeight="1">
      <c r="A144" s="211" t="s">
        <v>162</v>
      </c>
      <c r="B144" s="207"/>
      <c r="C144" s="207"/>
      <c r="D144" s="207"/>
      <c r="E144" s="208"/>
      <c r="F144" s="89"/>
      <c r="G144" s="90"/>
    </row>
    <row r="145" spans="1:7">
      <c r="A145" s="78"/>
      <c r="B145" s="79" t="s">
        <v>147</v>
      </c>
      <c r="C145" s="79"/>
      <c r="D145" s="79" t="s">
        <v>23</v>
      </c>
      <c r="E145" s="80" t="s">
        <v>2</v>
      </c>
      <c r="F145" s="89"/>
      <c r="G145" s="90"/>
    </row>
    <row r="146" spans="1:7" ht="12.75">
      <c r="A146" s="65"/>
      <c r="B146" s="66">
        <v>26</v>
      </c>
      <c r="C146" s="66"/>
      <c r="D146" s="202"/>
      <c r="E146" s="74"/>
      <c r="F146" s="89"/>
      <c r="G146" s="90"/>
    </row>
    <row r="147" spans="1:7" ht="12.75">
      <c r="A147" s="65"/>
      <c r="B147" s="66"/>
      <c r="C147" s="66"/>
      <c r="D147" s="67" t="s">
        <v>77</v>
      </c>
      <c r="E147" s="74"/>
      <c r="F147" s="89"/>
      <c r="G147" s="90"/>
    </row>
    <row r="148" spans="1:7" ht="12.75">
      <c r="A148" s="65"/>
      <c r="B148" s="66"/>
      <c r="C148" s="66"/>
      <c r="D148" s="67" t="s">
        <v>78</v>
      </c>
      <c r="E148" s="74"/>
      <c r="F148" s="89"/>
      <c r="G148" s="90"/>
    </row>
    <row r="149" spans="1:7" ht="12.75">
      <c r="A149" s="65"/>
      <c r="B149" s="66"/>
      <c r="C149" s="66"/>
      <c r="D149" s="67" t="s">
        <v>79</v>
      </c>
      <c r="E149" s="74"/>
      <c r="F149" s="89"/>
      <c r="G149" s="90"/>
    </row>
    <row r="150" spans="1:7" ht="12.75">
      <c r="A150" s="65"/>
      <c r="B150" s="66"/>
      <c r="C150" s="66"/>
      <c r="E150" s="74"/>
      <c r="F150" s="89"/>
      <c r="G150" s="90"/>
    </row>
    <row r="151" spans="1:7" ht="12.75">
      <c r="A151" s="65"/>
      <c r="B151" s="66">
        <v>27</v>
      </c>
      <c r="C151" s="66"/>
      <c r="D151" s="202"/>
      <c r="E151" s="74"/>
      <c r="F151" s="89"/>
      <c r="G151" s="90"/>
    </row>
    <row r="152" spans="1:7" ht="12.75">
      <c r="A152" s="65"/>
      <c r="B152" s="66"/>
      <c r="C152" s="66"/>
      <c r="D152" s="67" t="s">
        <v>77</v>
      </c>
      <c r="E152" s="74"/>
      <c r="F152" s="89"/>
      <c r="G152" s="90"/>
    </row>
    <row r="153" spans="1:7" ht="12.75">
      <c r="A153" s="65"/>
      <c r="B153" s="66"/>
      <c r="C153" s="66"/>
      <c r="D153" s="67" t="s">
        <v>78</v>
      </c>
      <c r="E153" s="74"/>
      <c r="F153" s="89"/>
      <c r="G153" s="90"/>
    </row>
    <row r="154" spans="1:7" ht="12.75">
      <c r="A154" s="65"/>
      <c r="B154" s="66"/>
      <c r="C154" s="66"/>
      <c r="D154" s="67" t="s">
        <v>79</v>
      </c>
      <c r="E154" s="74"/>
      <c r="F154" s="89"/>
      <c r="G154" s="90"/>
    </row>
    <row r="155" spans="1:7" ht="12.75">
      <c r="A155" s="65"/>
      <c r="B155" s="66"/>
      <c r="C155" s="66"/>
      <c r="E155" s="74"/>
      <c r="F155" s="89"/>
      <c r="G155" s="90"/>
    </row>
    <row r="156" spans="1:7" ht="12.75">
      <c r="A156" s="65"/>
      <c r="B156" s="66">
        <v>28</v>
      </c>
      <c r="C156" s="66"/>
      <c r="E156" s="74" t="s">
        <v>102</v>
      </c>
      <c r="F156" s="89"/>
      <c r="G156" s="90"/>
    </row>
    <row r="157" spans="1:7" ht="12.75">
      <c r="A157" s="65"/>
      <c r="B157" s="66"/>
      <c r="C157" s="66"/>
      <c r="D157" s="67" t="s">
        <v>77</v>
      </c>
      <c r="E157" s="74"/>
      <c r="F157" s="89"/>
      <c r="G157" s="90"/>
    </row>
    <row r="158" spans="1:7" ht="12.75">
      <c r="A158" s="65"/>
      <c r="B158" s="66"/>
      <c r="C158" s="66"/>
      <c r="D158" s="67" t="s">
        <v>78</v>
      </c>
      <c r="E158" s="74"/>
      <c r="F158" s="89"/>
      <c r="G158" s="90"/>
    </row>
    <row r="159" spans="1:7" ht="12.75">
      <c r="A159" s="65"/>
      <c r="B159" s="66"/>
      <c r="C159" s="66"/>
      <c r="D159" s="67" t="s">
        <v>79</v>
      </c>
      <c r="E159" s="74"/>
      <c r="F159" s="89"/>
      <c r="G159" s="90"/>
    </row>
    <row r="160" spans="1:7" ht="12.75">
      <c r="A160" s="65"/>
      <c r="B160" s="66"/>
      <c r="C160" s="66"/>
      <c r="E160" s="74"/>
      <c r="F160" s="89"/>
      <c r="G160" s="90"/>
    </row>
    <row r="161" spans="1:7" ht="12.75">
      <c r="A161" s="65"/>
      <c r="B161" s="66">
        <v>29</v>
      </c>
      <c r="C161" s="66"/>
      <c r="D161" s="85"/>
      <c r="E161" s="74" t="s">
        <v>102</v>
      </c>
      <c r="F161" s="89"/>
      <c r="G161" s="90"/>
    </row>
    <row r="162" spans="1:7" ht="12.75">
      <c r="A162" s="65"/>
      <c r="B162" s="66"/>
      <c r="C162" s="66"/>
      <c r="D162" s="67" t="s">
        <v>77</v>
      </c>
      <c r="E162" s="74"/>
      <c r="F162" s="89"/>
      <c r="G162" s="90"/>
    </row>
    <row r="163" spans="1:7" ht="12.75">
      <c r="A163" s="65"/>
      <c r="B163" s="66"/>
      <c r="C163" s="66"/>
      <c r="D163" s="67" t="s">
        <v>78</v>
      </c>
      <c r="E163" s="74"/>
      <c r="F163" s="89"/>
      <c r="G163" s="90"/>
    </row>
    <row r="164" spans="1:7" ht="12.75">
      <c r="A164" s="65"/>
      <c r="B164" s="66"/>
      <c r="C164" s="66"/>
      <c r="D164" s="67" t="s">
        <v>79</v>
      </c>
      <c r="E164" s="74"/>
      <c r="F164" s="89"/>
      <c r="G164" s="90"/>
    </row>
    <row r="165" spans="1:7" ht="12.75">
      <c r="A165" s="65"/>
      <c r="B165" s="66"/>
      <c r="C165" s="66"/>
      <c r="E165" s="74"/>
      <c r="F165" s="89"/>
      <c r="G165" s="90"/>
    </row>
    <row r="166" spans="1:7" ht="51">
      <c r="A166" s="65"/>
      <c r="B166" s="66">
        <v>30</v>
      </c>
      <c r="C166" s="66"/>
      <c r="E166" s="86" t="s">
        <v>103</v>
      </c>
      <c r="F166" s="89"/>
      <c r="G166" s="90"/>
    </row>
    <row r="167" spans="1:7" ht="12.75">
      <c r="A167" s="65"/>
      <c r="B167" s="66"/>
      <c r="C167" s="66"/>
      <c r="D167" s="67" t="s">
        <v>77</v>
      </c>
      <c r="E167" s="74"/>
      <c r="F167" s="89"/>
      <c r="G167" s="90"/>
    </row>
    <row r="168" spans="1:7" ht="12.75">
      <c r="A168" s="65"/>
      <c r="B168" s="66"/>
      <c r="C168" s="66"/>
      <c r="D168" s="67" t="s">
        <v>78</v>
      </c>
      <c r="E168" s="74"/>
      <c r="F168" s="89"/>
      <c r="G168" s="90"/>
    </row>
    <row r="169" spans="1:7" ht="12.75">
      <c r="A169" s="65"/>
      <c r="B169" s="66"/>
      <c r="C169" s="66"/>
      <c r="D169" s="67" t="s">
        <v>79</v>
      </c>
      <c r="E169" s="74"/>
      <c r="F169" s="89"/>
      <c r="G169" s="90"/>
    </row>
    <row r="170" spans="1:7" ht="13.5" thickBot="1">
      <c r="A170" s="76"/>
      <c r="B170" s="58"/>
      <c r="C170" s="58"/>
      <c r="D170" s="46"/>
      <c r="E170" s="84"/>
      <c r="F170" s="92"/>
      <c r="G170" s="93"/>
    </row>
    <row r="171" spans="1:7" ht="43.5" customHeight="1">
      <c r="A171" s="211" t="s">
        <v>163</v>
      </c>
      <c r="B171" s="207"/>
      <c r="C171" s="207"/>
      <c r="D171" s="207"/>
      <c r="E171" s="208"/>
      <c r="F171" s="89"/>
      <c r="G171" s="90"/>
    </row>
    <row r="172" spans="1:7">
      <c r="A172" s="78"/>
      <c r="B172" s="79" t="s">
        <v>147</v>
      </c>
      <c r="C172" s="79"/>
      <c r="D172" s="79" t="s">
        <v>23</v>
      </c>
      <c r="E172" s="80" t="s">
        <v>2</v>
      </c>
      <c r="F172" s="89"/>
      <c r="G172" s="90"/>
    </row>
    <row r="173" spans="1:7" ht="25.5">
      <c r="A173" s="65"/>
      <c r="B173" s="66">
        <v>31</v>
      </c>
      <c r="C173" s="66"/>
      <c r="E173" s="86" t="s">
        <v>74</v>
      </c>
      <c r="F173" s="89"/>
      <c r="G173" s="90"/>
    </row>
    <row r="174" spans="1:7" ht="12.75">
      <c r="A174" s="65"/>
      <c r="B174" s="66"/>
      <c r="C174" s="66"/>
      <c r="D174" s="67" t="s">
        <v>77</v>
      </c>
      <c r="E174" s="74"/>
      <c r="F174" s="89"/>
      <c r="G174" s="90"/>
    </row>
    <row r="175" spans="1:7" ht="12.75">
      <c r="A175" s="65"/>
      <c r="B175" s="66"/>
      <c r="C175" s="66"/>
      <c r="D175" s="67" t="s">
        <v>78</v>
      </c>
      <c r="E175" s="74"/>
      <c r="F175" s="89"/>
      <c r="G175" s="90"/>
    </row>
    <row r="176" spans="1:7" ht="12.75">
      <c r="A176" s="65"/>
      <c r="B176" s="66"/>
      <c r="C176" s="66"/>
      <c r="D176" s="67" t="s">
        <v>79</v>
      </c>
      <c r="E176" s="74"/>
      <c r="F176" s="89"/>
      <c r="G176" s="90"/>
    </row>
    <row r="177" spans="1:7" ht="12.75">
      <c r="A177" s="65"/>
      <c r="B177" s="66"/>
      <c r="C177" s="66"/>
      <c r="E177" s="74"/>
      <c r="F177" s="89"/>
      <c r="G177" s="90"/>
    </row>
    <row r="178" spans="1:7" ht="12.75">
      <c r="A178" s="65"/>
      <c r="B178" s="66">
        <v>32</v>
      </c>
      <c r="C178" s="66"/>
      <c r="E178" s="74"/>
      <c r="F178" s="89"/>
      <c r="G178" s="90"/>
    </row>
    <row r="179" spans="1:7" ht="12.75">
      <c r="A179" s="65"/>
      <c r="B179" s="66"/>
      <c r="C179" s="66"/>
      <c r="D179" s="67" t="s">
        <v>77</v>
      </c>
      <c r="E179" s="74"/>
      <c r="F179" s="89"/>
      <c r="G179" s="90"/>
    </row>
    <row r="180" spans="1:7" ht="12.75">
      <c r="A180" s="65"/>
      <c r="B180" s="66"/>
      <c r="C180" s="66"/>
      <c r="D180" s="67" t="s">
        <v>78</v>
      </c>
      <c r="E180" s="74"/>
      <c r="F180" s="89"/>
      <c r="G180" s="90"/>
    </row>
    <row r="181" spans="1:7" ht="12.75">
      <c r="A181" s="65"/>
      <c r="B181" s="66"/>
      <c r="C181" s="66"/>
      <c r="D181" s="67" t="s">
        <v>79</v>
      </c>
      <c r="E181" s="74"/>
      <c r="F181" s="89"/>
      <c r="G181" s="90"/>
    </row>
    <row r="182" spans="1:7" ht="12.75">
      <c r="A182" s="65"/>
      <c r="B182" s="66"/>
      <c r="C182" s="66"/>
      <c r="E182" s="74"/>
      <c r="F182" s="91"/>
      <c r="G182" s="90"/>
    </row>
    <row r="183" spans="1:7" ht="12.75">
      <c r="A183" s="65"/>
      <c r="B183" s="66">
        <v>33</v>
      </c>
      <c r="C183" s="66"/>
      <c r="D183" s="202"/>
      <c r="E183" s="74"/>
      <c r="F183" s="89"/>
      <c r="G183" s="90"/>
    </row>
    <row r="184" spans="1:7" ht="12.75">
      <c r="A184" s="65"/>
      <c r="B184" s="66"/>
      <c r="C184" s="66"/>
      <c r="D184" s="67" t="s">
        <v>77</v>
      </c>
      <c r="E184" s="74"/>
      <c r="F184" s="89"/>
      <c r="G184" s="90"/>
    </row>
    <row r="185" spans="1:7" ht="12.75">
      <c r="A185" s="65"/>
      <c r="B185" s="66"/>
      <c r="C185" s="66"/>
      <c r="D185" s="67" t="s">
        <v>78</v>
      </c>
      <c r="E185" s="74"/>
      <c r="F185" s="89"/>
      <c r="G185" s="90"/>
    </row>
    <row r="186" spans="1:7" ht="12.75">
      <c r="A186" s="65"/>
      <c r="B186" s="66"/>
      <c r="C186" s="66"/>
      <c r="D186" s="67" t="s">
        <v>79</v>
      </c>
      <c r="E186" s="74"/>
      <c r="F186" s="89"/>
      <c r="G186" s="90"/>
    </row>
    <row r="187" spans="1:7" ht="12.75">
      <c r="A187" s="65"/>
      <c r="B187" s="66"/>
      <c r="C187" s="66"/>
      <c r="E187" s="74"/>
      <c r="F187" s="89"/>
      <c r="G187" s="90"/>
    </row>
    <row r="188" spans="1:7" ht="12.75">
      <c r="A188" s="65"/>
      <c r="B188" s="66">
        <v>34</v>
      </c>
      <c r="C188" s="66"/>
      <c r="E188" s="74" t="s">
        <v>105</v>
      </c>
      <c r="F188" s="89"/>
      <c r="G188" s="90"/>
    </row>
    <row r="189" spans="1:7" ht="12.75">
      <c r="A189" s="65"/>
      <c r="B189" s="66"/>
      <c r="C189" s="66"/>
      <c r="D189" s="67" t="s">
        <v>77</v>
      </c>
      <c r="E189" s="86"/>
      <c r="F189" s="89"/>
      <c r="G189" s="90"/>
    </row>
    <row r="190" spans="1:7" ht="12.75">
      <c r="A190" s="65"/>
      <c r="B190" s="66"/>
      <c r="C190" s="66"/>
      <c r="D190" s="67" t="s">
        <v>78</v>
      </c>
      <c r="E190" s="74"/>
      <c r="F190" s="89"/>
      <c r="G190" s="90"/>
    </row>
    <row r="191" spans="1:7" ht="12.75">
      <c r="A191" s="65"/>
      <c r="B191" s="66"/>
      <c r="C191" s="66"/>
      <c r="D191" s="67" t="s">
        <v>79</v>
      </c>
      <c r="E191" s="74"/>
      <c r="F191" s="89"/>
      <c r="G191" s="90"/>
    </row>
    <row r="192" spans="1:7" ht="12.75">
      <c r="A192" s="65"/>
      <c r="B192" s="66"/>
      <c r="C192" s="66"/>
      <c r="E192" s="74"/>
      <c r="F192" s="89"/>
      <c r="G192" s="90"/>
    </row>
    <row r="193" spans="1:7" ht="12.75">
      <c r="A193" s="65"/>
      <c r="B193" s="66">
        <v>35</v>
      </c>
      <c r="C193" s="66"/>
      <c r="E193" s="74"/>
      <c r="F193" s="89"/>
      <c r="G193" s="90"/>
    </row>
    <row r="194" spans="1:7" ht="12.75">
      <c r="A194" s="65"/>
      <c r="B194" s="66"/>
      <c r="C194" s="66"/>
      <c r="D194" s="67" t="s">
        <v>77</v>
      </c>
      <c r="E194" s="74"/>
      <c r="F194" s="89"/>
      <c r="G194" s="90"/>
    </row>
    <row r="195" spans="1:7" ht="12.75">
      <c r="A195" s="65"/>
      <c r="B195" s="66"/>
      <c r="C195" s="66"/>
      <c r="D195" s="67" t="s">
        <v>78</v>
      </c>
      <c r="E195" s="74"/>
      <c r="F195" s="89"/>
      <c r="G195" s="90"/>
    </row>
    <row r="196" spans="1:7" ht="12.75">
      <c r="A196" s="65"/>
      <c r="B196" s="66"/>
      <c r="C196" s="66"/>
      <c r="D196" s="67" t="s">
        <v>79</v>
      </c>
      <c r="E196" s="74"/>
      <c r="F196" s="89"/>
      <c r="G196" s="90"/>
    </row>
    <row r="197" spans="1:7" ht="12.75">
      <c r="A197" s="65"/>
      <c r="B197" s="66"/>
      <c r="C197" s="66"/>
      <c r="E197" s="74"/>
      <c r="F197" s="89"/>
      <c r="G197" s="90"/>
    </row>
    <row r="198" spans="1:7" ht="12.75">
      <c r="A198" s="65"/>
      <c r="B198" s="66">
        <v>36</v>
      </c>
      <c r="C198" s="66"/>
      <c r="E198" s="74"/>
      <c r="F198" s="89"/>
      <c r="G198" s="90"/>
    </row>
    <row r="199" spans="1:7" ht="12.75">
      <c r="A199" s="65"/>
      <c r="B199" s="66"/>
      <c r="C199" s="66"/>
      <c r="D199" s="67" t="s">
        <v>77</v>
      </c>
      <c r="E199" s="74"/>
      <c r="F199" s="89"/>
      <c r="G199" s="90"/>
    </row>
    <row r="200" spans="1:7" ht="12.75">
      <c r="A200" s="65"/>
      <c r="B200" s="66"/>
      <c r="C200" s="66"/>
      <c r="D200" s="67" t="s">
        <v>78</v>
      </c>
      <c r="E200" s="74"/>
      <c r="F200" s="89"/>
      <c r="G200" s="90"/>
    </row>
    <row r="201" spans="1:7" ht="12.75">
      <c r="A201" s="65"/>
      <c r="B201" s="66"/>
      <c r="C201" s="66"/>
      <c r="D201" s="67" t="s">
        <v>79</v>
      </c>
      <c r="E201" s="74"/>
      <c r="F201" s="89"/>
      <c r="G201" s="90"/>
    </row>
    <row r="202" spans="1:7" ht="12.75">
      <c r="A202" s="65"/>
      <c r="B202" s="66"/>
      <c r="C202" s="66"/>
      <c r="E202" s="74"/>
      <c r="F202" s="89"/>
      <c r="G202" s="90"/>
    </row>
    <row r="203" spans="1:7" ht="43.5" customHeight="1">
      <c r="A203" s="211" t="s">
        <v>164</v>
      </c>
      <c r="B203" s="207"/>
      <c r="C203" s="207"/>
      <c r="D203" s="207"/>
      <c r="E203" s="208"/>
      <c r="F203" s="89"/>
      <c r="G203" s="90"/>
    </row>
    <row r="204" spans="1:7">
      <c r="A204" s="78" t="s">
        <v>58</v>
      </c>
      <c r="B204" s="79" t="s">
        <v>59</v>
      </c>
      <c r="C204" s="79"/>
      <c r="D204" s="79" t="s">
        <v>23</v>
      </c>
      <c r="E204" s="80" t="s">
        <v>2</v>
      </c>
      <c r="F204" s="89"/>
      <c r="G204" s="90"/>
    </row>
    <row r="205" spans="1:7" ht="25.5">
      <c r="A205" s="65"/>
      <c r="B205" s="66">
        <v>37</v>
      </c>
      <c r="C205" s="66"/>
      <c r="E205" s="86" t="s">
        <v>74</v>
      </c>
      <c r="F205" s="89"/>
      <c r="G205" s="90"/>
    </row>
    <row r="206" spans="1:7" ht="12.75">
      <c r="A206" s="65"/>
      <c r="B206" s="66"/>
      <c r="C206" s="66"/>
      <c r="D206" s="67" t="s">
        <v>77</v>
      </c>
      <c r="E206" s="74"/>
      <c r="F206" s="89"/>
      <c r="G206" s="90"/>
    </row>
    <row r="207" spans="1:7" ht="12.75">
      <c r="A207" s="65"/>
      <c r="B207" s="66"/>
      <c r="C207" s="66"/>
      <c r="D207" s="67" t="s">
        <v>78</v>
      </c>
      <c r="E207" s="74"/>
      <c r="F207" s="89"/>
      <c r="G207" s="90"/>
    </row>
    <row r="208" spans="1:7" ht="12.75">
      <c r="A208" s="65"/>
      <c r="B208" s="66"/>
      <c r="C208" s="66"/>
      <c r="D208" s="67" t="s">
        <v>79</v>
      </c>
      <c r="E208" s="74"/>
      <c r="F208" s="89"/>
      <c r="G208" s="90"/>
    </row>
    <row r="209" spans="1:7" ht="12.75">
      <c r="A209" s="65"/>
      <c r="B209" s="66"/>
      <c r="C209" s="66"/>
      <c r="E209" s="74"/>
      <c r="F209" s="89"/>
      <c r="G209" s="90"/>
    </row>
    <row r="210" spans="1:7" ht="12.75">
      <c r="A210" s="65"/>
      <c r="B210" s="66">
        <v>38</v>
      </c>
      <c r="C210" s="66"/>
      <c r="D210" s="202"/>
      <c r="E210" s="74"/>
      <c r="F210" s="89"/>
      <c r="G210" s="90"/>
    </row>
    <row r="211" spans="1:7" ht="12.75">
      <c r="A211" s="65"/>
      <c r="B211" s="66"/>
      <c r="C211" s="66"/>
      <c r="D211" s="67" t="s">
        <v>77</v>
      </c>
      <c r="E211" s="74"/>
      <c r="F211" s="89"/>
      <c r="G211" s="90"/>
    </row>
    <row r="212" spans="1:7" ht="12.75">
      <c r="A212" s="65"/>
      <c r="B212" s="66"/>
      <c r="C212" s="66"/>
      <c r="D212" s="67" t="s">
        <v>78</v>
      </c>
      <c r="E212" s="74"/>
      <c r="F212" s="89"/>
      <c r="G212" s="90"/>
    </row>
    <row r="213" spans="1:7" ht="12.75">
      <c r="A213" s="65"/>
      <c r="B213" s="66"/>
      <c r="C213" s="66"/>
      <c r="D213" s="67" t="s">
        <v>79</v>
      </c>
      <c r="E213" s="74"/>
      <c r="F213" s="89"/>
      <c r="G213" s="90"/>
    </row>
    <row r="214" spans="1:7" ht="12.75">
      <c r="A214" s="65"/>
      <c r="B214" s="66"/>
      <c r="C214" s="66"/>
      <c r="E214" s="74"/>
      <c r="F214" s="89"/>
      <c r="G214" s="90"/>
    </row>
    <row r="215" spans="1:7" ht="12.75">
      <c r="A215" s="65"/>
      <c r="B215" s="66">
        <v>39</v>
      </c>
      <c r="C215" s="66"/>
      <c r="D215" s="202"/>
      <c r="E215" s="74"/>
      <c r="F215" s="89"/>
      <c r="G215" s="90"/>
    </row>
    <row r="216" spans="1:7" ht="12.75">
      <c r="A216" s="65"/>
      <c r="B216" s="66"/>
      <c r="C216" s="66"/>
      <c r="D216" s="67" t="s">
        <v>77</v>
      </c>
      <c r="E216" s="74"/>
      <c r="F216" s="89"/>
      <c r="G216" s="90"/>
    </row>
    <row r="217" spans="1:7" ht="12.75">
      <c r="A217" s="65"/>
      <c r="B217" s="66"/>
      <c r="C217" s="66"/>
      <c r="D217" s="67" t="s">
        <v>78</v>
      </c>
      <c r="E217" s="74"/>
      <c r="F217" s="89"/>
      <c r="G217" s="90"/>
    </row>
    <row r="218" spans="1:7" ht="12.75">
      <c r="A218" s="65"/>
      <c r="B218" s="66"/>
      <c r="C218" s="66"/>
      <c r="D218" s="67" t="s">
        <v>79</v>
      </c>
      <c r="E218" s="74"/>
      <c r="F218" s="89"/>
      <c r="G218" s="90"/>
    </row>
    <row r="219" spans="1:7" ht="12.75">
      <c r="A219" s="65"/>
      <c r="B219" s="66"/>
      <c r="C219" s="66"/>
      <c r="E219" s="74"/>
      <c r="F219" s="89"/>
      <c r="G219" s="90"/>
    </row>
    <row r="220" spans="1:7" ht="12.75">
      <c r="A220" s="65"/>
      <c r="B220" s="66">
        <v>40</v>
      </c>
      <c r="C220" s="66"/>
      <c r="D220" s="202"/>
      <c r="E220" s="86"/>
      <c r="F220" s="89"/>
      <c r="G220" s="90"/>
    </row>
    <row r="221" spans="1:7" ht="12.75">
      <c r="A221" s="65"/>
      <c r="B221" s="66"/>
      <c r="C221" s="66"/>
      <c r="D221" s="67" t="s">
        <v>77</v>
      </c>
      <c r="E221" s="74"/>
      <c r="F221" s="89"/>
      <c r="G221" s="90"/>
    </row>
    <row r="222" spans="1:7" ht="12.75">
      <c r="A222" s="65"/>
      <c r="B222" s="66"/>
      <c r="C222" s="66"/>
      <c r="D222" s="67" t="s">
        <v>78</v>
      </c>
      <c r="E222" s="74"/>
      <c r="F222" s="89"/>
      <c r="G222" s="90"/>
    </row>
    <row r="223" spans="1:7" ht="12.75">
      <c r="A223" s="65"/>
      <c r="D223" s="67" t="s">
        <v>79</v>
      </c>
      <c r="E223" s="74"/>
      <c r="F223" s="89"/>
      <c r="G223" s="90"/>
    </row>
    <row r="224" spans="1:7" ht="13.5" thickBot="1">
      <c r="A224" s="76"/>
      <c r="B224" s="46"/>
      <c r="C224" s="46"/>
      <c r="D224" s="46"/>
      <c r="E224" s="84"/>
      <c r="F224" s="92"/>
      <c r="G224" s="93"/>
    </row>
    <row r="225" spans="1:1" ht="12.75">
      <c r="A225" s="45"/>
    </row>
    <row r="226" spans="1:1" ht="12.75">
      <c r="A226" s="45"/>
    </row>
    <row r="227" spans="1:1" ht="12.75">
      <c r="A227" s="45"/>
    </row>
    <row r="228" spans="1:1" ht="12.75">
      <c r="A228" s="45"/>
    </row>
    <row r="229" spans="1:1" ht="12.75">
      <c r="A229" s="45"/>
    </row>
    <row r="230" spans="1:1" ht="12.75">
      <c r="A230" s="45"/>
    </row>
    <row r="231" spans="1:1" ht="12.75">
      <c r="A231" s="45"/>
    </row>
    <row r="232" spans="1:1" ht="12.75">
      <c r="A232" s="45"/>
    </row>
    <row r="233" spans="1:1" ht="12.75">
      <c r="A233" s="45"/>
    </row>
    <row r="234" spans="1:1" ht="12.75">
      <c r="A234" s="45"/>
    </row>
    <row r="235" spans="1:1" ht="12.75">
      <c r="A235" s="45"/>
    </row>
    <row r="236" spans="1:1" ht="12.75">
      <c r="A236" s="45"/>
    </row>
    <row r="237" spans="1:1" ht="12.75">
      <c r="A237" s="45"/>
    </row>
    <row r="238" spans="1:1" ht="12.75">
      <c r="A238" s="45"/>
    </row>
  </sheetData>
  <mergeCells count="12">
    <mergeCell ref="A203:E203"/>
    <mergeCell ref="A1:E1"/>
    <mergeCell ref="F1:G1"/>
    <mergeCell ref="A24:E24"/>
    <mergeCell ref="A42:E42"/>
    <mergeCell ref="A59:E59"/>
    <mergeCell ref="A76:E76"/>
    <mergeCell ref="A88:E88"/>
    <mergeCell ref="A100:E100"/>
    <mergeCell ref="A117:E117"/>
    <mergeCell ref="A144:E144"/>
    <mergeCell ref="A171:E171"/>
  </mergeCells>
  <pageMargins left="0.7" right="0.7" top="0.75" bottom="0.75" header="0.3" footer="0.3"/>
  <pageSetup paperSize="9" orientation="portrait" horizontalDpi="4294967292" verticalDpi="429496729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30200FBF1E6A4893508484A1F4AB6F" ma:contentTypeVersion="11" ma:contentTypeDescription="Create a new document." ma:contentTypeScope="" ma:versionID="fe3e6da8e73b7e2f7193705bc92fa136">
  <xsd:schema xmlns:xsd="http://www.w3.org/2001/XMLSchema" xmlns:xs="http://www.w3.org/2001/XMLSchema" xmlns:p="http://schemas.microsoft.com/office/2006/metadata/properties" xmlns:ns3="1bcbeff4-29a4-41dd-83c7-751b66e9eec2" xmlns:ns4="609d18e0-102b-45be-96a5-c6093d1c4c0a" targetNamespace="http://schemas.microsoft.com/office/2006/metadata/properties" ma:root="true" ma:fieldsID="da9892eb20cf465819ada7bba643fb4b" ns3:_="" ns4:_="">
    <xsd:import namespace="1bcbeff4-29a4-41dd-83c7-751b66e9eec2"/>
    <xsd:import namespace="609d18e0-102b-45be-96a5-c6093d1c4c0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cbeff4-29a4-41dd-83c7-751b66e9ee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9d18e0-102b-45be-96a5-c6093d1c4c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4479C1-D495-444D-8202-28B1A0951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cbeff4-29a4-41dd-83c7-751b66e9eec2"/>
    <ds:schemaRef ds:uri="609d18e0-102b-45be-96a5-c6093d1c4c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A713BC-6F6E-427C-A77F-F9E710FC03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EB89A5-C547-4D87-B155-FCDA2CBF256D}">
  <ds:schemaRefs>
    <ds:schemaRef ds:uri="1bcbeff4-29a4-41dd-83c7-751b66e9eec2"/>
    <ds:schemaRef ds:uri="http://schemas.microsoft.com/office/2006/documentManagement/types"/>
    <ds:schemaRef ds:uri="http://schemas.openxmlformats.org/package/2006/metadata/core-properties"/>
    <ds:schemaRef ds:uri="609d18e0-102b-45be-96a5-c6093d1c4c0a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Synopsis</vt:lpstr>
      <vt:lpstr>Scenes</vt:lpstr>
      <vt:lpstr>Outline</vt:lpstr>
      <vt:lpstr>STRUCTURE</vt:lpstr>
      <vt:lpstr>Stripboard</vt:lpstr>
      <vt:lpstr>Template Options</vt:lpstr>
      <vt:lpstr>S01 Episode List</vt:lpstr>
      <vt:lpstr>'Template Options'!Scene1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 Kang</dc:creator>
  <cp:keywords/>
  <dc:description/>
  <cp:lastModifiedBy>Staff</cp:lastModifiedBy>
  <cp:revision/>
  <dcterms:created xsi:type="dcterms:W3CDTF">2018-03-27T10:33:15Z</dcterms:created>
  <dcterms:modified xsi:type="dcterms:W3CDTF">2019-10-24T08:24:54Z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0x0101004030200FBF1E6A4893508484A1F4AB6F</vt:lpwstr>
  </property>
</Properties>
</file>