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d.docs.live.net/c309a643dd6147aa/Estyn May 2022/Agored Level 1/Documents/"/>
    </mc:Choice>
  </mc:AlternateContent>
  <xr:revisionPtr revIDLastSave="0" documentId="8_{E2270D82-2146-436D-BD5B-CA9A53C858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F17" i="1"/>
  <c r="E17" i="1"/>
  <c r="D17" i="1"/>
  <c r="C17" i="1"/>
  <c r="B17" i="1"/>
  <c r="G6" i="1"/>
  <c r="G20" i="1" s="1"/>
  <c r="F6" i="1"/>
  <c r="F20" i="1" s="1"/>
  <c r="E6" i="1"/>
  <c r="E20" i="1" s="1"/>
  <c r="D6" i="1"/>
  <c r="D20" i="1" s="1"/>
  <c r="C6" i="1"/>
  <c r="C20" i="1" s="1"/>
  <c r="B6" i="1"/>
  <c r="B20" i="1" s="1"/>
  <c r="B21" i="1" s="1"/>
  <c r="C19" i="1" s="1"/>
  <c r="C21" i="1" l="1"/>
  <c r="D19" i="1" s="1"/>
  <c r="D21" i="1"/>
  <c r="E19" i="1" s="1"/>
  <c r="E21" i="1"/>
  <c r="F19" i="1" s="1"/>
  <c r="F21" i="1" s="1"/>
  <c r="G19" i="1" s="1"/>
  <c r="G21" i="1" s="1"/>
</calcChain>
</file>

<file path=xl/sharedStrings.xml><?xml version="1.0" encoding="utf-8"?>
<sst xmlns="http://schemas.openxmlformats.org/spreadsheetml/2006/main" count="22" uniqueCount="22">
  <si>
    <t>January</t>
  </si>
  <si>
    <t>February</t>
  </si>
  <si>
    <t>March</t>
  </si>
  <si>
    <t>April</t>
  </si>
  <si>
    <t xml:space="preserve">May </t>
  </si>
  <si>
    <t>June</t>
  </si>
  <si>
    <t>Income</t>
  </si>
  <si>
    <t>Loan</t>
  </si>
  <si>
    <t>Sales Revenue</t>
  </si>
  <si>
    <t>Total Inflows</t>
  </si>
  <si>
    <t>Outflows</t>
  </si>
  <si>
    <t>Loan repayment</t>
  </si>
  <si>
    <t>Equipment</t>
  </si>
  <si>
    <t>Electricity</t>
  </si>
  <si>
    <t>Gas</t>
  </si>
  <si>
    <t>Rent</t>
  </si>
  <si>
    <t>Staff wages</t>
  </si>
  <si>
    <t>Advertising</t>
  </si>
  <si>
    <t>Total Outflows</t>
  </si>
  <si>
    <t>Opening Balance</t>
  </si>
  <si>
    <t>net cash flow</t>
  </si>
  <si>
    <t xml:space="preserve">Closing 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</si>
</sst>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0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u/>
      <sz val="11"/>
      <color rgb="FFFF0000"/>
      <name val="Calibri"/>
    </font>
    <font>
      <sz val="11"/>
      <color theme="1"/>
      <name val="Calibri"/>
    </font>
    <font>
      <sz val="11"/>
      <color rgb="FFFF0000"/>
      <name val="Calibri"/>
    </font>
    <font>
      <b/>
      <u/>
      <sz val="11"/>
      <color rgb="FF2F5496"/>
      <name val="Calibri"/>
    </font>
    <font>
      <b/>
      <sz val="11"/>
      <color rgb="FF2F5496"/>
      <name val="Calibri"/>
    </font>
    <font>
      <b/>
      <sz val="11"/>
      <color theme="5"/>
      <name val="Calibri"/>
    </font>
    <font>
      <b/>
      <sz val="11"/>
      <color rgb="FF548135"/>
      <name val="Calibri"/>
    </font>
    <font>
      <b/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/>
  </sheetViews>
  <sheetFormatPr defaultColWidth="14.44140625" defaultRowHeight="15" customHeight="1" x14ac:dyDescent="0.3"/>
  <cols>
    <col min="1" max="1" width="15.44140625" customWidth="1"/>
    <col min="2" max="2" width="9.44140625" customWidth="1"/>
    <col min="3" max="3" width="12.33203125" customWidth="1"/>
    <col min="4" max="5" width="13" customWidth="1"/>
    <col min="6" max="6" width="13.5546875" customWidth="1"/>
    <col min="7" max="7" width="12.5546875" customWidth="1"/>
    <col min="8" max="26" width="8.6640625" customWidth="1"/>
  </cols>
  <sheetData>
    <row r="1" spans="1:7" ht="14.4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4.4" x14ac:dyDescent="0.3">
      <c r="A2" s="2" t="s">
        <v>6</v>
      </c>
    </row>
    <row r="3" spans="1:7" ht="14.4" x14ac:dyDescent="0.3">
      <c r="A3" s="1" t="s">
        <v>7</v>
      </c>
      <c r="B3" s="3">
        <v>1000</v>
      </c>
      <c r="C3" s="3"/>
      <c r="D3" s="3"/>
      <c r="E3" s="3"/>
      <c r="F3" s="3"/>
      <c r="G3" s="3"/>
    </row>
    <row r="4" spans="1:7" ht="14.4" x14ac:dyDescent="0.3">
      <c r="A4" s="1" t="s">
        <v>8</v>
      </c>
      <c r="B4" s="3">
        <v>4000</v>
      </c>
      <c r="C4" s="3">
        <v>5500</v>
      </c>
      <c r="D4" s="3">
        <v>3200</v>
      </c>
      <c r="E4" s="3">
        <v>9000</v>
      </c>
      <c r="F4" s="3">
        <v>11000</v>
      </c>
      <c r="G4" s="3">
        <v>8600</v>
      </c>
    </row>
    <row r="5" spans="1:7" ht="14.4" x14ac:dyDescent="0.3">
      <c r="B5" s="3"/>
      <c r="C5" s="3"/>
      <c r="D5" s="3"/>
      <c r="E5" s="3"/>
      <c r="F5" s="3"/>
      <c r="G5" s="3"/>
    </row>
    <row r="6" spans="1:7" ht="14.4" x14ac:dyDescent="0.3">
      <c r="A6" s="4" t="s">
        <v>9</v>
      </c>
      <c r="B6" s="5">
        <f t="shared" ref="B6:G6" si="0">SUM(B3:B5)</f>
        <v>5000</v>
      </c>
      <c r="C6" s="5">
        <f t="shared" si="0"/>
        <v>5500</v>
      </c>
      <c r="D6" s="5">
        <f t="shared" si="0"/>
        <v>3200</v>
      </c>
      <c r="E6" s="5">
        <f t="shared" si="0"/>
        <v>9000</v>
      </c>
      <c r="F6" s="5">
        <f t="shared" si="0"/>
        <v>11000</v>
      </c>
      <c r="G6" s="5">
        <f t="shared" si="0"/>
        <v>8600</v>
      </c>
    </row>
    <row r="7" spans="1:7" ht="14.4" x14ac:dyDescent="0.3">
      <c r="B7" s="3"/>
      <c r="C7" s="3"/>
      <c r="D7" s="3"/>
      <c r="E7" s="3"/>
      <c r="F7" s="3"/>
      <c r="G7" s="3"/>
    </row>
    <row r="8" spans="1:7" ht="14.4" x14ac:dyDescent="0.3">
      <c r="A8" s="6" t="s">
        <v>10</v>
      </c>
      <c r="B8" s="3"/>
      <c r="C8" s="3"/>
      <c r="D8" s="3"/>
      <c r="E8" s="3"/>
      <c r="F8" s="3"/>
      <c r="G8" s="3"/>
    </row>
    <row r="9" spans="1:7" ht="14.4" x14ac:dyDescent="0.3">
      <c r="A9" s="1" t="s">
        <v>11</v>
      </c>
      <c r="B9" s="3">
        <v>166.67</v>
      </c>
      <c r="C9" s="3">
        <v>166.67</v>
      </c>
      <c r="D9" s="3">
        <v>166.67</v>
      </c>
      <c r="E9" s="3">
        <v>166.67</v>
      </c>
      <c r="F9" s="3">
        <v>166.67</v>
      </c>
      <c r="G9" s="3">
        <v>166.67</v>
      </c>
    </row>
    <row r="10" spans="1:7" ht="14.4" x14ac:dyDescent="0.3">
      <c r="A10" s="1" t="s">
        <v>12</v>
      </c>
      <c r="B10" s="3"/>
      <c r="C10" s="3">
        <v>880</v>
      </c>
      <c r="D10" s="3"/>
      <c r="E10" s="3"/>
      <c r="F10" s="3"/>
      <c r="G10" s="3"/>
    </row>
    <row r="11" spans="1:7" ht="14.4" x14ac:dyDescent="0.3">
      <c r="A11" s="1" t="s">
        <v>13</v>
      </c>
      <c r="B11" s="3"/>
      <c r="C11" s="3"/>
      <c r="D11" s="3">
        <v>300</v>
      </c>
      <c r="E11" s="3"/>
      <c r="F11" s="3"/>
      <c r="G11" s="3">
        <v>280</v>
      </c>
    </row>
    <row r="12" spans="1:7" ht="14.4" x14ac:dyDescent="0.3">
      <c r="A12" s="1" t="s">
        <v>14</v>
      </c>
      <c r="B12" s="3"/>
      <c r="C12" s="3"/>
      <c r="D12" s="3">
        <v>150</v>
      </c>
      <c r="E12" s="3"/>
      <c r="F12" s="3"/>
      <c r="G12" s="3">
        <v>120</v>
      </c>
    </row>
    <row r="13" spans="1:7" ht="14.4" x14ac:dyDescent="0.3">
      <c r="A13" s="1" t="s">
        <v>15</v>
      </c>
      <c r="B13" s="3">
        <v>800</v>
      </c>
      <c r="C13" s="3">
        <v>800</v>
      </c>
      <c r="D13" s="3">
        <v>800</v>
      </c>
      <c r="E13" s="3">
        <v>800</v>
      </c>
      <c r="F13" s="3">
        <v>800</v>
      </c>
      <c r="G13" s="3">
        <v>800</v>
      </c>
    </row>
    <row r="14" spans="1:7" ht="14.4" x14ac:dyDescent="0.3">
      <c r="A14" s="1" t="s">
        <v>16</v>
      </c>
      <c r="B14" s="3">
        <v>1600</v>
      </c>
      <c r="C14" s="3">
        <v>1600</v>
      </c>
      <c r="D14" s="3">
        <v>1600</v>
      </c>
      <c r="E14" s="3">
        <v>1600</v>
      </c>
      <c r="F14" s="3">
        <v>1600</v>
      </c>
      <c r="G14" s="3">
        <v>1600</v>
      </c>
    </row>
    <row r="15" spans="1:7" ht="14.4" x14ac:dyDescent="0.3">
      <c r="A15" s="1" t="s">
        <v>17</v>
      </c>
      <c r="B15" s="3"/>
      <c r="C15" s="3"/>
      <c r="D15" s="3">
        <v>1000</v>
      </c>
      <c r="E15" s="3"/>
      <c r="F15" s="3"/>
      <c r="G15" s="3"/>
    </row>
    <row r="16" spans="1:7" ht="14.4" x14ac:dyDescent="0.3">
      <c r="B16" s="3"/>
      <c r="C16" s="3"/>
      <c r="D16" s="3"/>
      <c r="E16" s="3"/>
      <c r="F16" s="3"/>
      <c r="G16" s="3"/>
    </row>
    <row r="17" spans="1:7" ht="14.4" x14ac:dyDescent="0.3">
      <c r="A17" s="7" t="s">
        <v>18</v>
      </c>
      <c r="B17" s="3">
        <f t="shared" ref="B17:G17" si="1">SUM(B9:B15)</f>
        <v>2566.67</v>
      </c>
      <c r="C17" s="3">
        <f t="shared" si="1"/>
        <v>3446.67</v>
      </c>
      <c r="D17" s="3">
        <f t="shared" si="1"/>
        <v>4016.67</v>
      </c>
      <c r="E17" s="3">
        <f t="shared" si="1"/>
        <v>2566.67</v>
      </c>
      <c r="F17" s="3">
        <f t="shared" si="1"/>
        <v>2566.67</v>
      </c>
      <c r="G17" s="3">
        <f t="shared" si="1"/>
        <v>2966.67</v>
      </c>
    </row>
    <row r="19" spans="1:7" ht="14.4" x14ac:dyDescent="0.3">
      <c r="A19" s="8" t="s">
        <v>19</v>
      </c>
      <c r="B19" s="3">
        <v>0</v>
      </c>
      <c r="C19" s="3">
        <f t="shared" ref="C19:G19" si="2">B21</f>
        <v>2433.33</v>
      </c>
      <c r="D19" s="3">
        <f t="shared" si="2"/>
        <v>4486.66</v>
      </c>
      <c r="E19" s="3">
        <f t="shared" si="2"/>
        <v>3669.99</v>
      </c>
      <c r="F19" s="3">
        <f t="shared" si="2"/>
        <v>10103.32</v>
      </c>
      <c r="G19" s="3">
        <f t="shared" si="2"/>
        <v>18536.650000000001</v>
      </c>
    </row>
    <row r="20" spans="1:7" ht="14.4" x14ac:dyDescent="0.3">
      <c r="A20" s="9" t="s">
        <v>20</v>
      </c>
      <c r="B20" s="3">
        <f t="shared" ref="B20:G20" si="3">B6-B17</f>
        <v>2433.33</v>
      </c>
      <c r="C20" s="3">
        <f t="shared" si="3"/>
        <v>2053.33</v>
      </c>
      <c r="D20" s="3">
        <f t="shared" si="3"/>
        <v>-816.67000000000007</v>
      </c>
      <c r="E20" s="3">
        <f t="shared" si="3"/>
        <v>6433.33</v>
      </c>
      <c r="F20" s="3">
        <f t="shared" si="3"/>
        <v>8433.33</v>
      </c>
      <c r="G20" s="3">
        <f t="shared" si="3"/>
        <v>5633.33</v>
      </c>
    </row>
    <row r="21" spans="1:7" ht="15.75" customHeight="1" x14ac:dyDescent="0.3">
      <c r="A21" s="10" t="s">
        <v>21</v>
      </c>
      <c r="B21" s="5">
        <f t="shared" ref="B21:G21" si="4">B20+B19</f>
        <v>2433.33</v>
      </c>
      <c r="C21" s="5">
        <f t="shared" si="4"/>
        <v>4486.66</v>
      </c>
      <c r="D21" s="5">
        <f t="shared" si="4"/>
        <v>3669.99</v>
      </c>
      <c r="E21" s="5">
        <f t="shared" si="4"/>
        <v>10103.32</v>
      </c>
      <c r="F21" s="5">
        <f t="shared" si="4"/>
        <v>18536.650000000001</v>
      </c>
      <c r="G21" s="5">
        <f t="shared" si="4"/>
        <v>24169.980000000003</v>
      </c>
    </row>
    <row r="22" spans="1:7" ht="15.75" customHeight="1" x14ac:dyDescent="0.3"/>
    <row r="23" spans="1:7" ht="15.75" customHeight="1" x14ac:dyDescent="0.3"/>
    <row r="24" spans="1:7" ht="15.75" customHeight="1" x14ac:dyDescent="0.3"/>
    <row r="25" spans="1:7" ht="15.75" customHeight="1" x14ac:dyDescent="0.3"/>
    <row r="26" spans="1:7" ht="15.75" customHeight="1" x14ac:dyDescent="0.3"/>
    <row r="27" spans="1:7" ht="15.75" customHeight="1" x14ac:dyDescent="0.3"/>
    <row r="28" spans="1:7" ht="15.75" customHeight="1" x14ac:dyDescent="0.3"/>
    <row r="29" spans="1:7" ht="15.75" customHeight="1" x14ac:dyDescent="0.3"/>
    <row r="30" spans="1:7" ht="15.75" customHeight="1" x14ac:dyDescent="0.3"/>
    <row r="31" spans="1:7" ht="15.75" customHeight="1" x14ac:dyDescent="0.3"/>
    <row r="32" spans="1:7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 K</dc:creator>
  <cp:lastModifiedBy>NAV K</cp:lastModifiedBy>
  <dcterms:created xsi:type="dcterms:W3CDTF">2024-02-05T12:19:27Z</dcterms:created>
  <dcterms:modified xsi:type="dcterms:W3CDTF">2025-03-05T16:09:58Z</dcterms:modified>
</cp:coreProperties>
</file>