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king 2020-21\HND\Computer Architecture\"/>
    </mc:Choice>
  </mc:AlternateContent>
  <xr:revisionPtr revIDLastSave="0" documentId="13_ncr:1_{DCBD3A40-46A1-470D-BAE0-98DAB8C42FB7}" xr6:coauthVersionLast="36" xr6:coauthVersionMax="47" xr10:uidLastSave="{00000000-0000-0000-0000-000000000000}"/>
  <bookViews>
    <workbookView xWindow="0" yWindow="0" windowWidth="30720" windowHeight="13380" xr2:uid="{1320713A-4264-43A8-B8B9-34940338982F}"/>
  </bookViews>
  <sheets>
    <sheet name="ACCA4022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5" i="1" l="1"/>
  <c r="I6" i="1"/>
  <c r="I7" i="1"/>
  <c r="I8" i="1"/>
  <c r="I9" i="1"/>
  <c r="I10" i="1"/>
  <c r="I4" i="1"/>
</calcChain>
</file>

<file path=xl/sharedStrings.xml><?xml version="1.0" encoding="utf-8"?>
<sst xmlns="http://schemas.openxmlformats.org/spreadsheetml/2006/main" count="59" uniqueCount="34">
  <si>
    <t>ACCA4022</t>
  </si>
  <si>
    <t>Computer Architecture and Operating Systems</t>
  </si>
  <si>
    <t>001 - EXAM 50% 50% Written Exam (2 hours)</t>
  </si>
  <si>
    <t>002 - CW 50% 50% Coursework (Assignment – 2500 words)</t>
  </si>
  <si>
    <t>Student</t>
  </si>
  <si>
    <t>Name</t>
  </si>
  <si>
    <t>Status</t>
  </si>
  <si>
    <t>Attempt</t>
  </si>
  <si>
    <t>Mark</t>
  </si>
  <si>
    <t>Grade</t>
  </si>
  <si>
    <t>     2015840/1</t>
  </si>
  <si>
    <t>BROOKS JAMES</t>
  </si>
  <si>
    <t>E</t>
  </si>
  <si>
    <t>P</t>
  </si>
  <si>
    <t>     2015842/1</t>
  </si>
  <si>
    <t>DAVIES RHYS</t>
  </si>
  <si>
    <t>     2015843/1</t>
  </si>
  <si>
    <t>DAVISON SCOTT</t>
  </si>
  <si>
    <t>     1901780/1</t>
  </si>
  <si>
    <t>JAMES ETHAN</t>
  </si>
  <si>
    <t>     2017070/1</t>
  </si>
  <si>
    <t>KELLY SAMUEL</t>
  </si>
  <si>
    <t>     1810492/2</t>
  </si>
  <si>
    <t>ROIBAN MARIUS</t>
  </si>
  <si>
    <t>F</t>
  </si>
  <si>
    <t>     2015841/1</t>
  </si>
  <si>
    <t>WEARS JAKE</t>
  </si>
  <si>
    <t>Total</t>
  </si>
  <si>
    <t>M</t>
  </si>
  <si>
    <t>D</t>
  </si>
  <si>
    <t xml:space="preserve">Min </t>
  </si>
  <si>
    <t>Max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</si>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</sst>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90056-46C8-45A4-AFAC-E7E1EAFF4F99}">
  <sheetPr codeName="Sheet1"/>
  <dimension ref="A1:J15"/>
  <sheetViews>
    <sheetView tabSelected="1" workbookViewId="0">
      <selection activeCell="I19" sqref="I19"/>
    </sheetView>
  </sheetViews>
  <sheetFormatPr defaultRowHeight="14.25" x14ac:dyDescent="0.45"/>
  <cols>
    <col min="1" max="1" width="12" bestFit="1" customWidth="1"/>
    <col min="2" max="2" width="19.73046875" customWidth="1"/>
    <col min="5" max="8" width="9.3984375" customWidth="1"/>
  </cols>
  <sheetData>
    <row r="1" spans="1:10" x14ac:dyDescent="0.45">
      <c r="A1" t="s">
        <v>0</v>
      </c>
      <c r="B1" t="s">
        <v>1</v>
      </c>
    </row>
    <row r="2" spans="1:10" ht="42.6" customHeight="1" x14ac:dyDescent="0.45">
      <c r="E2" s="1" t="s">
        <v>2</v>
      </c>
      <c r="F2" s="1"/>
      <c r="G2" s="1" t="s">
        <v>3</v>
      </c>
      <c r="H2" s="1"/>
    </row>
    <row r="3" spans="1:10" x14ac:dyDescent="0.45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8</v>
      </c>
      <c r="H3" t="s">
        <v>9</v>
      </c>
      <c r="I3" t="s">
        <v>27</v>
      </c>
    </row>
    <row r="4" spans="1:10" x14ac:dyDescent="0.45">
      <c r="A4" t="s">
        <v>10</v>
      </c>
      <c r="B4" t="s">
        <v>11</v>
      </c>
      <c r="C4" t="s">
        <v>12</v>
      </c>
      <c r="D4">
        <v>1</v>
      </c>
      <c r="E4">
        <v>63</v>
      </c>
      <c r="F4" t="s">
        <v>13</v>
      </c>
      <c r="G4">
        <v>65</v>
      </c>
      <c r="H4" t="s">
        <v>13</v>
      </c>
      <c r="I4" s="2">
        <f>(E4+G4)/2</f>
        <v>64</v>
      </c>
      <c r="J4" t="s">
        <v>28</v>
      </c>
    </row>
    <row r="5" spans="1:10" x14ac:dyDescent="0.45">
      <c r="A5" t="s">
        <v>14</v>
      </c>
      <c r="B5" t="s">
        <v>15</v>
      </c>
      <c r="C5" t="s">
        <v>12</v>
      </c>
      <c r="D5">
        <v>1</v>
      </c>
      <c r="E5">
        <v>62</v>
      </c>
      <c r="F5" t="s">
        <v>13</v>
      </c>
      <c r="G5">
        <v>78</v>
      </c>
      <c r="H5" t="s">
        <v>13</v>
      </c>
      <c r="I5" s="2">
        <f t="shared" ref="I5:I10" si="0">(E5+G5)/2</f>
        <v>70</v>
      </c>
      <c r="J5" t="s">
        <v>29</v>
      </c>
    </row>
    <row r="6" spans="1:10" x14ac:dyDescent="0.45">
      <c r="A6" t="s">
        <v>16</v>
      </c>
      <c r="B6" t="s">
        <v>17</v>
      </c>
      <c r="C6" t="s">
        <v>12</v>
      </c>
      <c r="D6">
        <v>1</v>
      </c>
      <c r="E6">
        <v>58</v>
      </c>
      <c r="F6" t="s">
        <v>13</v>
      </c>
      <c r="G6">
        <v>68</v>
      </c>
      <c r="H6" t="s">
        <v>13</v>
      </c>
      <c r="I6" s="2">
        <f t="shared" si="0"/>
        <v>63</v>
      </c>
      <c r="J6" t="s">
        <v>28</v>
      </c>
    </row>
    <row r="7" spans="1:10" x14ac:dyDescent="0.45">
      <c r="A7" t="s">
        <v>18</v>
      </c>
      <c r="B7" t="s">
        <v>19</v>
      </c>
      <c r="C7" t="s">
        <v>12</v>
      </c>
      <c r="D7">
        <v>1</v>
      </c>
      <c r="E7">
        <v>0</v>
      </c>
      <c r="F7" t="s">
        <v>24</v>
      </c>
      <c r="G7">
        <v>58</v>
      </c>
      <c r="H7" t="s">
        <v>13</v>
      </c>
      <c r="I7" s="2">
        <f t="shared" si="0"/>
        <v>29</v>
      </c>
      <c r="J7" t="s">
        <v>24</v>
      </c>
    </row>
    <row r="8" spans="1:10" x14ac:dyDescent="0.45">
      <c r="A8" t="s">
        <v>20</v>
      </c>
      <c r="B8" t="s">
        <v>21</v>
      </c>
      <c r="C8" t="s">
        <v>12</v>
      </c>
      <c r="D8">
        <v>1</v>
      </c>
      <c r="E8">
        <v>68</v>
      </c>
      <c r="F8" t="s">
        <v>13</v>
      </c>
      <c r="G8">
        <v>67</v>
      </c>
      <c r="H8" t="s">
        <v>13</v>
      </c>
      <c r="I8" s="2">
        <f t="shared" si="0"/>
        <v>67.5</v>
      </c>
      <c r="J8" t="s">
        <v>28</v>
      </c>
    </row>
    <row r="9" spans="1:10" x14ac:dyDescent="0.45">
      <c r="A9" t="s">
        <v>22</v>
      </c>
      <c r="B9" t="s">
        <v>23</v>
      </c>
      <c r="C9" t="s">
        <v>12</v>
      </c>
      <c r="D9">
        <v>1</v>
      </c>
      <c r="E9">
        <v>0</v>
      </c>
      <c r="F9" t="s">
        <v>24</v>
      </c>
      <c r="G9">
        <v>0</v>
      </c>
      <c r="H9" t="s">
        <v>24</v>
      </c>
      <c r="I9" s="2">
        <f t="shared" si="0"/>
        <v>0</v>
      </c>
      <c r="J9" t="s">
        <v>24</v>
      </c>
    </row>
    <row r="10" spans="1:10" x14ac:dyDescent="0.45">
      <c r="A10" t="s">
        <v>25</v>
      </c>
      <c r="B10" t="s">
        <v>26</v>
      </c>
      <c r="C10" t="s">
        <v>12</v>
      </c>
      <c r="D10">
        <v>1</v>
      </c>
      <c r="E10">
        <v>50</v>
      </c>
      <c r="F10" t="s">
        <v>13</v>
      </c>
      <c r="G10">
        <v>53</v>
      </c>
      <c r="H10" t="s">
        <v>13</v>
      </c>
      <c r="I10" s="2">
        <f t="shared" si="0"/>
        <v>51.5</v>
      </c>
      <c r="J10" t="s">
        <v>13</v>
      </c>
    </row>
    <row r="12" spans="1:10" x14ac:dyDescent="0.45">
      <c r="H12" t="s">
        <v>30</v>
      </c>
      <c r="I12" s="2">
        <f>MIN(I4:I10)</f>
        <v>0</v>
      </c>
    </row>
    <row r="13" spans="1:10" x14ac:dyDescent="0.45">
      <c r="H13" t="s">
        <v>31</v>
      </c>
      <c r="I13" s="2">
        <f>MAX(I4:I10)</f>
        <v>70</v>
      </c>
    </row>
    <row r="14" spans="1:10" x14ac:dyDescent="0.45">
      <c r="H14" t="s">
        <v>32</v>
      </c>
      <c r="I14" s="2">
        <f>AVERAGE(I4:I10)</f>
        <v>49.285714285714285</v>
      </c>
    </row>
    <row r="15" spans="1:10" x14ac:dyDescent="0.45">
      <c r="H15" t="s">
        <v>33</v>
      </c>
      <c r="I15" s="2">
        <f>STDEV(I4:I10)</f>
        <v>25.855136728280812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ACCA4022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Ian Lewis</cp:lastModifiedBy>
  <cp:revision/>
  <dcterms:created xsi:type="dcterms:W3CDTF">2021-01-19T14:26:45Z</dcterms:created>
  <dcterms:modified xsi:type="dcterms:W3CDTF">2021-06-01T20:45:26Z</dcterms:modified>
  <cp:category/>
  <cp:contentStatus/>
</cp:coreProperties>
</file>