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wainwright\Downloads\"/>
    </mc:Choice>
  </mc:AlternateContent>
  <xr:revisionPtr revIDLastSave="0" documentId="8_{00164C9D-D51F-4824-9811-59D905EACCAC}" xr6:coauthVersionLast="47" xr6:coauthVersionMax="47" xr10:uidLastSave="{00000000-0000-0000-0000-000000000000}"/>
  <bookViews>
    <workbookView xWindow="-26055" yWindow="1605" windowWidth="21600" windowHeight="11385" xr2:uid="{5518CC59-4D9E-4AAF-8E6A-F0A12BE34C5D}"/>
  </bookViews>
  <sheets>
    <sheet name="Brums scores" sheetId="1" r:id="rId1"/>
    <sheet name="Brums calculato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E3" i="1"/>
  <c r="F3" i="1"/>
  <c r="G3" i="1"/>
  <c r="H3" i="1"/>
  <c r="I3" i="1"/>
  <c r="J3" i="1"/>
  <c r="K3" i="1"/>
  <c r="L3" i="1"/>
  <c r="M3" i="1"/>
  <c r="N3" i="1"/>
  <c r="P3" i="1"/>
  <c r="Q3" i="1"/>
  <c r="D4" i="1"/>
  <c r="E4" i="1"/>
  <c r="F4" i="1"/>
  <c r="G4" i="1"/>
  <c r="H4" i="1"/>
  <c r="I4" i="1"/>
  <c r="J4" i="1"/>
  <c r="K4" i="1"/>
  <c r="L4" i="1"/>
  <c r="M4" i="1"/>
  <c r="N4" i="1"/>
  <c r="P4" i="1"/>
  <c r="Q4" i="1"/>
  <c r="C4" i="1"/>
  <c r="C3" i="1"/>
  <c r="M9" i="2"/>
  <c r="K9" i="2"/>
  <c r="I9" i="2"/>
  <c r="G9" i="2"/>
  <c r="E9" i="2"/>
  <c r="C9" i="2"/>
</calcChain>
</file>

<file path=xl/sharedStrings.xml><?xml version="1.0" encoding="utf-8"?>
<sst xmlns="http://schemas.openxmlformats.org/spreadsheetml/2006/main" count="55" uniqueCount="20">
  <si>
    <t>Anger</t>
  </si>
  <si>
    <t>Confusion</t>
  </si>
  <si>
    <t>Depression</t>
  </si>
  <si>
    <t>Before</t>
  </si>
  <si>
    <t>After</t>
  </si>
  <si>
    <t>Fatigue</t>
  </si>
  <si>
    <t>Tension</t>
  </si>
  <si>
    <t>Vigour</t>
  </si>
  <si>
    <t>Mean</t>
  </si>
  <si>
    <t>SD</t>
  </si>
  <si>
    <t>How do you feel (0 - 100)</t>
  </si>
  <si>
    <t>A</t>
  </si>
  <si>
    <t>B</t>
  </si>
  <si>
    <t>f</t>
  </si>
  <si>
    <t>m</t>
  </si>
  <si>
    <t xml:space="preserve">Quesrion </t>
  </si>
  <si>
    <t>score</t>
  </si>
  <si>
    <t>Fatigure</t>
  </si>
  <si>
    <t>Tesnion</t>
  </si>
  <si>
    <t>how do you feel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</si>
</sst>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2" borderId="1" xfId="0" applyFill="1" applyBorder="1"/>
    <xf numFmtId="0" fontId="0" fillId="3" borderId="0" xfId="0" applyFill="1"/>
    <xf numFmtId="0" fontId="3" fillId="3" borderId="0" xfId="0" applyFont="1" applyFill="1" applyAlignment="1">
      <alignment horizontal="center"/>
    </xf>
    <xf numFmtId="0" fontId="0" fillId="4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358410</xdr:colOff>
      <xdr:row>7</xdr:row>
      <xdr:rowOff>59190</xdr:rowOff>
    </xdr:from>
    <xdr:to>
      <xdr:col>26</xdr:col>
      <xdr:colOff>80068</xdr:colOff>
      <xdr:row>16</xdr:row>
      <xdr:rowOff>93547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E4AE9F-EB8E-E0AB-85D2-45A231D4ED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61839" y="1297440"/>
          <a:ext cx="5599943" cy="16536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D9731-110C-4558-AAAC-C287E7A2AC2D}">
  <dimension ref="A1:Q23"/>
  <sheetViews>
    <sheetView tabSelected="1" topLeftCell="E13" zoomScale="150" zoomScaleNormal="150" workbookViewId="0">
      <selection activeCell="Q25" sqref="Q25"/>
    </sheetView>
  </sheetViews>
  <sheetFormatPr defaultRowHeight="15" x14ac:dyDescent="0.25"/>
  <cols>
    <col min="16" max="16" width="15" customWidth="1"/>
  </cols>
  <sheetData>
    <row r="1" spans="1:17" x14ac:dyDescent="0.25">
      <c r="C1" s="10" t="s">
        <v>0</v>
      </c>
      <c r="D1" s="10"/>
      <c r="E1" s="10" t="s">
        <v>1</v>
      </c>
      <c r="F1" s="10"/>
      <c r="G1" s="10" t="s">
        <v>2</v>
      </c>
      <c r="H1" s="10"/>
      <c r="I1" s="10" t="s">
        <v>5</v>
      </c>
      <c r="J1" s="10"/>
      <c r="K1" s="10" t="s">
        <v>6</v>
      </c>
      <c r="L1" s="10"/>
      <c r="M1" s="10" t="s">
        <v>7</v>
      </c>
      <c r="N1" s="10"/>
      <c r="P1" s="9" t="s">
        <v>10</v>
      </c>
      <c r="Q1" s="9"/>
    </row>
    <row r="2" spans="1:17" x14ac:dyDescent="0.25">
      <c r="C2" s="2" t="s">
        <v>3</v>
      </c>
      <c r="D2" s="2" t="s">
        <v>4</v>
      </c>
      <c r="E2" s="2" t="s">
        <v>3</v>
      </c>
      <c r="F2" s="2" t="s">
        <v>4</v>
      </c>
      <c r="G2" s="2" t="s">
        <v>3</v>
      </c>
      <c r="H2" s="2" t="s">
        <v>4</v>
      </c>
      <c r="I2" s="2" t="s">
        <v>3</v>
      </c>
      <c r="J2" s="2" t="s">
        <v>4</v>
      </c>
      <c r="K2" s="2" t="s">
        <v>3</v>
      </c>
      <c r="L2" s="2" t="s">
        <v>4</v>
      </c>
      <c r="M2" s="2" t="s">
        <v>3</v>
      </c>
      <c r="N2" s="2" t="s">
        <v>4</v>
      </c>
      <c r="P2" s="2" t="s">
        <v>3</v>
      </c>
      <c r="Q2" s="2" t="s">
        <v>4</v>
      </c>
    </row>
    <row r="3" spans="1:17" x14ac:dyDescent="0.25">
      <c r="A3" s="3" t="s">
        <v>8</v>
      </c>
      <c r="B3" s="3"/>
      <c r="C3" s="11">
        <f>AVERAGE(C5:C21)</f>
        <v>1.2941176470588236</v>
      </c>
      <c r="D3" s="11">
        <f t="shared" ref="D3:Q3" si="0">AVERAGE(D5:D21)</f>
        <v>1</v>
      </c>
      <c r="E3" s="11">
        <f t="shared" si="0"/>
        <v>4.882352941176471</v>
      </c>
      <c r="F3" s="11">
        <f t="shared" si="0"/>
        <v>2.7058823529411766</v>
      </c>
      <c r="G3" s="11">
        <f t="shared" si="0"/>
        <v>2.5882352941176472</v>
      </c>
      <c r="H3" s="11">
        <f t="shared" si="0"/>
        <v>2.1764705882352939</v>
      </c>
      <c r="I3" s="11">
        <f t="shared" si="0"/>
        <v>5.7647058823529411</v>
      </c>
      <c r="J3" s="11">
        <f t="shared" si="0"/>
        <v>4</v>
      </c>
      <c r="K3" s="11">
        <f t="shared" si="0"/>
        <v>4.7058823529411766</v>
      </c>
      <c r="L3" s="11">
        <f t="shared" si="0"/>
        <v>3.7058823529411766</v>
      </c>
      <c r="M3" s="11">
        <f t="shared" si="0"/>
        <v>6.882352941176471</v>
      </c>
      <c r="N3" s="11">
        <f t="shared" si="0"/>
        <v>8.117647058823529</v>
      </c>
      <c r="O3" s="11"/>
      <c r="P3" s="11">
        <f t="shared" si="0"/>
        <v>70.0625</v>
      </c>
      <c r="Q3" s="11">
        <f t="shared" si="0"/>
        <v>75.75</v>
      </c>
    </row>
    <row r="4" spans="1:17" x14ac:dyDescent="0.25">
      <c r="A4" s="3" t="s">
        <v>9</v>
      </c>
      <c r="B4" s="3"/>
      <c r="C4" s="12">
        <f>_xlfn.STDEV.P(C5:C21)</f>
        <v>2.2690942967042247</v>
      </c>
      <c r="D4" s="12">
        <f t="shared" ref="D4:Q4" si="1">_xlfn.STDEV.P(D5:D21)</f>
        <v>1.6803361008336117</v>
      </c>
      <c r="E4" s="12">
        <f t="shared" si="1"/>
        <v>3.0656033460695018</v>
      </c>
      <c r="F4" s="12">
        <f t="shared" si="1"/>
        <v>3.3740306822823496</v>
      </c>
      <c r="G4" s="12">
        <f t="shared" si="1"/>
        <v>4.3529411764705888</v>
      </c>
      <c r="H4" s="12">
        <f t="shared" si="1"/>
        <v>3.6175274968286582</v>
      </c>
      <c r="I4" s="12">
        <f t="shared" si="1"/>
        <v>2.9211080042200321</v>
      </c>
      <c r="J4" s="12">
        <f t="shared" si="1"/>
        <v>2.5895718474182514</v>
      </c>
      <c r="K4" s="12">
        <f t="shared" si="1"/>
        <v>4.6622981695139671</v>
      </c>
      <c r="L4" s="12">
        <f t="shared" si="1"/>
        <v>4.0112299108781926</v>
      </c>
      <c r="M4" s="12">
        <f t="shared" si="1"/>
        <v>3.2698687316911283</v>
      </c>
      <c r="N4" s="12">
        <f t="shared" si="1"/>
        <v>4.0275865337938095</v>
      </c>
      <c r="O4" s="12"/>
      <c r="P4" s="12">
        <f t="shared" si="1"/>
        <v>11.965934721115605</v>
      </c>
      <c r="Q4" s="12">
        <f t="shared" si="1"/>
        <v>9.9843627738579297</v>
      </c>
    </row>
    <row r="5" spans="1:17" x14ac:dyDescent="0.25">
      <c r="A5" t="s">
        <v>11</v>
      </c>
      <c r="B5" t="s">
        <v>13</v>
      </c>
      <c r="C5">
        <v>4</v>
      </c>
      <c r="D5">
        <v>4</v>
      </c>
      <c r="E5">
        <v>6</v>
      </c>
      <c r="F5">
        <v>4</v>
      </c>
      <c r="G5">
        <v>4</v>
      </c>
      <c r="H5">
        <v>4</v>
      </c>
      <c r="I5">
        <v>4</v>
      </c>
      <c r="J5">
        <v>4</v>
      </c>
      <c r="K5">
        <v>8</v>
      </c>
      <c r="L5">
        <v>6</v>
      </c>
      <c r="M5">
        <v>13</v>
      </c>
      <c r="N5">
        <v>12</v>
      </c>
      <c r="P5">
        <v>77</v>
      </c>
      <c r="Q5">
        <v>87</v>
      </c>
    </row>
    <row r="6" spans="1:17" x14ac:dyDescent="0.25">
      <c r="A6" t="s">
        <v>12</v>
      </c>
      <c r="B6" t="s">
        <v>13</v>
      </c>
      <c r="C6">
        <v>0</v>
      </c>
      <c r="D6">
        <v>0</v>
      </c>
      <c r="E6">
        <v>2</v>
      </c>
      <c r="F6">
        <v>1</v>
      </c>
      <c r="G6">
        <v>0</v>
      </c>
      <c r="H6">
        <v>0</v>
      </c>
      <c r="I6">
        <v>4</v>
      </c>
      <c r="J6">
        <v>2</v>
      </c>
      <c r="K6">
        <v>5</v>
      </c>
      <c r="L6">
        <v>1</v>
      </c>
      <c r="M6">
        <v>4</v>
      </c>
      <c r="N6">
        <v>4</v>
      </c>
      <c r="P6">
        <v>56</v>
      </c>
      <c r="Q6">
        <v>58</v>
      </c>
    </row>
    <row r="7" spans="1:17" x14ac:dyDescent="0.25">
      <c r="B7" t="s">
        <v>14</v>
      </c>
      <c r="C7">
        <v>5</v>
      </c>
      <c r="D7">
        <v>4</v>
      </c>
      <c r="E7">
        <v>11</v>
      </c>
      <c r="F7">
        <v>6</v>
      </c>
      <c r="G7">
        <v>7</v>
      </c>
      <c r="H7">
        <v>6</v>
      </c>
      <c r="I7">
        <v>5</v>
      </c>
      <c r="J7">
        <v>4</v>
      </c>
      <c r="K7">
        <v>14</v>
      </c>
      <c r="L7">
        <v>8</v>
      </c>
      <c r="M7">
        <v>5</v>
      </c>
      <c r="N7">
        <v>7</v>
      </c>
      <c r="P7">
        <v>66</v>
      </c>
      <c r="Q7">
        <v>72</v>
      </c>
    </row>
    <row r="8" spans="1:17" x14ac:dyDescent="0.25">
      <c r="B8" t="s">
        <v>13</v>
      </c>
      <c r="C8">
        <v>0</v>
      </c>
      <c r="D8">
        <v>0</v>
      </c>
      <c r="E8">
        <v>3</v>
      </c>
      <c r="F8">
        <v>1</v>
      </c>
      <c r="G8">
        <v>0</v>
      </c>
      <c r="H8">
        <v>0</v>
      </c>
      <c r="I8">
        <v>8</v>
      </c>
      <c r="J8">
        <v>7</v>
      </c>
      <c r="K8">
        <v>8</v>
      </c>
      <c r="L8">
        <v>4</v>
      </c>
      <c r="M8">
        <v>4</v>
      </c>
      <c r="N8">
        <v>6</v>
      </c>
      <c r="P8">
        <v>44</v>
      </c>
      <c r="Q8">
        <v>60</v>
      </c>
    </row>
    <row r="9" spans="1:17" x14ac:dyDescent="0.25">
      <c r="B9" t="s">
        <v>14</v>
      </c>
      <c r="C9">
        <v>0</v>
      </c>
      <c r="D9">
        <v>0</v>
      </c>
      <c r="E9">
        <v>7</v>
      </c>
      <c r="F9">
        <v>7</v>
      </c>
      <c r="G9">
        <v>9</v>
      </c>
      <c r="H9">
        <v>7</v>
      </c>
      <c r="I9">
        <v>11</v>
      </c>
      <c r="J9">
        <v>6</v>
      </c>
      <c r="K9">
        <v>12</v>
      </c>
      <c r="L9">
        <v>6</v>
      </c>
      <c r="M9">
        <v>6</v>
      </c>
      <c r="N9">
        <v>11</v>
      </c>
      <c r="P9">
        <v>61</v>
      </c>
      <c r="Q9">
        <v>81</v>
      </c>
    </row>
    <row r="10" spans="1:17" x14ac:dyDescent="0.25">
      <c r="B10" t="s">
        <v>14</v>
      </c>
      <c r="C10">
        <v>5</v>
      </c>
      <c r="D10">
        <v>4</v>
      </c>
      <c r="E10">
        <v>10</v>
      </c>
      <c r="F10">
        <v>13</v>
      </c>
      <c r="G10">
        <v>8</v>
      </c>
      <c r="H10">
        <v>9</v>
      </c>
      <c r="I10">
        <v>12</v>
      </c>
      <c r="J10">
        <v>10</v>
      </c>
      <c r="K10">
        <v>12</v>
      </c>
      <c r="L10">
        <v>15</v>
      </c>
      <c r="M10">
        <v>4</v>
      </c>
      <c r="N10">
        <v>6</v>
      </c>
      <c r="P10">
        <v>49</v>
      </c>
      <c r="Q10">
        <v>61</v>
      </c>
    </row>
    <row r="11" spans="1:17" x14ac:dyDescent="0.25">
      <c r="B11" t="s">
        <v>13</v>
      </c>
      <c r="C11">
        <v>7</v>
      </c>
      <c r="D11">
        <v>4</v>
      </c>
      <c r="E11">
        <v>7</v>
      </c>
      <c r="F11">
        <v>4</v>
      </c>
      <c r="G11">
        <v>15</v>
      </c>
      <c r="H11">
        <v>11</v>
      </c>
      <c r="I11">
        <v>8</v>
      </c>
      <c r="J11">
        <v>5</v>
      </c>
      <c r="K11">
        <v>7</v>
      </c>
      <c r="L11">
        <v>7</v>
      </c>
      <c r="M11">
        <v>11</v>
      </c>
      <c r="N11">
        <v>8</v>
      </c>
      <c r="P11">
        <v>91</v>
      </c>
      <c r="Q11">
        <v>91</v>
      </c>
    </row>
    <row r="12" spans="1:17" x14ac:dyDescent="0.25">
      <c r="B12" t="s">
        <v>14</v>
      </c>
      <c r="C12">
        <v>0</v>
      </c>
      <c r="D12">
        <v>0</v>
      </c>
      <c r="E12">
        <v>1</v>
      </c>
      <c r="F12">
        <v>0</v>
      </c>
      <c r="G12">
        <v>0</v>
      </c>
      <c r="H12">
        <v>0</v>
      </c>
      <c r="I12">
        <v>5</v>
      </c>
      <c r="J12">
        <v>4</v>
      </c>
      <c r="K12">
        <v>0</v>
      </c>
      <c r="L12">
        <v>0</v>
      </c>
      <c r="M12">
        <v>5</v>
      </c>
      <c r="N12">
        <v>5</v>
      </c>
      <c r="P12">
        <v>72</v>
      </c>
      <c r="Q12">
        <v>73</v>
      </c>
    </row>
    <row r="13" spans="1:17" x14ac:dyDescent="0.25">
      <c r="B13" t="s">
        <v>14</v>
      </c>
      <c r="C13">
        <v>0</v>
      </c>
      <c r="D13">
        <v>0</v>
      </c>
      <c r="E13">
        <v>3</v>
      </c>
      <c r="F13">
        <v>0</v>
      </c>
      <c r="G13">
        <v>0</v>
      </c>
      <c r="H13">
        <v>0</v>
      </c>
      <c r="I13">
        <v>8</v>
      </c>
      <c r="J13">
        <v>3</v>
      </c>
      <c r="K13">
        <v>6</v>
      </c>
      <c r="L13">
        <v>2</v>
      </c>
      <c r="M13">
        <v>8</v>
      </c>
      <c r="N13">
        <v>14</v>
      </c>
      <c r="P13">
        <v>69</v>
      </c>
      <c r="Q13">
        <v>88</v>
      </c>
    </row>
    <row r="14" spans="1:17" x14ac:dyDescent="0.25">
      <c r="B14" t="s">
        <v>13</v>
      </c>
      <c r="C14">
        <v>0</v>
      </c>
      <c r="D14">
        <v>0</v>
      </c>
      <c r="E14">
        <v>1</v>
      </c>
      <c r="F14">
        <v>0</v>
      </c>
      <c r="G14">
        <v>0</v>
      </c>
      <c r="H14">
        <v>0</v>
      </c>
      <c r="I14">
        <v>3</v>
      </c>
      <c r="J14">
        <v>0</v>
      </c>
      <c r="K14">
        <v>0</v>
      </c>
      <c r="L14">
        <v>0</v>
      </c>
      <c r="M14">
        <v>8</v>
      </c>
      <c r="N14">
        <v>8</v>
      </c>
      <c r="P14">
        <v>80</v>
      </c>
      <c r="Q14">
        <v>80</v>
      </c>
    </row>
    <row r="15" spans="1:17" x14ac:dyDescent="0.25">
      <c r="B15" t="s">
        <v>14</v>
      </c>
      <c r="C15" s="2">
        <v>0</v>
      </c>
      <c r="D15" s="2">
        <v>0</v>
      </c>
      <c r="E15" s="2">
        <v>1</v>
      </c>
      <c r="F15" s="2">
        <v>0</v>
      </c>
      <c r="G15" s="2">
        <v>0</v>
      </c>
      <c r="H15" s="2">
        <v>0</v>
      </c>
      <c r="I15" s="2">
        <v>3</v>
      </c>
      <c r="J15" s="2">
        <v>4</v>
      </c>
      <c r="K15" s="2">
        <v>0</v>
      </c>
      <c r="L15" s="2">
        <v>6</v>
      </c>
      <c r="M15" s="2">
        <v>3</v>
      </c>
      <c r="N15" s="2">
        <v>7</v>
      </c>
      <c r="P15" s="2">
        <v>75</v>
      </c>
      <c r="Q15" s="2">
        <v>80</v>
      </c>
    </row>
    <row r="16" spans="1:17" x14ac:dyDescent="0.25">
      <c r="B16" t="s">
        <v>14</v>
      </c>
      <c r="C16">
        <v>0</v>
      </c>
      <c r="D16">
        <v>0</v>
      </c>
      <c r="E16">
        <v>3</v>
      </c>
      <c r="F16">
        <v>0</v>
      </c>
      <c r="G16">
        <v>0</v>
      </c>
      <c r="H16">
        <v>0</v>
      </c>
      <c r="I16">
        <v>5</v>
      </c>
      <c r="J16">
        <v>0</v>
      </c>
      <c r="K16">
        <v>2</v>
      </c>
      <c r="L16">
        <v>0</v>
      </c>
      <c r="M16">
        <v>8</v>
      </c>
      <c r="N16">
        <v>12</v>
      </c>
      <c r="P16">
        <v>80</v>
      </c>
      <c r="Q16">
        <v>85</v>
      </c>
    </row>
    <row r="17" spans="2:17" x14ac:dyDescent="0.25">
      <c r="B17" t="s">
        <v>13</v>
      </c>
      <c r="C17">
        <v>0</v>
      </c>
      <c r="D17">
        <v>0</v>
      </c>
      <c r="E17">
        <v>6</v>
      </c>
      <c r="F17">
        <v>2</v>
      </c>
      <c r="G17">
        <v>0</v>
      </c>
      <c r="H17">
        <v>0</v>
      </c>
      <c r="I17">
        <v>3</v>
      </c>
      <c r="J17">
        <v>3</v>
      </c>
      <c r="K17">
        <v>0</v>
      </c>
      <c r="L17">
        <v>0</v>
      </c>
      <c r="M17">
        <v>9</v>
      </c>
      <c r="N17">
        <v>6</v>
      </c>
      <c r="P17">
        <v>80</v>
      </c>
      <c r="Q17">
        <v>80</v>
      </c>
    </row>
    <row r="18" spans="2:17" x14ac:dyDescent="0.25">
      <c r="B18" t="s">
        <v>13</v>
      </c>
      <c r="C18">
        <v>0</v>
      </c>
      <c r="D18">
        <v>0</v>
      </c>
      <c r="E18">
        <v>2</v>
      </c>
      <c r="F18">
        <v>0</v>
      </c>
      <c r="G18">
        <v>0</v>
      </c>
      <c r="H18">
        <v>0</v>
      </c>
      <c r="I18">
        <v>2</v>
      </c>
      <c r="J18">
        <v>3</v>
      </c>
      <c r="K18">
        <v>0</v>
      </c>
      <c r="L18">
        <v>0</v>
      </c>
      <c r="M18">
        <v>1</v>
      </c>
      <c r="N18">
        <v>0</v>
      </c>
      <c r="P18">
        <v>75</v>
      </c>
      <c r="Q18">
        <v>75</v>
      </c>
    </row>
    <row r="19" spans="2:17" x14ac:dyDescent="0.25">
      <c r="B19" t="s">
        <v>13</v>
      </c>
      <c r="C19">
        <v>1</v>
      </c>
      <c r="D19">
        <v>1</v>
      </c>
      <c r="E19">
        <v>6</v>
      </c>
      <c r="F19">
        <v>1</v>
      </c>
      <c r="G19">
        <v>1</v>
      </c>
      <c r="H19">
        <v>0</v>
      </c>
      <c r="I19">
        <v>9</v>
      </c>
      <c r="J19">
        <v>8</v>
      </c>
      <c r="K19">
        <v>4</v>
      </c>
      <c r="L19">
        <v>6</v>
      </c>
      <c r="M19">
        <v>6</v>
      </c>
      <c r="N19">
        <v>4</v>
      </c>
      <c r="P19">
        <v>70</v>
      </c>
      <c r="Q19">
        <v>65</v>
      </c>
    </row>
    <row r="20" spans="2:17" x14ac:dyDescent="0.25">
      <c r="B20" t="s">
        <v>14</v>
      </c>
      <c r="C20">
        <v>0</v>
      </c>
      <c r="D20">
        <v>0</v>
      </c>
      <c r="E20">
        <v>6</v>
      </c>
      <c r="F20">
        <v>3</v>
      </c>
      <c r="G20">
        <v>0</v>
      </c>
      <c r="H20">
        <v>0</v>
      </c>
      <c r="I20">
        <v>5</v>
      </c>
      <c r="J20">
        <v>4</v>
      </c>
      <c r="K20">
        <v>2</v>
      </c>
      <c r="L20">
        <v>2</v>
      </c>
      <c r="M20">
        <v>10</v>
      </c>
      <c r="N20">
        <v>12</v>
      </c>
      <c r="P20">
        <v>76</v>
      </c>
      <c r="Q20">
        <v>76</v>
      </c>
    </row>
    <row r="21" spans="2:17" x14ac:dyDescent="0.25">
      <c r="B21" t="s">
        <v>13</v>
      </c>
      <c r="C21">
        <v>0</v>
      </c>
      <c r="D21">
        <v>0</v>
      </c>
      <c r="E21">
        <v>8</v>
      </c>
      <c r="F21">
        <v>4</v>
      </c>
      <c r="G21">
        <v>0</v>
      </c>
      <c r="H21">
        <v>0</v>
      </c>
      <c r="I21">
        <v>3</v>
      </c>
      <c r="J21">
        <v>1</v>
      </c>
      <c r="K21">
        <v>0</v>
      </c>
      <c r="L21">
        <v>0</v>
      </c>
      <c r="M21">
        <v>12</v>
      </c>
      <c r="N21">
        <v>16</v>
      </c>
    </row>
    <row r="22" spans="2:17" x14ac:dyDescent="0.25">
      <c r="B22" t="s">
        <v>13</v>
      </c>
      <c r="C22">
        <v>0</v>
      </c>
      <c r="D22">
        <v>0</v>
      </c>
      <c r="E22">
        <v>7</v>
      </c>
      <c r="F22">
        <v>5</v>
      </c>
      <c r="G22">
        <v>3</v>
      </c>
      <c r="H22">
        <v>2</v>
      </c>
      <c r="I22">
        <v>10</v>
      </c>
      <c r="J22">
        <v>6</v>
      </c>
      <c r="K22">
        <v>5</v>
      </c>
      <c r="L22">
        <v>2</v>
      </c>
      <c r="M22">
        <v>4</v>
      </c>
      <c r="N22">
        <v>13</v>
      </c>
      <c r="P22">
        <v>45</v>
      </c>
      <c r="Q22">
        <v>55</v>
      </c>
    </row>
    <row r="23" spans="2:17" x14ac:dyDescent="0.25">
      <c r="B23" t="s">
        <v>13</v>
      </c>
      <c r="C23">
        <v>0</v>
      </c>
      <c r="D23">
        <v>0</v>
      </c>
      <c r="E23">
        <v>5</v>
      </c>
      <c r="F23">
        <v>5</v>
      </c>
      <c r="G23">
        <v>0</v>
      </c>
      <c r="H23">
        <v>0</v>
      </c>
      <c r="I23">
        <v>10</v>
      </c>
      <c r="J23">
        <v>10</v>
      </c>
      <c r="K23">
        <v>4</v>
      </c>
      <c r="L23">
        <v>4</v>
      </c>
      <c r="M23">
        <v>5</v>
      </c>
      <c r="N23">
        <v>8</v>
      </c>
      <c r="P23">
        <v>47</v>
      </c>
      <c r="Q23">
        <v>57</v>
      </c>
    </row>
  </sheetData>
  <mergeCells count="7">
    <mergeCell ref="P1:Q1"/>
    <mergeCell ref="M1:N1"/>
    <mergeCell ref="C1:D1"/>
    <mergeCell ref="E1:F1"/>
    <mergeCell ref="G1:H1"/>
    <mergeCell ref="I1:J1"/>
    <mergeCell ref="K1:L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41D97-FFFC-44F6-8628-41A60D9BCF81}">
  <dimension ref="A1:Y12"/>
  <sheetViews>
    <sheetView zoomScale="70" zoomScaleNormal="70" workbookViewId="0">
      <selection activeCell="H36" sqref="H36"/>
    </sheetView>
  </sheetViews>
  <sheetFormatPr defaultRowHeight="15" x14ac:dyDescent="0.25"/>
  <sheetData>
    <row r="1" spans="1:25" x14ac:dyDescent="0.25">
      <c r="B1" t="s">
        <v>15</v>
      </c>
    </row>
    <row r="2" spans="1:25" x14ac:dyDescent="0.25"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1">
        <v>18</v>
      </c>
      <c r="T2" s="1">
        <v>19</v>
      </c>
      <c r="U2" s="1">
        <v>20</v>
      </c>
      <c r="V2" s="1">
        <v>21</v>
      </c>
      <c r="W2" s="1">
        <v>22</v>
      </c>
      <c r="X2" s="1">
        <v>23</v>
      </c>
      <c r="Y2" s="1">
        <v>24</v>
      </c>
    </row>
    <row r="4" spans="1:25" s="5" customFormat="1" x14ac:dyDescent="0.25">
      <c r="A4" s="5" t="s">
        <v>16</v>
      </c>
    </row>
    <row r="8" spans="1:25" ht="15.75" x14ac:dyDescent="0.25">
      <c r="C8" s="4" t="s">
        <v>0</v>
      </c>
      <c r="D8" s="4"/>
      <c r="E8" s="4" t="s">
        <v>1</v>
      </c>
      <c r="F8" s="4"/>
      <c r="G8" s="4" t="s">
        <v>2</v>
      </c>
      <c r="H8" s="4"/>
      <c r="I8" s="4" t="s">
        <v>17</v>
      </c>
      <c r="J8" s="4"/>
      <c r="K8" s="4" t="s">
        <v>18</v>
      </c>
      <c r="L8" s="4"/>
      <c r="M8" s="4" t="s">
        <v>7</v>
      </c>
      <c r="P8" t="s">
        <v>19</v>
      </c>
    </row>
    <row r="9" spans="1:25" x14ac:dyDescent="0.25">
      <c r="C9" s="2">
        <f>SUM(T4+H4+W4+L4)</f>
        <v>0</v>
      </c>
      <c r="D9" s="2"/>
      <c r="E9" s="2">
        <f>SUM(D4+J4+R4+Y4)</f>
        <v>0</v>
      </c>
      <c r="F9" s="2"/>
      <c r="G9" s="2">
        <f>SUM(F4+G4+Q4+M4)</f>
        <v>0</v>
      </c>
      <c r="H9" s="2"/>
      <c r="I9" s="2">
        <f>SUM(I4+K4+V4+E4)</f>
        <v>0</v>
      </c>
      <c r="J9" s="2"/>
      <c r="K9" s="2">
        <f>SUM(N4+S4+B4+O4)</f>
        <v>0</v>
      </c>
      <c r="L9" s="2"/>
      <c r="M9" s="2">
        <f>SUM(U4+X4+P4+C4)</f>
        <v>0</v>
      </c>
    </row>
    <row r="10" spans="1:25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25" x14ac:dyDescent="0.25">
      <c r="B11" s="6" t="s">
        <v>3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6"/>
      <c r="O11" s="6"/>
      <c r="P11" s="6"/>
    </row>
    <row r="12" spans="1:25" x14ac:dyDescent="0.25">
      <c r="B12" s="8" t="s">
        <v>4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Brums scores</vt:lpstr>
      <vt:lpstr>Brums calculator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Nalda Wainwright</cp:lastModifiedBy>
  <dcterms:created xsi:type="dcterms:W3CDTF">2024-03-06T09:03:26Z</dcterms:created>
  <dcterms:modified xsi:type="dcterms:W3CDTF">2024-03-16T12:18:43Z</dcterms:modified>
</cp:coreProperties>
</file>