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06"/>
  <workbookPr defaultThemeVersion="166925"/>
  <mc:AlternateContent xmlns:mc="http://schemas.openxmlformats.org/markup-compatibility/2006">
    <mc:Choice Requires="x15">
      <x15ac:absPath xmlns:x15ac="http://schemas.microsoft.com/office/spreadsheetml/2010/11/ac" url="https://uowtsd.sharepoint.com/teams/Level4889_GRP/Shared Documents/ACHA4011 Workshop and Practice (Core)/Logbook Coursework/"/>
    </mc:Choice>
  </mc:AlternateContent>
  <xr:revisionPtr revIDLastSave="0" documentId="8_{6BE10FC7-2936-4964-A36A-7FEA95A6E6A3}" xr6:coauthVersionLast="47" xr6:coauthVersionMax="47" xr10:uidLastSave="{00000000-0000-0000-0000-000000000000}"/>
  <bookViews>
    <workbookView xWindow="-110" yWindow="-110" windowWidth="25820" windowHeight="15500" tabRatio="848" firstSheet="7"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Marks" sheetId="31" r:id="rId7"/>
    <sheet name="CPD" sheetId="7"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5" i="31"/>
  <c r="E4" i="3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<sst xmlns="http://schemas.openxmlformats.org/spreadsheetml/2006/main" count="281" uniqueCount="175">
  <si>
    <t>Health and Safety Overview Logbook Entry</t>
  </si>
  <si>
    <t>Student to complete all white boxes</t>
  </si>
  <si>
    <t>All boxes coloured orange to be completed by the marker</t>
  </si>
  <si>
    <t>Student Name</t>
  </si>
  <si>
    <t>Niall Hindmarch 2316600</t>
  </si>
  <si>
    <t>Applicable Health &amp; Safety Legislation</t>
  </si>
  <si>
    <t>Health and Safety Protocol to be followed before any session</t>
  </si>
  <si>
    <t>Staff</t>
  </si>
  <si>
    <t>Health and Safety at Work Act 1974, Provision and Use of Work Eqipment Regulations 1998, COSHH 2002(control of substances hazardous to health), RIDDOR 2013 (Reporting of injurues, diseases, and dangerous occurrences), PPE at Work Regulations 1992</t>
  </si>
  <si>
    <t xml:space="preserve">Before starting a session its essential to inspect each equipment and make sure it works to standards. Check the PPE as its possible to forget gloves or goggles. Clear the workspace  to remove any hazards. Make sure the fire exits are not blocked as well as check the first aid kits are available. This prevents common workshop accidents. </t>
  </si>
  <si>
    <t>Health &amp; Safety Considerations for Machine Workshop</t>
  </si>
  <si>
    <t>Have a 6 inch minimum clearance from moving parts. Ensure there is a fire extinguisher for metal fires. Store chemicals appropiately with hazard labels. Conduct emergency drill frequently for chemical exposures and emergency evacuations. And finally, make sure there are trauma kits, emergency showers and accident logs that are updated weekly.</t>
  </si>
  <si>
    <t>Health &amp; Safety Considerations for Engine Strip Workshop</t>
  </si>
  <si>
    <t xml:space="preserve">When working in a engine strip workshop, it is important to always keep clear of moving parts and hot surfaces. Ensure there is a fire extinguisher for oil or fuel fires and store hazadours chemicals away safely with the correct warning sticker. Maintain a monthly drill for all employees in case of any emergencies that may occur. It is also crucial to use proper engine stands and appropiate lifting gear to prevent any falling objects or spillages. Always, have PPE whilst in the workshop, for example, gloves and safety boots. </t>
  </si>
  <si>
    <t>Equipment Used</t>
  </si>
  <si>
    <t>Observations &amp; Feedback</t>
  </si>
  <si>
    <t xml:space="preserve">The equipment used for these workshops would be: Engine stand which is used for holding the engines when disasembling and rebuilding. Overhead Crane which is used for lifting heavy components such as engine blocks. Torque wrench for precise bolt tightening to each manufactor spec. Parts washer to maintain hygeine as well as getting rid of solvents. Hydraulic press that removes bearings and bushings with a controlled force. </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</si>
  <si>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</si>
  <si>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</si>
  <si>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</si>
  <si>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</si>
  <si>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</si>
  <si>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</si>
  <si>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</si>
  <si>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</si>
  <si>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</si>
  <si>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</si>
  <si>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</si>
  <si>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</si>
  <si>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</si>
  <si>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</si>
  <si>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</si>
  <si>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</si>
  <si>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</si>
  <si>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</si>
  <si>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</si>
  <si>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</si>
  <si>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</si>
  <si>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</si>
  <si>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</si>
  <si>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</si>
  <si>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</si>
  <si>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Accuracy of measurement (2 mark)</t>
  </si>
  <si>
    <t>Lathe Activity</t>
  </si>
  <si>
    <t>During the sessions you will have also used a range of hand tools, can you provide some good tips and hints on how to achieve the best with these?</t>
  </si>
  <si>
    <t>The best way to use it in my case was to do it as slow as possible and maintain composure for the best accuracy. We was taught when measuring to reset the digital stick which proved to be a big game changer as I got accurate results. It's also best to do light cuts so you can understand the speed and strength and always best to measure at least three times.</t>
  </si>
  <si>
    <t>Out of 4</t>
  </si>
  <si>
    <t xml:space="preserve">When using the Mill and Lathe, how can you ensure the quality of the piece that you are producing? </t>
  </si>
  <si>
    <t>To ensure you're using the machines in the best way is to feel around the fresh cuts with care, ensuring theres no bumps and isn't rough on the edges. When I used the machine, I made sure to take notes of different measurements and when I needed to reset the machine to '0', I took a note down of what it was before hand so if needs be I can return to that measurement without causing any more damage.</t>
  </si>
  <si>
    <t>Total for Machine Shop</t>
  </si>
  <si>
    <t>Out of 5</t>
  </si>
  <si>
    <t>Engine Strip Logbook Entry</t>
  </si>
  <si>
    <t>Please note the Engine Used</t>
  </si>
  <si>
    <t>Honda CBR600F 4 1999-2006</t>
  </si>
  <si>
    <t>Engine part to be measured</t>
  </si>
  <si>
    <t>Measurements (mm)</t>
  </si>
  <si>
    <t>Piston Crown</t>
  </si>
  <si>
    <t>out of 1</t>
  </si>
  <si>
    <t>Piston Skirt</t>
  </si>
  <si>
    <t>4 Big End Shell Diameters</t>
  </si>
  <si>
    <t>4 Big End Jounral Diameters</t>
  </si>
  <si>
    <t>Cylinder 1 stroke (using cyl.2 on TDC)</t>
  </si>
  <si>
    <t>All cylinder bore values</t>
  </si>
  <si>
    <t>Clutch Pack Thickeness/Tolerance</t>
  </si>
  <si>
    <t>Inlet Valve Head Diameter</t>
  </si>
  <si>
    <t>Inlet Valve Stem Diameter</t>
  </si>
  <si>
    <t>Exhaust Valve Head Diameter</t>
  </si>
  <si>
    <t>Exhaust Valve Stem Diameter</t>
  </si>
  <si>
    <t>Valve spring free length</t>
  </si>
  <si>
    <t xml:space="preserve">In </t>
  </si>
  <si>
    <t>Tol</t>
  </si>
  <si>
    <t>Ex</t>
  </si>
  <si>
    <t>Inlet Valve Clearance. Shim Measured.</t>
  </si>
  <si>
    <t>Inlet Valve Tolerance. Shim Needed.</t>
  </si>
  <si>
    <t>Using the equation provided in class, write a formula in the box below that references the relevant boxes above to calculate the Engine CC</t>
  </si>
  <si>
    <t xml:space="preserve">To calculate the CC through engine measurements, the equation is Pie divide by 4 multiplied by the diameter squared multiplied by stroke length multiplied by the number of cylinders. </t>
  </si>
  <si>
    <t>Equation</t>
  </si>
  <si>
    <t>out of 2</t>
  </si>
  <si>
    <t>Engine cc</t>
  </si>
  <si>
    <t xml:space="preserve">What components during the rebuld process have to be torqued, what is the torque setting and where would you find it? </t>
  </si>
  <si>
    <t xml:space="preserve">The cylinder head bolts would need to be torqued in sequence as well as the connecting rod bolts which would be attached to the crankshaft. To torque the crankshafts' caps, it needs to be done evenly which can all be found in the manual. </t>
  </si>
  <si>
    <t>Components identified</t>
  </si>
  <si>
    <t>Torque settings</t>
  </si>
  <si>
    <t>Torque location</t>
  </si>
  <si>
    <t xml:space="preserve">Describe areas in the engine where it might be possible to see evidence of wear? What can that wear tell us about the engine? </t>
  </si>
  <si>
    <t>If there is a gaps in the piston rings, then it indicates loss of compression and if the bearings are flattening then it indicates overheating or oil issues. Even the camshaft being pitted can indicate the same thing, all is due to the lack of lubrication/oil and high stress that can cause the engine to lose sealings or overheat through time which will then limit the lifespan of the timing belt/chain.</t>
  </si>
  <si>
    <t>out of 6</t>
  </si>
  <si>
    <t>Suspension Logbook Entry</t>
  </si>
  <si>
    <t xml:space="preserve">Week 1 </t>
  </si>
  <si>
    <t>During the first week, you will measure the front forks. Record these measurements here</t>
  </si>
  <si>
    <t>Damper settings</t>
  </si>
  <si>
    <t>Comp</t>
  </si>
  <si>
    <t>Reb</t>
  </si>
  <si>
    <t>Oil W</t>
  </si>
  <si>
    <t>Out of 1</t>
  </si>
  <si>
    <t>Spring Settings</t>
  </si>
  <si>
    <t>Preload</t>
  </si>
  <si>
    <t>Weight</t>
  </si>
  <si>
    <t>Air Gap</t>
  </si>
  <si>
    <t>Week 2</t>
  </si>
  <si>
    <t>During the second week, you will be Looking at rear suspension units record measuremebts here.</t>
  </si>
  <si>
    <t>Measurements</t>
  </si>
  <si>
    <t>Spring Length Fitted / Free mm</t>
  </si>
  <si>
    <t>Shock Length mm</t>
  </si>
  <si>
    <t>Spring Rate N/mm</t>
  </si>
  <si>
    <t>Preload mm</t>
  </si>
  <si>
    <t>Values</t>
  </si>
  <si>
    <t>Load Required to Start Movement Kg</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</si>
  <si>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</si>
  <si>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</si>
  <si>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</si>
  <si>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</si>
  <si>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</si>
  <si>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</si>
  <si>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</si>
  <si>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</si>
  <si>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</si>
  <si>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</si>
  <si>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half of 1</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</si>
  <si>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</si>
  <si>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</si>
  <si>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</si>
  <si>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</si>
  <si>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</si>
  <si>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</si>
  <si>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</si>
  <si>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</si>
  <si>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</si>
  <si>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*Only information I have on this topic, cannot find any more information*</t>
  </si>
  <si>
    <t>Advanced Manufacturing Logbook Entry</t>
  </si>
  <si>
    <t>What is meant by Adavanced Manufacturing</t>
  </si>
  <si>
    <r>
      <rPr>
        <b/>
        <sz val="12"/>
        <color rgb="FFF8FAFF"/>
        <rFont val="DeepSeek-CJK-Patch"/>
      </rPr>
      <t>A</t>
    </r>
    <r>
      <rPr>
        <sz val="12"/>
        <color rgb="FF000000"/>
        <rFont val="Calibri"/>
        <scheme val="minor"/>
      </rPr>
      <t>Advanced manufacturing uses cutting-edge technologies like AI, robotics, and 3D printing to make production faster, smarter, and more efficient. It’s transforming industries like automotive engineering by enabling precision, customization, and sustainability</t>
    </r>
    <r>
      <rPr>
        <b/>
        <sz val="12"/>
        <color rgb="FF000000"/>
        <rFont val="DeepSeek-CJK-Patch"/>
      </rPr>
      <t>.</t>
    </r>
  </si>
  <si>
    <t>Out of 2</t>
  </si>
  <si>
    <t>What equipment does UWTSD have for Advanced Manufacturing?</t>
  </si>
  <si>
    <t>There are 'CNC' machines which is used for precise enging components/parts, there's also 3D printers that is used for prototypes in automotive. Also there is Enginy dynos that test the performance and emissions of vehicles</t>
  </si>
  <si>
    <t>What is used to programme the CNC machines to produce components?</t>
  </si>
  <si>
    <t>To produce the components UWTSD use solidworks to design the parts and use manual G-Code/matlab to write commands for the precise control</t>
  </si>
  <si>
    <t>What type of material do the 3d printers use?</t>
  </si>
  <si>
    <t xml:space="preserve">They use Resins which is molds and Plylactic acid which is plastics for lightweight parts </t>
  </si>
  <si>
    <t xml:space="preserve">If you wanted to 3D print a component for a project, what would be the steps that you would need to take? </t>
  </si>
  <si>
    <t>In order to use the 3D printer, you'd need a design to start so Solid works would be great to use and then to save it as a file and prepare it for printing by writing the commands and print it out with the materials.</t>
  </si>
  <si>
    <t>out of 10</t>
  </si>
  <si>
    <t>Composites Logbook Entry</t>
  </si>
  <si>
    <t>What materials are needed ?</t>
  </si>
  <si>
    <t>They are needed because of the strength, gfor example carbon fibre and epoxy resin together would make it strong as steel but lightweight. Also it's more cost effective as it is recycled plastic which is better for the environment.</t>
  </si>
  <si>
    <t>How are component made? What are the steps required?</t>
  </si>
  <si>
    <t>In order to make an component, you would need to use a CAD software, for example Solidworks. After you design the part, you would need to choose a metal and a manufacturing method. For UWTSD purposes it would be the CNC machine then onto the 3D printing, once its all made you would then smooth the surfaces and take measurement checks to ensure it's precise.</t>
  </si>
  <si>
    <t>out of 4</t>
  </si>
  <si>
    <t>Are there any health &amp; safety risks with using composites</t>
  </si>
  <si>
    <t>In order to ensure full safety whilst making a composite. It is crucial to have PPE, which could be gloves, safety glasses and overalls to protect your skin. There would also need to be ventilation to let out the fumes and bring in fresh air. It would be more safe and clean if there was a dust extraction too, so no one breathes it in as well as waste disposal.</t>
  </si>
  <si>
    <t>Any observations or good practice hints to note</t>
  </si>
  <si>
    <t>When finishing the touches on making composites, it's better to cut with a diamond coated blade as normal tools get dull.</t>
  </si>
  <si>
    <t>out of 8</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</si>
  <si>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</si>
  <si>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</si>
  <si>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</si>
  <si>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</si>
  <si>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</si>
  <si>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</si>
  <si>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</si>
  <si>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</si>
  <si>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</si>
  <si>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</si>
  <si>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</si>
  <si>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</si>
  <si>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</si>
  <si>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</si>
  <si>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Continuous Professional Development</t>
  </si>
  <si>
    <t>Briefly describe what is meant by Continuous Professional Development (CPD) and why it is important to engineers?</t>
  </si>
  <si>
    <t>CPD is important for engineers as it allows them to keep up with modern technology, which could then progress your career due to your new knowledge. It is also crucial to do this for engineers so they can keep up to date with the safety standards for their crew and themselves. CPD is based about further training and learning for qualified engineers so they continue to be on top of their sector. Also, if an issue arises and they know the answer due to their ongoing training then it would improve productivity.</t>
  </si>
  <si>
    <t>Out of 3</t>
  </si>
  <si>
    <t>Identify a CPD event or activity that you could attend/complete that would help to support your learning or desired career path. Please provide details of the date &amp; location or URL.</t>
  </si>
  <si>
    <t xml:space="preserve">A CPD event that can happen personally is that I could attend IMechE student series webinar so I can learn problem-solving on my own. This would be good for me due to my own personal goal in wanting academic independance as well as I am learning more about automotive engineering. There is also another webinar in SAE which teaches about lightweight materials in motorsport which can also elevate my knowledge on this topic. </t>
  </si>
  <si>
    <t xml:space="preserve">What did you learn from the CPD event or activity? How do you feel this has helped your professional development? </t>
  </si>
  <si>
    <t xml:space="preserve">In the first webinar with IMechE, I would learn how to break down tasks, for example this one or a different report. Then I would be more confident on doing the task and not rely on others, and for the second webinar with SAE, I'd be able to learn more about carbon fibre. Another thing I would learn is how to handle composites safer alongside what employers look for in material engineers. After the webinars, I would feel like my growth in this sector has improved, making me more employable and broadens my connections to other companies and employers.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</si>
</sst>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b/>
      <sz val="12"/>
      <color rgb="FFF8FAFF"/>
      <name val="DeepSeek-CJK-Patch"/>
      <charset val="1"/>
    </font>
    <font>
      <b/>
      <sz val="12"/>
      <color rgb="FFF8FAFF"/>
      <name val="DeepSeek-CJK-Patch"/>
    </font>
    <font>
      <sz val="12"/>
      <color rgb="FF000000"/>
      <name val="Calibri"/>
      <scheme val="minor"/>
    </font>
    <font>
      <b/>
      <sz val="12"/>
      <color rgb="FF000000"/>
      <name val="DeepSeek-CJK-Patch"/>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s>
  <cellStyleXfs count="1">
    <xf numFmtId="0" fontId="0" fillId="0" borderId="0"/>
  </cellStyleXfs>
  <cellXfs count="504">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16" fontId="0" fillId="0" borderId="29" xfId="0" applyNumberFormat="1" applyBorder="1"/>
    <xf numFmtId="0" fontId="0" fillId="0" borderId="0" xfId="0" applyAlignment="1">
      <alignment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center" wrapText="1"/>
    </xf>
    <xf numFmtId="0" fontId="0" fillId="4" borderId="53"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0" borderId="29" xfId="0" applyBorder="1" applyAlignment="1">
      <alignment horizontal="center"/>
    </xf>
    <xf numFmtId="0" fontId="0" fillId="0" borderId="37" xfId="0" applyBorder="1" applyAlignment="1">
      <alignment horizontal="center"/>
    </xf>
    <xf numFmtId="0" fontId="0" fillId="0" borderId="30" xfId="0" applyBorder="1" applyAlignment="1">
      <alignment horizontal="center"/>
    </xf>
    <xf numFmtId="0" fontId="0" fillId="0" borderId="38" xfId="0"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38" xfId="0" applyFont="1" applyFill="1" applyBorder="1" applyAlignment="1">
      <alignment horizontal="center"/>
    </xf>
    <xf numFmtId="0" fontId="0" fillId="4" borderId="37" xfId="0"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11" fillId="0" borderId="61" xfId="0" applyFont="1"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95250</xdr:colOff>
      <xdr:row>2</xdr:row>
      <xdr:rowOff>180975</xdr:rowOff>
    </xdr:from>
    <xdr:to>
      <xdr:col>21</xdr:col>
      <xdr:colOff>476250</xdr:colOff>
      <xdr:row>24</xdr:row>
      <xdr:rowOff>114300</xdr:rowOff>
    </xdr:to>
    <xdr:pic>
      <xdr:nvPicPr>
        <xdr:cNvPr id="2" name="Picture 1">
          <a:extLst>
            <a:ext uri="{FF2B5EF4-FFF2-40B4-BE49-F238E27FC236}">
              <a16:creationId xmlns:a16="http://schemas.microsoft.com/office/drawing/2014/main" id="{91A458F9-E940-74D3-107C-80E85D66374B}"/>
            </a:ext>
          </a:extLst>
        </xdr:cNvPr>
        <xdr:cNvPicPr>
          <a:picLocks noChangeAspect="1"/>
        </xdr:cNvPicPr>
      </xdr:nvPicPr>
      <xdr:blipFill>
        <a:blip xmlns:r="http://schemas.openxmlformats.org/officeDocument/2006/relationships" r:embed="rId1"/>
        <a:stretch>
          <a:fillRect/>
        </a:stretch>
      </xdr:blipFill>
      <xdr:spPr>
        <a:xfrm>
          <a:off x="10001250" y="542925"/>
          <a:ext cx="3429000" cy="4572000"/>
        </a:xfrm>
        <a:prstGeom prst="rect">
          <a:avLst/>
        </a:prstGeom>
      </xdr:spPr>
    </xdr:pic>
    <xdr:clientData/>
  </xdr:twoCellAnchor>
  <xdr:twoCellAnchor editAs="oneCell">
    <xdr:from>
      <xdr:col>1</xdr:col>
      <xdr:colOff>314325</xdr:colOff>
      <xdr:row>22</xdr:row>
      <xdr:rowOff>171450</xdr:rowOff>
    </xdr:from>
    <xdr:to>
      <xdr:col>6</xdr:col>
      <xdr:colOff>638175</xdr:colOff>
      <xdr:row>47</xdr:row>
      <xdr:rowOff>9525</xdr:rowOff>
    </xdr:to>
    <xdr:pic>
      <xdr:nvPicPr>
        <xdr:cNvPr id="3" name="Picture 2">
          <a:extLst>
            <a:ext uri="{FF2B5EF4-FFF2-40B4-BE49-F238E27FC236}">
              <a16:creationId xmlns:a16="http://schemas.microsoft.com/office/drawing/2014/main" id="{2FA01D16-FE08-2E31-82CA-758BDBEE9EAB}"/>
            </a:ext>
            <a:ext uri="{147F2762-F138-4A5C-976F-8EAC2B608ADB}">
              <a16:predDERef xmlns:a16="http://schemas.microsoft.com/office/drawing/2014/main" pred="{91A458F9-E940-74D3-107C-80E85D66374B}"/>
            </a:ext>
          </a:extLst>
        </xdr:cNvPr>
        <xdr:cNvPicPr>
          <a:picLocks noChangeAspect="1"/>
        </xdr:cNvPicPr>
      </xdr:nvPicPr>
      <xdr:blipFill>
        <a:blip xmlns:r="http://schemas.openxmlformats.org/officeDocument/2006/relationships" r:embed="rId2"/>
        <a:stretch>
          <a:fillRect/>
        </a:stretch>
      </xdr:blipFill>
      <xdr:spPr>
        <a:xfrm>
          <a:off x="923925" y="4810125"/>
          <a:ext cx="3429000" cy="45720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J5" zoomScale="68" zoomScaleNormal="68" workbookViewId="0">
      <selection activeCell="Q37" sqref="Q37"/>
    </sheetView>
  </sheetViews>
  <sheetFormatPr defaultRowHeight="14.45"/>
  <sheetData>
    <row r="1" spans="1:31">
      <c r="A1" s="121" t="s">
        <v>0</v>
      </c>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row>
    <row r="2" spans="1:31">
      <c r="A2" s="121"/>
      <c r="B2" s="122"/>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row>
    <row r="3" spans="1:31" ht="15" thickBot="1">
      <c r="A3" s="121"/>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row>
    <row r="4" spans="1:31" ht="23.45">
      <c r="A4" s="60" t="s">
        <v>1</v>
      </c>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2"/>
    </row>
    <row r="5" spans="1:31" ht="24" thickBot="1">
      <c r="A5" s="63" t="s">
        <v>2</v>
      </c>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5"/>
    </row>
    <row r="6" spans="1:31" ht="15" thickBot="1">
      <c r="A6" s="123" t="s">
        <v>3</v>
      </c>
      <c r="B6" s="123"/>
      <c r="C6" s="123"/>
      <c r="D6" s="123"/>
      <c r="E6" s="125" t="s">
        <v>4</v>
      </c>
      <c r="F6" s="125"/>
      <c r="G6" s="125"/>
      <c r="H6" s="125"/>
      <c r="I6" s="123" t="s">
        <v>5</v>
      </c>
      <c r="J6" s="123"/>
      <c r="K6" s="123"/>
      <c r="L6" s="123"/>
      <c r="M6" s="123"/>
      <c r="N6" s="123"/>
      <c r="O6" s="123"/>
      <c r="P6" s="123"/>
      <c r="Q6" s="117" t="s">
        <v>6</v>
      </c>
      <c r="R6" s="118"/>
      <c r="S6" s="118"/>
      <c r="T6" s="118"/>
      <c r="U6" s="118"/>
      <c r="V6" s="118"/>
      <c r="W6" s="118"/>
      <c r="X6" s="118"/>
      <c r="Y6" s="118"/>
      <c r="Z6" s="118"/>
      <c r="AA6" s="118"/>
      <c r="AB6" s="118"/>
      <c r="AC6" s="118"/>
      <c r="AD6" s="118"/>
      <c r="AE6" s="119"/>
    </row>
    <row r="7" spans="1:31" ht="15.6" thickTop="1" thickBot="1">
      <c r="A7" s="124"/>
      <c r="B7" s="124"/>
      <c r="C7" s="124"/>
      <c r="D7" s="124"/>
      <c r="E7" s="112"/>
      <c r="F7" s="112"/>
      <c r="G7" s="112"/>
      <c r="H7" s="112"/>
      <c r="I7" s="124"/>
      <c r="J7" s="124"/>
      <c r="K7" s="124"/>
      <c r="L7" s="124"/>
      <c r="M7" s="124"/>
      <c r="N7" s="124"/>
      <c r="O7" s="124"/>
      <c r="P7" s="124"/>
      <c r="Q7" s="90"/>
      <c r="R7" s="91"/>
      <c r="S7" s="91"/>
      <c r="T7" s="91"/>
      <c r="U7" s="91"/>
      <c r="V7" s="91"/>
      <c r="W7" s="91"/>
      <c r="X7" s="91"/>
      <c r="Y7" s="91"/>
      <c r="Z7" s="91"/>
      <c r="AA7" s="91"/>
      <c r="AB7" s="91"/>
      <c r="AC7" s="91"/>
      <c r="AD7" s="91"/>
      <c r="AE7" s="92"/>
    </row>
    <row r="8" spans="1:31" ht="15">
      <c r="A8" s="93" t="s">
        <v>7</v>
      </c>
      <c r="B8" s="94"/>
      <c r="C8" s="94"/>
      <c r="D8" s="95"/>
      <c r="E8" s="112"/>
      <c r="F8" s="112"/>
      <c r="G8" s="112"/>
      <c r="H8" s="112"/>
      <c r="I8" s="120" t="s">
        <v>8</v>
      </c>
      <c r="J8" s="120"/>
      <c r="K8" s="120"/>
      <c r="L8" s="120"/>
      <c r="M8" s="120"/>
      <c r="N8" s="120"/>
      <c r="O8" s="120"/>
      <c r="P8" s="120"/>
      <c r="Q8" s="96" t="s">
        <v>9</v>
      </c>
      <c r="R8" s="97"/>
      <c r="S8" s="97"/>
      <c r="T8" s="97"/>
      <c r="U8" s="97"/>
      <c r="V8" s="97"/>
      <c r="W8" s="97"/>
      <c r="X8" s="97"/>
      <c r="Y8" s="97"/>
      <c r="Z8" s="97"/>
      <c r="AA8" s="97"/>
      <c r="AB8" s="97"/>
      <c r="AC8" s="97"/>
      <c r="AD8" s="97"/>
      <c r="AE8" s="113"/>
    </row>
    <row r="9" spans="1:31" ht="15.6" thickTop="1" thickBot="1">
      <c r="A9" s="114"/>
      <c r="B9" s="115"/>
      <c r="C9" s="115"/>
      <c r="D9" s="116"/>
      <c r="E9" s="112"/>
      <c r="F9" s="112"/>
      <c r="G9" s="112"/>
      <c r="H9" s="112"/>
      <c r="I9" s="120"/>
      <c r="J9" s="120"/>
      <c r="K9" s="120"/>
      <c r="L9" s="120"/>
      <c r="M9" s="120"/>
      <c r="N9" s="120"/>
      <c r="O9" s="120"/>
      <c r="P9" s="120"/>
      <c r="Q9" s="96"/>
      <c r="R9" s="97"/>
      <c r="S9" s="97"/>
      <c r="T9" s="97"/>
      <c r="U9" s="97"/>
      <c r="V9" s="97"/>
      <c r="W9" s="97"/>
      <c r="X9" s="97"/>
      <c r="Y9" s="97"/>
      <c r="Z9" s="97"/>
      <c r="AA9" s="97"/>
      <c r="AB9" s="97"/>
      <c r="AC9" s="97"/>
      <c r="AD9" s="97"/>
      <c r="AE9" s="113"/>
    </row>
    <row r="10" spans="1:31" ht="15.6" thickTop="1" thickBot="1">
      <c r="A10" s="114"/>
      <c r="B10" s="115"/>
      <c r="C10" s="115"/>
      <c r="D10" s="116"/>
      <c r="E10" s="112"/>
      <c r="F10" s="112"/>
      <c r="G10" s="112"/>
      <c r="H10" s="112"/>
      <c r="I10" s="120"/>
      <c r="J10" s="120"/>
      <c r="K10" s="120"/>
      <c r="L10" s="120"/>
      <c r="M10" s="120"/>
      <c r="N10" s="120"/>
      <c r="O10" s="120"/>
      <c r="P10" s="120"/>
      <c r="Q10" s="96"/>
      <c r="R10" s="97"/>
      <c r="S10" s="97"/>
      <c r="T10" s="97"/>
      <c r="U10" s="97"/>
      <c r="V10" s="97"/>
      <c r="W10" s="97"/>
      <c r="X10" s="97"/>
      <c r="Y10" s="97"/>
      <c r="Z10" s="97"/>
      <c r="AA10" s="97"/>
      <c r="AB10" s="97"/>
      <c r="AC10" s="97"/>
      <c r="AD10" s="97"/>
      <c r="AE10" s="113"/>
    </row>
    <row r="11" spans="1:31" ht="15.6" thickTop="1" thickBot="1">
      <c r="A11" s="114"/>
      <c r="B11" s="115"/>
      <c r="C11" s="115"/>
      <c r="D11" s="116"/>
      <c r="E11" s="112"/>
      <c r="F11" s="112"/>
      <c r="G11" s="112"/>
      <c r="H11" s="112"/>
      <c r="I11" s="120"/>
      <c r="J11" s="120"/>
      <c r="K11" s="120"/>
      <c r="L11" s="120"/>
      <c r="M11" s="120"/>
      <c r="N11" s="120"/>
      <c r="O11" s="120"/>
      <c r="P11" s="120"/>
      <c r="Q11" s="96"/>
      <c r="R11" s="97"/>
      <c r="S11" s="97"/>
      <c r="T11" s="97"/>
      <c r="U11" s="97"/>
      <c r="V11" s="97"/>
      <c r="W11" s="97"/>
      <c r="X11" s="97"/>
      <c r="Y11" s="97"/>
      <c r="Z11" s="97"/>
      <c r="AA11" s="97"/>
      <c r="AB11" s="97"/>
      <c r="AC11" s="97"/>
      <c r="AD11" s="97"/>
      <c r="AE11" s="113"/>
    </row>
    <row r="12" spans="1:31" ht="15.6" thickTop="1" thickBot="1">
      <c r="A12" s="114"/>
      <c r="B12" s="115"/>
      <c r="C12" s="115"/>
      <c r="D12" s="116"/>
      <c r="E12" s="112"/>
      <c r="F12" s="112"/>
      <c r="G12" s="112"/>
      <c r="H12" s="112"/>
      <c r="I12" s="120"/>
      <c r="J12" s="120"/>
      <c r="K12" s="120"/>
      <c r="L12" s="120"/>
      <c r="M12" s="120"/>
      <c r="N12" s="120"/>
      <c r="O12" s="120"/>
      <c r="P12" s="120"/>
      <c r="Q12" s="96"/>
      <c r="R12" s="97"/>
      <c r="S12" s="97"/>
      <c r="T12" s="97"/>
      <c r="U12" s="97"/>
      <c r="V12" s="97"/>
      <c r="W12" s="97"/>
      <c r="X12" s="97"/>
      <c r="Y12" s="97"/>
      <c r="Z12" s="97"/>
      <c r="AA12" s="97"/>
      <c r="AB12" s="97"/>
      <c r="AC12" s="97"/>
      <c r="AD12" s="97"/>
      <c r="AE12" s="113"/>
    </row>
    <row r="13" spans="1:31" ht="15.6" thickTop="1" thickBot="1">
      <c r="A13" s="117"/>
      <c r="B13" s="118"/>
      <c r="C13" s="118"/>
      <c r="D13" s="119"/>
      <c r="E13" s="112"/>
      <c r="F13" s="112"/>
      <c r="G13" s="112"/>
      <c r="H13" s="112"/>
      <c r="I13" s="120"/>
      <c r="J13" s="120"/>
      <c r="K13" s="120"/>
      <c r="L13" s="120"/>
      <c r="M13" s="120"/>
      <c r="N13" s="120"/>
      <c r="O13" s="120"/>
      <c r="P13" s="120"/>
      <c r="Q13" s="96"/>
      <c r="R13" s="97"/>
      <c r="S13" s="97"/>
      <c r="T13" s="97"/>
      <c r="U13" s="97"/>
      <c r="V13" s="97"/>
      <c r="W13" s="97"/>
      <c r="X13" s="97"/>
      <c r="Y13" s="97"/>
      <c r="Z13" s="97"/>
      <c r="AA13" s="97"/>
      <c r="AB13" s="97"/>
      <c r="AC13" s="97"/>
      <c r="AD13" s="97"/>
      <c r="AE13" s="113"/>
    </row>
    <row r="14" spans="1:31" ht="15.6" thickTop="1" thickBot="1">
      <c r="A14" s="90" t="s">
        <v>10</v>
      </c>
      <c r="B14" s="91"/>
      <c r="C14" s="91"/>
      <c r="D14" s="91"/>
      <c r="E14" s="91"/>
      <c r="F14" s="91"/>
      <c r="G14" s="91"/>
      <c r="H14" s="91"/>
      <c r="I14" s="91"/>
      <c r="J14" s="91"/>
      <c r="K14" s="91"/>
      <c r="L14" s="91"/>
      <c r="M14" s="91"/>
      <c r="N14" s="91"/>
      <c r="O14" s="91"/>
      <c r="P14" s="92"/>
      <c r="Q14" s="96"/>
      <c r="R14" s="97"/>
      <c r="S14" s="97"/>
      <c r="T14" s="97"/>
      <c r="U14" s="97"/>
      <c r="V14" s="97"/>
      <c r="W14" s="97"/>
      <c r="X14" s="97"/>
      <c r="Y14" s="97"/>
      <c r="Z14" s="97"/>
      <c r="AA14" s="97"/>
      <c r="AB14" s="97"/>
      <c r="AC14" s="97"/>
      <c r="AD14" s="97"/>
      <c r="AE14" s="113"/>
    </row>
    <row r="15" spans="1:31" ht="15.6" thickTop="1" thickBot="1">
      <c r="A15" s="90"/>
      <c r="B15" s="91"/>
      <c r="C15" s="91"/>
      <c r="D15" s="91"/>
      <c r="E15" s="91"/>
      <c r="F15" s="91"/>
      <c r="G15" s="91"/>
      <c r="H15" s="91"/>
      <c r="I15" s="91"/>
      <c r="J15" s="91"/>
      <c r="K15" s="91"/>
      <c r="L15" s="91"/>
      <c r="M15" s="91"/>
      <c r="N15" s="91"/>
      <c r="O15" s="91"/>
      <c r="P15" s="92"/>
      <c r="Q15" s="96"/>
      <c r="R15" s="97"/>
      <c r="S15" s="97"/>
      <c r="T15" s="97"/>
      <c r="U15" s="97"/>
      <c r="V15" s="97"/>
      <c r="W15" s="97"/>
      <c r="X15" s="97"/>
      <c r="Y15" s="97"/>
      <c r="Z15" s="97"/>
      <c r="AA15" s="97"/>
      <c r="AB15" s="97"/>
      <c r="AC15" s="97"/>
      <c r="AD15" s="97"/>
      <c r="AE15" s="113"/>
    </row>
    <row r="16" spans="1:31" ht="15">
      <c r="A16" s="96" t="s">
        <v>11</v>
      </c>
      <c r="B16" s="97"/>
      <c r="C16" s="97"/>
      <c r="D16" s="97"/>
      <c r="E16" s="97"/>
      <c r="F16" s="97"/>
      <c r="G16" s="97"/>
      <c r="H16" s="97"/>
      <c r="I16" s="97"/>
      <c r="J16" s="97"/>
      <c r="K16" s="97"/>
      <c r="L16" s="97"/>
      <c r="M16" s="97"/>
      <c r="N16" s="97"/>
      <c r="O16" s="97"/>
      <c r="P16" s="113"/>
      <c r="Q16" s="96"/>
      <c r="R16" s="97"/>
      <c r="S16" s="97"/>
      <c r="T16" s="97"/>
      <c r="U16" s="97"/>
      <c r="V16" s="97"/>
      <c r="W16" s="97"/>
      <c r="X16" s="97"/>
      <c r="Y16" s="97"/>
      <c r="Z16" s="97"/>
      <c r="AA16" s="97"/>
      <c r="AB16" s="97"/>
      <c r="AC16" s="97"/>
      <c r="AD16" s="97"/>
      <c r="AE16" s="113"/>
    </row>
    <row r="17" spans="1:31" ht="15.6" thickTop="1" thickBot="1">
      <c r="A17" s="96"/>
      <c r="B17" s="97"/>
      <c r="C17" s="97"/>
      <c r="D17" s="97"/>
      <c r="E17" s="97"/>
      <c r="F17" s="97"/>
      <c r="G17" s="97"/>
      <c r="H17" s="97"/>
      <c r="I17" s="97"/>
      <c r="J17" s="97"/>
      <c r="K17" s="97"/>
      <c r="L17" s="97"/>
      <c r="M17" s="97"/>
      <c r="N17" s="97"/>
      <c r="O17" s="97"/>
      <c r="P17" s="113"/>
      <c r="Q17" s="96"/>
      <c r="R17" s="97"/>
      <c r="S17" s="97"/>
      <c r="T17" s="97"/>
      <c r="U17" s="97"/>
      <c r="V17" s="97"/>
      <c r="W17" s="97"/>
      <c r="X17" s="97"/>
      <c r="Y17" s="97"/>
      <c r="Z17" s="97"/>
      <c r="AA17" s="97"/>
      <c r="AB17" s="97"/>
      <c r="AC17" s="97"/>
      <c r="AD17" s="97"/>
      <c r="AE17" s="113"/>
    </row>
    <row r="18" spans="1:31" ht="15.6" thickTop="1" thickBot="1">
      <c r="A18" s="96"/>
      <c r="B18" s="97"/>
      <c r="C18" s="97"/>
      <c r="D18" s="97"/>
      <c r="E18" s="97"/>
      <c r="F18" s="97"/>
      <c r="G18" s="97"/>
      <c r="H18" s="97"/>
      <c r="I18" s="97"/>
      <c r="J18" s="97"/>
      <c r="K18" s="97"/>
      <c r="L18" s="97"/>
      <c r="M18" s="97"/>
      <c r="N18" s="97"/>
      <c r="O18" s="97"/>
      <c r="P18" s="113"/>
      <c r="Q18" s="96"/>
      <c r="R18" s="97"/>
      <c r="S18" s="97"/>
      <c r="T18" s="97"/>
      <c r="U18" s="97"/>
      <c r="V18" s="97"/>
      <c r="W18" s="97"/>
      <c r="X18" s="97"/>
      <c r="Y18" s="97"/>
      <c r="Z18" s="97"/>
      <c r="AA18" s="97"/>
      <c r="AB18" s="97"/>
      <c r="AC18" s="97"/>
      <c r="AD18" s="97"/>
      <c r="AE18" s="113"/>
    </row>
    <row r="19" spans="1:31" ht="15.6" thickTop="1" thickBot="1">
      <c r="A19" s="96"/>
      <c r="B19" s="97"/>
      <c r="C19" s="97"/>
      <c r="D19" s="97"/>
      <c r="E19" s="97"/>
      <c r="F19" s="97"/>
      <c r="G19" s="97"/>
      <c r="H19" s="97"/>
      <c r="I19" s="97"/>
      <c r="J19" s="97"/>
      <c r="K19" s="97"/>
      <c r="L19" s="97"/>
      <c r="M19" s="97"/>
      <c r="N19" s="97"/>
      <c r="O19" s="97"/>
      <c r="P19" s="113"/>
      <c r="Q19" s="96"/>
      <c r="R19" s="97"/>
      <c r="S19" s="97"/>
      <c r="T19" s="97"/>
      <c r="U19" s="97"/>
      <c r="V19" s="97"/>
      <c r="W19" s="97"/>
      <c r="X19" s="97"/>
      <c r="Y19" s="97"/>
      <c r="Z19" s="97"/>
      <c r="AA19" s="97"/>
      <c r="AB19" s="97"/>
      <c r="AC19" s="97"/>
      <c r="AD19" s="97"/>
      <c r="AE19" s="113"/>
    </row>
    <row r="20" spans="1:31" ht="15.6" thickTop="1" thickBot="1">
      <c r="A20" s="96"/>
      <c r="B20" s="97"/>
      <c r="C20" s="97"/>
      <c r="D20" s="97"/>
      <c r="E20" s="97"/>
      <c r="F20" s="97"/>
      <c r="G20" s="97"/>
      <c r="H20" s="97"/>
      <c r="I20" s="97"/>
      <c r="J20" s="97"/>
      <c r="K20" s="97"/>
      <c r="L20" s="97"/>
      <c r="M20" s="97"/>
      <c r="N20" s="97"/>
      <c r="O20" s="97"/>
      <c r="P20" s="113"/>
      <c r="Q20" s="96"/>
      <c r="R20" s="97"/>
      <c r="S20" s="97"/>
      <c r="T20" s="97"/>
      <c r="U20" s="97"/>
      <c r="V20" s="97"/>
      <c r="W20" s="97"/>
      <c r="X20" s="97"/>
      <c r="Y20" s="97"/>
      <c r="Z20" s="97"/>
      <c r="AA20" s="97"/>
      <c r="AB20" s="97"/>
      <c r="AC20" s="97"/>
      <c r="AD20" s="97"/>
      <c r="AE20" s="113"/>
    </row>
    <row r="21" spans="1:31" ht="15.6" thickTop="1" thickBot="1">
      <c r="A21" s="96"/>
      <c r="B21" s="97"/>
      <c r="C21" s="97"/>
      <c r="D21" s="97"/>
      <c r="E21" s="97"/>
      <c r="F21" s="97"/>
      <c r="G21" s="97"/>
      <c r="H21" s="97"/>
      <c r="I21" s="97"/>
      <c r="J21" s="97"/>
      <c r="K21" s="97"/>
      <c r="L21" s="97"/>
      <c r="M21" s="97"/>
      <c r="N21" s="97"/>
      <c r="O21" s="97"/>
      <c r="P21" s="113"/>
      <c r="Q21" s="96"/>
      <c r="R21" s="97"/>
      <c r="S21" s="97"/>
      <c r="T21" s="97"/>
      <c r="U21" s="97"/>
      <c r="V21" s="97"/>
      <c r="W21" s="97"/>
      <c r="X21" s="97"/>
      <c r="Y21" s="97"/>
      <c r="Z21" s="97"/>
      <c r="AA21" s="97"/>
      <c r="AB21" s="97"/>
      <c r="AC21" s="97"/>
      <c r="AD21" s="97"/>
      <c r="AE21" s="113"/>
    </row>
    <row r="22" spans="1:31" ht="15.6" thickTop="1" thickBot="1">
      <c r="A22" s="96"/>
      <c r="B22" s="97"/>
      <c r="C22" s="97"/>
      <c r="D22" s="97"/>
      <c r="E22" s="97"/>
      <c r="F22" s="97"/>
      <c r="G22" s="97"/>
      <c r="H22" s="97"/>
      <c r="I22" s="97"/>
      <c r="J22" s="97"/>
      <c r="K22" s="97"/>
      <c r="L22" s="97"/>
      <c r="M22" s="97"/>
      <c r="N22" s="97"/>
      <c r="O22" s="97"/>
      <c r="P22" s="113"/>
      <c r="Q22" s="96"/>
      <c r="R22" s="97"/>
      <c r="S22" s="97"/>
      <c r="T22" s="97"/>
      <c r="U22" s="97"/>
      <c r="V22" s="97"/>
      <c r="W22" s="97"/>
      <c r="X22" s="97"/>
      <c r="Y22" s="97"/>
      <c r="Z22" s="97"/>
      <c r="AA22" s="97"/>
      <c r="AB22" s="97"/>
      <c r="AC22" s="97"/>
      <c r="AD22" s="97"/>
      <c r="AE22" s="113"/>
    </row>
    <row r="23" spans="1:31" ht="15.6" thickTop="1" thickBot="1">
      <c r="A23" s="96"/>
      <c r="B23" s="97"/>
      <c r="C23" s="97"/>
      <c r="D23" s="97"/>
      <c r="E23" s="97"/>
      <c r="F23" s="97"/>
      <c r="G23" s="97"/>
      <c r="H23" s="97"/>
      <c r="I23" s="97"/>
      <c r="J23" s="97"/>
      <c r="K23" s="97"/>
      <c r="L23" s="97"/>
      <c r="M23" s="97"/>
      <c r="N23" s="97"/>
      <c r="O23" s="97"/>
      <c r="P23" s="113"/>
      <c r="Q23" s="96"/>
      <c r="R23" s="97"/>
      <c r="S23" s="97"/>
      <c r="T23" s="97"/>
      <c r="U23" s="97"/>
      <c r="V23" s="97"/>
      <c r="W23" s="97"/>
      <c r="X23" s="97"/>
      <c r="Y23" s="97"/>
      <c r="Z23" s="97"/>
      <c r="AA23" s="97"/>
      <c r="AB23" s="97"/>
      <c r="AC23" s="97"/>
      <c r="AD23" s="97"/>
      <c r="AE23" s="113"/>
    </row>
    <row r="24" spans="1:31" ht="15.6" thickTop="1" thickBot="1">
      <c r="A24" s="96"/>
      <c r="B24" s="97"/>
      <c r="C24" s="97"/>
      <c r="D24" s="97"/>
      <c r="E24" s="97"/>
      <c r="F24" s="97"/>
      <c r="G24" s="97"/>
      <c r="H24" s="97"/>
      <c r="I24" s="97"/>
      <c r="J24" s="97"/>
      <c r="K24" s="97"/>
      <c r="L24" s="97"/>
      <c r="M24" s="97"/>
      <c r="N24" s="97"/>
      <c r="O24" s="97"/>
      <c r="P24" s="113"/>
      <c r="Q24" s="96"/>
      <c r="R24" s="97"/>
      <c r="S24" s="97"/>
      <c r="T24" s="97"/>
      <c r="U24" s="97"/>
      <c r="V24" s="97"/>
      <c r="W24" s="97"/>
      <c r="X24" s="97"/>
      <c r="Y24" s="97"/>
      <c r="Z24" s="97"/>
      <c r="AA24" s="97"/>
      <c r="AB24" s="97"/>
      <c r="AC24" s="97"/>
      <c r="AD24" s="97"/>
      <c r="AE24" s="113"/>
    </row>
    <row r="25" spans="1:31" ht="15.6" thickTop="1" thickBot="1">
      <c r="A25" s="96"/>
      <c r="B25" s="97"/>
      <c r="C25" s="97"/>
      <c r="D25" s="97"/>
      <c r="E25" s="97"/>
      <c r="F25" s="97"/>
      <c r="G25" s="97"/>
      <c r="H25" s="97"/>
      <c r="I25" s="97"/>
      <c r="J25" s="97"/>
      <c r="K25" s="97"/>
      <c r="L25" s="97"/>
      <c r="M25" s="97"/>
      <c r="N25" s="97"/>
      <c r="O25" s="97"/>
      <c r="P25" s="113"/>
      <c r="Q25" s="96"/>
      <c r="R25" s="97"/>
      <c r="S25" s="97"/>
      <c r="T25" s="97"/>
      <c r="U25" s="97"/>
      <c r="V25" s="97"/>
      <c r="W25" s="97"/>
      <c r="X25" s="97"/>
      <c r="Y25" s="97"/>
      <c r="Z25" s="97"/>
      <c r="AA25" s="97"/>
      <c r="AB25" s="97"/>
      <c r="AC25" s="97"/>
      <c r="AD25" s="97"/>
      <c r="AE25" s="113"/>
    </row>
    <row r="26" spans="1:31" ht="15.6" thickTop="1" thickBot="1">
      <c r="A26" s="90" t="s">
        <v>12</v>
      </c>
      <c r="B26" s="91"/>
      <c r="C26" s="91"/>
      <c r="D26" s="91"/>
      <c r="E26" s="91"/>
      <c r="F26" s="91"/>
      <c r="G26" s="91"/>
      <c r="H26" s="91"/>
      <c r="I26" s="91"/>
      <c r="J26" s="91"/>
      <c r="K26" s="91"/>
      <c r="L26" s="91"/>
      <c r="M26" s="91"/>
      <c r="N26" s="91"/>
      <c r="O26" s="91"/>
      <c r="P26" s="92"/>
      <c r="Q26" s="96"/>
      <c r="R26" s="97"/>
      <c r="S26" s="97"/>
      <c r="T26" s="97"/>
      <c r="U26" s="97"/>
      <c r="V26" s="97"/>
      <c r="W26" s="97"/>
      <c r="X26" s="97"/>
      <c r="Y26" s="97"/>
      <c r="Z26" s="97"/>
      <c r="AA26" s="97"/>
      <c r="AB26" s="97"/>
      <c r="AC26" s="97"/>
      <c r="AD26" s="97"/>
      <c r="AE26" s="113"/>
    </row>
    <row r="27" spans="1:31" ht="15.6" thickTop="1" thickBot="1">
      <c r="A27" s="90"/>
      <c r="B27" s="91"/>
      <c r="C27" s="91"/>
      <c r="D27" s="91"/>
      <c r="E27" s="91"/>
      <c r="F27" s="91"/>
      <c r="G27" s="91"/>
      <c r="H27" s="91"/>
      <c r="I27" s="91"/>
      <c r="J27" s="91"/>
      <c r="K27" s="91"/>
      <c r="L27" s="91"/>
      <c r="M27" s="91"/>
      <c r="N27" s="91"/>
      <c r="O27" s="91"/>
      <c r="P27" s="92"/>
      <c r="Q27" s="96"/>
      <c r="R27" s="97"/>
      <c r="S27" s="97"/>
      <c r="T27" s="97"/>
      <c r="U27" s="97"/>
      <c r="V27" s="97"/>
      <c r="W27" s="97"/>
      <c r="X27" s="97"/>
      <c r="Y27" s="97"/>
      <c r="Z27" s="97"/>
      <c r="AA27" s="97"/>
      <c r="AB27" s="97"/>
      <c r="AC27" s="97"/>
      <c r="AD27" s="97"/>
      <c r="AE27" s="113"/>
    </row>
    <row r="28" spans="1:31" ht="15">
      <c r="A28" s="96" t="s">
        <v>13</v>
      </c>
      <c r="B28" s="97"/>
      <c r="C28" s="97"/>
      <c r="D28" s="97"/>
      <c r="E28" s="97"/>
      <c r="F28" s="97"/>
      <c r="G28" s="97"/>
      <c r="H28" s="97"/>
      <c r="I28" s="97"/>
      <c r="J28" s="97"/>
      <c r="K28" s="97"/>
      <c r="L28" s="97"/>
      <c r="M28" s="97"/>
      <c r="N28" s="97"/>
      <c r="O28" s="97"/>
      <c r="P28" s="113"/>
      <c r="Q28" s="96"/>
      <c r="R28" s="97"/>
      <c r="S28" s="97"/>
      <c r="T28" s="97"/>
      <c r="U28" s="97"/>
      <c r="V28" s="97"/>
      <c r="W28" s="97"/>
      <c r="X28" s="97"/>
      <c r="Y28" s="97"/>
      <c r="Z28" s="97"/>
      <c r="AA28" s="97"/>
      <c r="AB28" s="97"/>
      <c r="AC28" s="97"/>
      <c r="AD28" s="97"/>
      <c r="AE28" s="113"/>
    </row>
    <row r="29" spans="1:31" ht="15.6" thickTop="1" thickBot="1">
      <c r="A29" s="96"/>
      <c r="B29" s="97"/>
      <c r="C29" s="97"/>
      <c r="D29" s="97"/>
      <c r="E29" s="97"/>
      <c r="F29" s="97"/>
      <c r="G29" s="97"/>
      <c r="H29" s="97"/>
      <c r="I29" s="97"/>
      <c r="J29" s="97"/>
      <c r="K29" s="97"/>
      <c r="L29" s="97"/>
      <c r="M29" s="97"/>
      <c r="N29" s="97"/>
      <c r="O29" s="97"/>
      <c r="P29" s="113"/>
      <c r="Q29" s="96"/>
      <c r="R29" s="97"/>
      <c r="S29" s="97"/>
      <c r="T29" s="97"/>
      <c r="U29" s="97"/>
      <c r="V29" s="97"/>
      <c r="W29" s="97"/>
      <c r="X29" s="97"/>
      <c r="Y29" s="97"/>
      <c r="Z29" s="97"/>
      <c r="AA29" s="97"/>
      <c r="AB29" s="97"/>
      <c r="AC29" s="97"/>
      <c r="AD29" s="97"/>
      <c r="AE29" s="113"/>
    </row>
    <row r="30" spans="1:31" ht="15.6" thickTop="1" thickBot="1">
      <c r="A30" s="96"/>
      <c r="B30" s="97"/>
      <c r="C30" s="97"/>
      <c r="D30" s="97"/>
      <c r="E30" s="97"/>
      <c r="F30" s="97"/>
      <c r="G30" s="97"/>
      <c r="H30" s="97"/>
      <c r="I30" s="97"/>
      <c r="J30" s="97"/>
      <c r="K30" s="97"/>
      <c r="L30" s="97"/>
      <c r="M30" s="97"/>
      <c r="N30" s="97"/>
      <c r="O30" s="97"/>
      <c r="P30" s="113"/>
      <c r="Q30" s="96"/>
      <c r="R30" s="97"/>
      <c r="S30" s="97"/>
      <c r="T30" s="97"/>
      <c r="U30" s="97"/>
      <c r="V30" s="97"/>
      <c r="W30" s="97"/>
      <c r="X30" s="97"/>
      <c r="Y30" s="97"/>
      <c r="Z30" s="97"/>
      <c r="AA30" s="97"/>
      <c r="AB30" s="97"/>
      <c r="AC30" s="97"/>
      <c r="AD30" s="97"/>
      <c r="AE30" s="113"/>
    </row>
    <row r="31" spans="1:31" ht="15.6" thickTop="1" thickBot="1">
      <c r="A31" s="96"/>
      <c r="B31" s="97"/>
      <c r="C31" s="97"/>
      <c r="D31" s="97"/>
      <c r="E31" s="97"/>
      <c r="F31" s="97"/>
      <c r="G31" s="97"/>
      <c r="H31" s="97"/>
      <c r="I31" s="97"/>
      <c r="J31" s="97"/>
      <c r="K31" s="97"/>
      <c r="L31" s="97"/>
      <c r="M31" s="97"/>
      <c r="N31" s="97"/>
      <c r="O31" s="97"/>
      <c r="P31" s="113"/>
      <c r="Q31" s="96"/>
      <c r="R31" s="97"/>
      <c r="S31" s="97"/>
      <c r="T31" s="97"/>
      <c r="U31" s="97"/>
      <c r="V31" s="97"/>
      <c r="W31" s="97"/>
      <c r="X31" s="97"/>
      <c r="Y31" s="97"/>
      <c r="Z31" s="97"/>
      <c r="AA31" s="97"/>
      <c r="AB31" s="97"/>
      <c r="AC31" s="97"/>
      <c r="AD31" s="97"/>
      <c r="AE31" s="113"/>
    </row>
    <row r="32" spans="1:31" ht="15.6" thickTop="1" thickBot="1">
      <c r="A32" s="96"/>
      <c r="B32" s="97"/>
      <c r="C32" s="97"/>
      <c r="D32" s="97"/>
      <c r="E32" s="97"/>
      <c r="F32" s="97"/>
      <c r="G32" s="97"/>
      <c r="H32" s="97"/>
      <c r="I32" s="97"/>
      <c r="J32" s="97"/>
      <c r="K32" s="97"/>
      <c r="L32" s="97"/>
      <c r="M32" s="97"/>
      <c r="N32" s="97"/>
      <c r="O32" s="97"/>
      <c r="P32" s="113"/>
      <c r="Q32" s="96"/>
      <c r="R32" s="97"/>
      <c r="S32" s="97"/>
      <c r="T32" s="97"/>
      <c r="U32" s="97"/>
      <c r="V32" s="97"/>
      <c r="W32" s="97"/>
      <c r="X32" s="97"/>
      <c r="Y32" s="97"/>
      <c r="Z32" s="97"/>
      <c r="AA32" s="97"/>
      <c r="AB32" s="97"/>
      <c r="AC32" s="97"/>
      <c r="AD32" s="97"/>
      <c r="AE32" s="113"/>
    </row>
    <row r="33" spans="1:31" ht="15.6" thickTop="1" thickBot="1">
      <c r="A33" s="96"/>
      <c r="B33" s="97"/>
      <c r="C33" s="97"/>
      <c r="D33" s="97"/>
      <c r="E33" s="97"/>
      <c r="F33" s="97"/>
      <c r="G33" s="97"/>
      <c r="H33" s="97"/>
      <c r="I33" s="97"/>
      <c r="J33" s="97"/>
      <c r="K33" s="97"/>
      <c r="L33" s="97"/>
      <c r="M33" s="97"/>
      <c r="N33" s="97"/>
      <c r="O33" s="97"/>
      <c r="P33" s="113"/>
      <c r="Q33" s="96"/>
      <c r="R33" s="97"/>
      <c r="S33" s="97"/>
      <c r="T33" s="97"/>
      <c r="U33" s="97"/>
      <c r="V33" s="97"/>
      <c r="W33" s="97"/>
      <c r="X33" s="97"/>
      <c r="Y33" s="97"/>
      <c r="Z33" s="97"/>
      <c r="AA33" s="97"/>
      <c r="AB33" s="97"/>
      <c r="AC33" s="97"/>
      <c r="AD33" s="97"/>
      <c r="AE33" s="113"/>
    </row>
    <row r="34" spans="1:31" ht="15.6" thickTop="1" thickBot="1">
      <c r="A34" s="96"/>
      <c r="B34" s="97"/>
      <c r="C34" s="97"/>
      <c r="D34" s="97"/>
      <c r="E34" s="97"/>
      <c r="F34" s="97"/>
      <c r="G34" s="97"/>
      <c r="H34" s="97"/>
      <c r="I34" s="97"/>
      <c r="J34" s="97"/>
      <c r="K34" s="97"/>
      <c r="L34" s="97"/>
      <c r="M34" s="97"/>
      <c r="N34" s="97"/>
      <c r="O34" s="97"/>
      <c r="P34" s="113"/>
      <c r="Q34" s="96"/>
      <c r="R34" s="97"/>
      <c r="S34" s="97"/>
      <c r="T34" s="97"/>
      <c r="U34" s="97"/>
      <c r="V34" s="97"/>
      <c r="W34" s="97"/>
      <c r="X34" s="97"/>
      <c r="Y34" s="97"/>
      <c r="Z34" s="97"/>
      <c r="AA34" s="97"/>
      <c r="AB34" s="97"/>
      <c r="AC34" s="97"/>
      <c r="AD34" s="97"/>
      <c r="AE34" s="113"/>
    </row>
    <row r="35" spans="1:31" ht="15.6" thickTop="1" thickBot="1">
      <c r="A35" s="90" t="s">
        <v>14</v>
      </c>
      <c r="B35" s="91"/>
      <c r="C35" s="91"/>
      <c r="D35" s="91"/>
      <c r="E35" s="91"/>
      <c r="F35" s="91"/>
      <c r="G35" s="91"/>
      <c r="H35" s="91"/>
      <c r="I35" s="91"/>
      <c r="J35" s="91"/>
      <c r="K35" s="91"/>
      <c r="L35" s="91"/>
      <c r="M35" s="91"/>
      <c r="N35" s="91"/>
      <c r="O35" s="91"/>
      <c r="P35" s="92"/>
      <c r="Q35" s="90" t="s">
        <v>15</v>
      </c>
      <c r="R35" s="91"/>
      <c r="S35" s="91"/>
      <c r="T35" s="91"/>
      <c r="U35" s="91"/>
      <c r="V35" s="91"/>
      <c r="W35" s="91"/>
      <c r="X35" s="91"/>
      <c r="Y35" s="91"/>
      <c r="Z35" s="91"/>
      <c r="AA35" s="91"/>
      <c r="AB35" s="91"/>
      <c r="AC35" s="91"/>
      <c r="AD35" s="91"/>
      <c r="AE35" s="92"/>
    </row>
    <row r="36" spans="1:31" ht="15.6" thickTop="1" thickBot="1">
      <c r="A36" s="90"/>
      <c r="B36" s="91"/>
      <c r="C36" s="91"/>
      <c r="D36" s="91"/>
      <c r="E36" s="91"/>
      <c r="F36" s="91"/>
      <c r="G36" s="91"/>
      <c r="H36" s="91"/>
      <c r="I36" s="91"/>
      <c r="J36" s="91"/>
      <c r="K36" s="91"/>
      <c r="L36" s="91"/>
      <c r="M36" s="91"/>
      <c r="N36" s="91"/>
      <c r="O36" s="91"/>
      <c r="P36" s="92"/>
      <c r="Q36" s="93"/>
      <c r="R36" s="94"/>
      <c r="S36" s="94"/>
      <c r="T36" s="94"/>
      <c r="U36" s="94"/>
      <c r="V36" s="94"/>
      <c r="W36" s="94"/>
      <c r="X36" s="94"/>
      <c r="Y36" s="94"/>
      <c r="Z36" s="94"/>
      <c r="AA36" s="94"/>
      <c r="AB36" s="94"/>
      <c r="AC36" s="94"/>
      <c r="AD36" s="94"/>
      <c r="AE36" s="95"/>
    </row>
    <row r="37" spans="1:31" ht="15">
      <c r="A37" s="96" t="s">
        <v>16</v>
      </c>
      <c r="B37" s="97"/>
      <c r="C37" s="97"/>
      <c r="D37" s="97"/>
      <c r="E37" s="97"/>
      <c r="F37" s="97"/>
      <c r="G37" s="97"/>
      <c r="H37" s="97"/>
      <c r="I37" s="97"/>
      <c r="J37" s="97"/>
      <c r="K37" s="97"/>
      <c r="L37" s="97"/>
      <c r="M37" s="97"/>
      <c r="N37" s="97"/>
      <c r="O37" s="97"/>
      <c r="P37" s="97"/>
      <c r="Q37" s="100"/>
      <c r="R37" s="101"/>
      <c r="S37" s="101"/>
      <c r="T37" s="101"/>
      <c r="U37" s="101"/>
      <c r="V37" s="101"/>
      <c r="W37" s="101"/>
      <c r="X37" s="101"/>
      <c r="Y37" s="101"/>
      <c r="Z37" s="101"/>
      <c r="AA37" s="101"/>
      <c r="AB37" s="101"/>
      <c r="AC37" s="101"/>
      <c r="AD37" s="101"/>
      <c r="AE37" s="102"/>
    </row>
    <row r="38" spans="1:31" ht="15.6" thickTop="1" thickBot="1">
      <c r="A38" s="96"/>
      <c r="B38" s="97"/>
      <c r="C38" s="97"/>
      <c r="D38" s="97"/>
      <c r="E38" s="97"/>
      <c r="F38" s="97"/>
      <c r="G38" s="97"/>
      <c r="H38" s="97"/>
      <c r="I38" s="97"/>
      <c r="J38" s="97"/>
      <c r="K38" s="97"/>
      <c r="L38" s="97"/>
      <c r="M38" s="97"/>
      <c r="N38" s="97"/>
      <c r="O38" s="97"/>
      <c r="P38" s="97"/>
      <c r="Q38" s="103"/>
      <c r="R38" s="104"/>
      <c r="S38" s="104"/>
      <c r="T38" s="104"/>
      <c r="U38" s="104"/>
      <c r="V38" s="104"/>
      <c r="W38" s="104"/>
      <c r="X38" s="104"/>
      <c r="Y38" s="104"/>
      <c r="Z38" s="104"/>
      <c r="AA38" s="104"/>
      <c r="AB38" s="104"/>
      <c r="AC38" s="104"/>
      <c r="AD38" s="104"/>
      <c r="AE38" s="105"/>
    </row>
    <row r="39" spans="1:31" ht="15.6" thickTop="1" thickBot="1">
      <c r="A39" s="96"/>
      <c r="B39" s="97"/>
      <c r="C39" s="97"/>
      <c r="D39" s="97"/>
      <c r="E39" s="97"/>
      <c r="F39" s="97"/>
      <c r="G39" s="97"/>
      <c r="H39" s="97"/>
      <c r="I39" s="97"/>
      <c r="J39" s="97"/>
      <c r="K39" s="97"/>
      <c r="L39" s="97"/>
      <c r="M39" s="97"/>
      <c r="N39" s="97"/>
      <c r="O39" s="97"/>
      <c r="P39" s="97"/>
      <c r="Q39" s="103"/>
      <c r="R39" s="104"/>
      <c r="S39" s="104"/>
      <c r="T39" s="104"/>
      <c r="U39" s="104"/>
      <c r="V39" s="104"/>
      <c r="W39" s="104"/>
      <c r="X39" s="104"/>
      <c r="Y39" s="104"/>
      <c r="Z39" s="104"/>
      <c r="AA39" s="104"/>
      <c r="AB39" s="104"/>
      <c r="AC39" s="104"/>
      <c r="AD39" s="104"/>
      <c r="AE39" s="105"/>
    </row>
    <row r="40" spans="1:31" ht="15.6" thickTop="1" thickBot="1">
      <c r="A40" s="96"/>
      <c r="B40" s="97"/>
      <c r="C40" s="97"/>
      <c r="D40" s="97"/>
      <c r="E40" s="97"/>
      <c r="F40" s="97"/>
      <c r="G40" s="97"/>
      <c r="H40" s="97"/>
      <c r="I40" s="97"/>
      <c r="J40" s="97"/>
      <c r="K40" s="97"/>
      <c r="L40" s="97"/>
      <c r="M40" s="97"/>
      <c r="N40" s="97"/>
      <c r="O40" s="97"/>
      <c r="P40" s="97"/>
      <c r="Q40" s="103"/>
      <c r="R40" s="104"/>
      <c r="S40" s="104"/>
      <c r="T40" s="104"/>
      <c r="U40" s="104"/>
      <c r="V40" s="104"/>
      <c r="W40" s="104"/>
      <c r="X40" s="104"/>
      <c r="Y40" s="104"/>
      <c r="Z40" s="104"/>
      <c r="AA40" s="104"/>
      <c r="AB40" s="104"/>
      <c r="AC40" s="104"/>
      <c r="AD40" s="104"/>
      <c r="AE40" s="105"/>
    </row>
    <row r="41" spans="1:31" ht="15.6" thickTop="1" thickBot="1">
      <c r="A41" s="96"/>
      <c r="B41" s="97"/>
      <c r="C41" s="97"/>
      <c r="D41" s="97"/>
      <c r="E41" s="97"/>
      <c r="F41" s="97"/>
      <c r="G41" s="97"/>
      <c r="H41" s="97"/>
      <c r="I41" s="97"/>
      <c r="J41" s="97"/>
      <c r="K41" s="97"/>
      <c r="L41" s="97"/>
      <c r="M41" s="97"/>
      <c r="N41" s="97"/>
      <c r="O41" s="97"/>
      <c r="P41" s="97"/>
      <c r="Q41" s="103"/>
      <c r="R41" s="104"/>
      <c r="S41" s="104"/>
      <c r="T41" s="104"/>
      <c r="U41" s="104"/>
      <c r="V41" s="104"/>
      <c r="W41" s="104"/>
      <c r="X41" s="104"/>
      <c r="Y41" s="104"/>
      <c r="Z41" s="104"/>
      <c r="AA41" s="104"/>
      <c r="AB41" s="104"/>
      <c r="AC41" s="104"/>
      <c r="AD41" s="104"/>
      <c r="AE41" s="105"/>
    </row>
    <row r="42" spans="1:31" ht="15.6" thickTop="1" thickBot="1">
      <c r="A42" s="96"/>
      <c r="B42" s="97"/>
      <c r="C42" s="97"/>
      <c r="D42" s="97"/>
      <c r="E42" s="97"/>
      <c r="F42" s="97"/>
      <c r="G42" s="97"/>
      <c r="H42" s="97"/>
      <c r="I42" s="97"/>
      <c r="J42" s="97"/>
      <c r="K42" s="97"/>
      <c r="L42" s="97"/>
      <c r="M42" s="97"/>
      <c r="N42" s="97"/>
      <c r="O42" s="97"/>
      <c r="P42" s="97"/>
      <c r="Q42" s="103"/>
      <c r="R42" s="104"/>
      <c r="S42" s="104"/>
      <c r="T42" s="104"/>
      <c r="U42" s="104"/>
      <c r="V42" s="104"/>
      <c r="W42" s="104"/>
      <c r="X42" s="104"/>
      <c r="Y42" s="104"/>
      <c r="Z42" s="104"/>
      <c r="AA42" s="104"/>
      <c r="AB42" s="104"/>
      <c r="AC42" s="104"/>
      <c r="AD42" s="104"/>
      <c r="AE42" s="105"/>
    </row>
    <row r="43" spans="1:31" ht="15.6" thickTop="1" thickBot="1">
      <c r="A43" s="98"/>
      <c r="B43" s="99"/>
      <c r="C43" s="99"/>
      <c r="D43" s="99"/>
      <c r="E43" s="99"/>
      <c r="F43" s="99"/>
      <c r="G43" s="99"/>
      <c r="H43" s="99"/>
      <c r="I43" s="99"/>
      <c r="J43" s="99"/>
      <c r="K43" s="99"/>
      <c r="L43" s="99"/>
      <c r="M43" s="99"/>
      <c r="N43" s="99"/>
      <c r="O43" s="99"/>
      <c r="P43" s="99"/>
      <c r="Q43" s="106"/>
      <c r="R43" s="107"/>
      <c r="S43" s="107"/>
      <c r="T43" s="107"/>
      <c r="U43" s="107"/>
      <c r="V43" s="107"/>
      <c r="W43" s="107"/>
      <c r="X43" s="107"/>
      <c r="Y43" s="107"/>
      <c r="Z43" s="107"/>
      <c r="AA43" s="107"/>
      <c r="AB43" s="107"/>
      <c r="AC43" s="107"/>
      <c r="AD43" s="107"/>
      <c r="AE43" s="108"/>
    </row>
    <row r="44" spans="1:31" ht="18.95" thickBot="1">
      <c r="A44" s="109" t="s">
        <v>17</v>
      </c>
      <c r="B44" s="110"/>
      <c r="C44" s="110"/>
      <c r="D44" s="110"/>
      <c r="E44" s="110"/>
      <c r="F44" s="110"/>
      <c r="G44" s="110"/>
      <c r="H44" s="110"/>
      <c r="I44" s="110"/>
      <c r="J44" s="110"/>
      <c r="K44" s="110"/>
      <c r="L44" s="110"/>
      <c r="M44" s="110"/>
      <c r="N44" s="110"/>
      <c r="O44" s="110"/>
      <c r="P44" s="111"/>
      <c r="Q44" s="1"/>
      <c r="R44" s="1"/>
      <c r="S44" s="1"/>
      <c r="T44" s="1"/>
      <c r="U44" s="1"/>
      <c r="V44" s="1"/>
      <c r="W44" s="1"/>
      <c r="X44" s="1"/>
      <c r="Y44" s="1"/>
      <c r="Z44" s="1"/>
      <c r="AA44" s="1"/>
      <c r="AB44" s="1"/>
      <c r="AC44" s="1"/>
      <c r="AD44" s="1"/>
      <c r="AE44" s="1"/>
    </row>
    <row r="45" spans="1:31">
      <c r="A45" s="86" t="s">
        <v>18</v>
      </c>
      <c r="B45" s="87"/>
      <c r="C45" s="87"/>
      <c r="D45" s="87"/>
      <c r="E45" s="87"/>
      <c r="F45" s="87"/>
      <c r="G45" s="80"/>
      <c r="H45" s="81"/>
      <c r="I45" s="71" t="s">
        <v>19</v>
      </c>
      <c r="J45" s="72"/>
      <c r="K45" s="72"/>
      <c r="L45" s="72"/>
      <c r="M45" s="72"/>
      <c r="N45" s="72"/>
      <c r="O45" s="72"/>
      <c r="P45" s="73"/>
    </row>
    <row r="46" spans="1:31">
      <c r="A46" s="88" t="s">
        <v>20</v>
      </c>
      <c r="B46" s="89"/>
      <c r="C46" s="89"/>
      <c r="D46" s="89"/>
      <c r="E46" s="89"/>
      <c r="F46" s="89"/>
      <c r="G46" s="82"/>
      <c r="H46" s="83"/>
      <c r="I46" s="74" t="s">
        <v>21</v>
      </c>
      <c r="J46" s="75"/>
      <c r="K46" s="75"/>
      <c r="L46" s="75"/>
      <c r="M46" s="75"/>
      <c r="N46" s="75"/>
      <c r="O46" s="75"/>
      <c r="P46" s="76"/>
      <c r="Q46" s="2"/>
      <c r="R46" s="2"/>
      <c r="S46" s="2"/>
      <c r="T46" s="2"/>
      <c r="U46" s="2"/>
      <c r="V46" s="2"/>
      <c r="W46" s="2"/>
      <c r="X46" s="2"/>
      <c r="Y46" s="2"/>
      <c r="Z46" s="2"/>
      <c r="AA46" s="2"/>
      <c r="AB46" s="2"/>
      <c r="AC46" s="2"/>
      <c r="AD46" s="2"/>
      <c r="AE46" s="2"/>
    </row>
    <row r="47" spans="1:31">
      <c r="A47" s="88" t="s">
        <v>22</v>
      </c>
      <c r="B47" s="89"/>
      <c r="C47" s="89"/>
      <c r="D47" s="89"/>
      <c r="E47" s="89"/>
      <c r="F47" s="89"/>
      <c r="G47" s="82"/>
      <c r="H47" s="83"/>
      <c r="I47" s="501" t="s">
        <v>21</v>
      </c>
      <c r="J47" s="502"/>
      <c r="K47" s="502"/>
      <c r="L47" s="502"/>
      <c r="M47" s="502"/>
      <c r="N47" s="502"/>
      <c r="O47" s="502"/>
      <c r="P47" s="503"/>
    </row>
    <row r="48" spans="1:31" ht="15" thickBot="1">
      <c r="A48" s="69" t="s">
        <v>23</v>
      </c>
      <c r="B48" s="70"/>
      <c r="C48" s="70"/>
      <c r="D48" s="70"/>
      <c r="E48" s="70"/>
      <c r="F48" s="70"/>
      <c r="G48" s="84"/>
      <c r="H48" s="85"/>
      <c r="I48" s="77" t="s">
        <v>24</v>
      </c>
      <c r="J48" s="78"/>
      <c r="K48" s="78"/>
      <c r="L48" s="78"/>
      <c r="M48" s="78"/>
      <c r="N48" s="78"/>
      <c r="O48" s="78"/>
      <c r="P48" s="79"/>
      <c r="Q48" s="2"/>
      <c r="R48" s="2"/>
      <c r="S48" s="2"/>
      <c r="T48" s="2"/>
      <c r="U48" s="2"/>
      <c r="V48" s="2"/>
      <c r="W48" s="2"/>
      <c r="X48" s="2"/>
      <c r="Y48" s="2"/>
      <c r="Z48" s="2"/>
      <c r="AA48" s="2"/>
      <c r="AB48" s="2"/>
      <c r="AC48" s="2"/>
      <c r="AD48" s="2"/>
      <c r="AE48" s="2"/>
    </row>
    <row r="49" spans="5:10">
      <c r="E49" s="59" t="s">
        <v>25</v>
      </c>
      <c r="F49" s="59"/>
      <c r="G49" s="6">
        <f>SUM(G45:H48)</f>
        <v>0</v>
      </c>
      <c r="H49" s="66" t="s">
        <v>26</v>
      </c>
      <c r="I49" s="67"/>
      <c r="J49" s="68"/>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6"/>
  <sheetViews>
    <sheetView topLeftCell="A21" zoomScale="80" zoomScaleNormal="80" workbookViewId="0">
      <selection activeCell="G41" sqref="G41:M43"/>
    </sheetView>
  </sheetViews>
  <sheetFormatPr defaultRowHeight="14.45"/>
  <cols>
    <col min="2" max="2" width="9.5703125" customWidth="1"/>
    <col min="3" max="3" width="10.42578125" customWidth="1"/>
    <col min="8" max="8" width="11.7109375" customWidth="1"/>
    <col min="13" max="13" width="90.42578125" customWidth="1"/>
  </cols>
  <sheetData>
    <row r="1" spans="1:30" ht="23.45">
      <c r="A1" s="191" t="s">
        <v>27</v>
      </c>
      <c r="B1" s="192"/>
      <c r="C1" s="192"/>
      <c r="D1" s="192"/>
      <c r="E1" s="192"/>
      <c r="F1" s="192"/>
      <c r="G1" s="192"/>
      <c r="H1" s="192"/>
      <c r="I1" s="192"/>
      <c r="J1" s="192"/>
      <c r="K1" s="192"/>
      <c r="L1" s="192"/>
      <c r="M1" s="192"/>
      <c r="N1" s="192"/>
      <c r="O1" s="193"/>
      <c r="P1" s="3"/>
      <c r="Q1" s="3"/>
      <c r="R1" s="3"/>
      <c r="S1" s="3"/>
      <c r="T1" s="3"/>
      <c r="U1" s="3"/>
      <c r="V1" s="3"/>
      <c r="W1" s="3"/>
      <c r="X1" s="3"/>
      <c r="Y1" s="3"/>
      <c r="Z1" s="3"/>
      <c r="AA1" s="3"/>
      <c r="AB1" s="3"/>
      <c r="AC1" s="3"/>
      <c r="AD1" s="3"/>
    </row>
    <row r="2" spans="1:30" ht="23.45">
      <c r="A2" s="194"/>
      <c r="B2" s="122"/>
      <c r="C2" s="122"/>
      <c r="D2" s="122"/>
      <c r="E2" s="122"/>
      <c r="F2" s="122"/>
      <c r="G2" s="122"/>
      <c r="H2" s="122"/>
      <c r="I2" s="122"/>
      <c r="J2" s="122"/>
      <c r="K2" s="122"/>
      <c r="L2" s="122"/>
      <c r="M2" s="122"/>
      <c r="N2" s="122"/>
      <c r="O2" s="195"/>
      <c r="P2" s="3"/>
      <c r="Q2" s="3"/>
      <c r="R2" s="3"/>
      <c r="S2" s="3"/>
      <c r="T2" s="3"/>
      <c r="U2" s="3"/>
      <c r="V2" s="3"/>
      <c r="W2" s="3"/>
      <c r="X2" s="3"/>
      <c r="Y2" s="3"/>
      <c r="Z2" s="3"/>
      <c r="AA2" s="3"/>
      <c r="AB2" s="3"/>
      <c r="AC2" s="3"/>
      <c r="AD2" s="3"/>
    </row>
    <row r="3" spans="1:30" ht="24" thickBot="1">
      <c r="A3" s="196"/>
      <c r="B3" s="197"/>
      <c r="C3" s="197"/>
      <c r="D3" s="197"/>
      <c r="E3" s="197"/>
      <c r="F3" s="197"/>
      <c r="G3" s="197"/>
      <c r="H3" s="197"/>
      <c r="I3" s="197"/>
      <c r="J3" s="197"/>
      <c r="K3" s="197"/>
      <c r="L3" s="197"/>
      <c r="M3" s="197"/>
      <c r="N3" s="197"/>
      <c r="O3" s="198"/>
      <c r="P3" s="3"/>
      <c r="Q3" s="3"/>
      <c r="R3" s="3"/>
      <c r="S3" s="3"/>
      <c r="T3" s="3"/>
      <c r="U3" s="3"/>
      <c r="V3" s="3"/>
      <c r="W3" s="3"/>
      <c r="X3" s="3"/>
      <c r="Y3" s="3"/>
      <c r="Z3" s="3"/>
      <c r="AA3" s="3"/>
      <c r="AB3" s="3"/>
      <c r="AC3" s="3"/>
      <c r="AD3" s="3"/>
    </row>
    <row r="4" spans="1:30" ht="24" thickBot="1">
      <c r="A4" s="199" t="s">
        <v>1</v>
      </c>
      <c r="B4" s="200"/>
      <c r="C4" s="200"/>
      <c r="D4" s="200"/>
      <c r="E4" s="200"/>
      <c r="F4" s="200"/>
      <c r="G4" s="200"/>
      <c r="H4" s="200"/>
      <c r="I4" s="200"/>
      <c r="J4" s="200"/>
      <c r="K4" s="200"/>
      <c r="L4" s="200"/>
      <c r="M4" s="200"/>
      <c r="N4" s="200"/>
      <c r="O4" s="201"/>
      <c r="P4" s="4"/>
      <c r="Q4" s="4"/>
      <c r="R4" s="4"/>
      <c r="S4" s="4"/>
      <c r="T4" s="4"/>
      <c r="U4" s="4"/>
      <c r="V4" s="4"/>
      <c r="W4" s="4"/>
      <c r="X4" s="4"/>
      <c r="Y4" s="4"/>
      <c r="Z4" s="4"/>
      <c r="AA4" s="4"/>
      <c r="AB4" s="4"/>
      <c r="AC4" s="4"/>
      <c r="AD4" s="4"/>
    </row>
    <row r="5" spans="1:30" ht="24" thickBot="1">
      <c r="A5" s="202" t="s">
        <v>2</v>
      </c>
      <c r="B5" s="203"/>
      <c r="C5" s="203"/>
      <c r="D5" s="203"/>
      <c r="E5" s="203"/>
      <c r="F5" s="203"/>
      <c r="G5" s="203"/>
      <c r="H5" s="203"/>
      <c r="I5" s="64"/>
      <c r="J5" s="64"/>
      <c r="K5" s="64"/>
      <c r="L5" s="64"/>
      <c r="M5" s="64"/>
      <c r="N5" s="64"/>
      <c r="O5" s="65"/>
      <c r="P5" s="4"/>
      <c r="Q5" s="4"/>
      <c r="R5" s="4"/>
      <c r="S5" s="4"/>
      <c r="T5" s="4"/>
      <c r="U5" s="4"/>
      <c r="V5" s="4"/>
      <c r="W5" s="4"/>
      <c r="X5" s="4"/>
      <c r="Y5" s="4"/>
      <c r="Z5" s="4"/>
      <c r="AA5" s="4"/>
      <c r="AB5" s="4"/>
      <c r="AC5" s="4"/>
      <c r="AD5" s="4"/>
    </row>
    <row r="6" spans="1:30" ht="15" thickBot="1">
      <c r="A6" s="204" t="s">
        <v>3</v>
      </c>
      <c r="B6" s="205"/>
      <c r="C6" s="205"/>
      <c r="D6" s="205"/>
      <c r="E6" s="208"/>
      <c r="F6" s="208"/>
      <c r="G6" s="208"/>
      <c r="H6" s="209"/>
      <c r="I6" s="210" t="s">
        <v>28</v>
      </c>
      <c r="J6" s="211"/>
      <c r="K6" s="211"/>
      <c r="L6" s="211"/>
      <c r="M6" s="211"/>
      <c r="N6" s="211"/>
      <c r="O6" s="211"/>
    </row>
    <row r="7" spans="1:30" ht="15.6" thickTop="1" thickBot="1">
      <c r="A7" s="206"/>
      <c r="B7" s="207"/>
      <c r="C7" s="207"/>
      <c r="D7" s="207"/>
      <c r="E7" s="162"/>
      <c r="F7" s="162"/>
      <c r="G7" s="162"/>
      <c r="H7" s="164"/>
      <c r="I7" s="212"/>
      <c r="J7" s="213"/>
      <c r="K7" s="213"/>
      <c r="L7" s="213"/>
      <c r="M7" s="213"/>
      <c r="N7" s="213"/>
      <c r="O7" s="213"/>
    </row>
    <row r="8" spans="1:30" ht="15">
      <c r="A8" s="206" t="s">
        <v>29</v>
      </c>
      <c r="B8" s="207"/>
      <c r="C8" s="207"/>
      <c r="D8" s="207"/>
      <c r="E8" s="162"/>
      <c r="F8" s="162"/>
      <c r="G8" s="162"/>
      <c r="H8" s="164"/>
      <c r="I8" s="214"/>
      <c r="J8" s="215"/>
      <c r="K8" s="215"/>
      <c r="L8" s="215"/>
      <c r="M8" s="215"/>
      <c r="N8" s="215"/>
      <c r="O8" s="216"/>
    </row>
    <row r="9" spans="1:30" ht="15.6" thickTop="1" thickBot="1">
      <c r="A9" s="206"/>
      <c r="B9" s="207"/>
      <c r="C9" s="207"/>
      <c r="D9" s="207"/>
      <c r="E9" s="162"/>
      <c r="F9" s="162"/>
      <c r="G9" s="162"/>
      <c r="H9" s="164"/>
      <c r="I9" s="113"/>
      <c r="J9" s="120"/>
      <c r="K9" s="120"/>
      <c r="L9" s="120"/>
      <c r="M9" s="120"/>
      <c r="N9" s="120"/>
      <c r="O9" s="217"/>
    </row>
    <row r="10" spans="1:30" ht="15.6" thickTop="1" thickBot="1">
      <c r="A10" s="206"/>
      <c r="B10" s="207"/>
      <c r="C10" s="207"/>
      <c r="D10" s="207"/>
      <c r="E10" s="162"/>
      <c r="F10" s="162"/>
      <c r="G10" s="162"/>
      <c r="H10" s="164"/>
      <c r="I10" s="113"/>
      <c r="J10" s="120"/>
      <c r="K10" s="120"/>
      <c r="L10" s="120"/>
      <c r="M10" s="120"/>
      <c r="N10" s="120"/>
      <c r="O10" s="217"/>
    </row>
    <row r="11" spans="1:30" ht="15.6" thickTop="1" thickBot="1">
      <c r="A11" s="206"/>
      <c r="B11" s="207"/>
      <c r="C11" s="207"/>
      <c r="D11" s="207"/>
      <c r="E11" s="162"/>
      <c r="F11" s="162"/>
      <c r="G11" s="162"/>
      <c r="H11" s="164"/>
      <c r="I11" s="113"/>
      <c r="J11" s="120"/>
      <c r="K11" s="120"/>
      <c r="L11" s="120"/>
      <c r="M11" s="120"/>
      <c r="N11" s="120"/>
      <c r="O11" s="217"/>
    </row>
    <row r="12" spans="1:30" ht="15.6" thickTop="1" thickBot="1">
      <c r="A12" s="206" t="s">
        <v>30</v>
      </c>
      <c r="B12" s="207"/>
      <c r="C12" s="207"/>
      <c r="D12" s="207"/>
      <c r="E12" s="162"/>
      <c r="F12" s="162"/>
      <c r="G12" s="162"/>
      <c r="H12" s="164"/>
      <c r="I12" s="113"/>
      <c r="J12" s="120"/>
      <c r="K12" s="120"/>
      <c r="L12" s="120"/>
      <c r="M12" s="120"/>
      <c r="N12" s="120"/>
      <c r="O12" s="217"/>
    </row>
    <row r="13" spans="1:30" ht="15.6" thickTop="1" thickBot="1">
      <c r="A13" s="206"/>
      <c r="B13" s="207"/>
      <c r="C13" s="207"/>
      <c r="D13" s="207"/>
      <c r="E13" s="162"/>
      <c r="F13" s="162"/>
      <c r="G13" s="162"/>
      <c r="H13" s="164"/>
      <c r="I13" s="113"/>
      <c r="J13" s="120"/>
      <c r="K13" s="120"/>
      <c r="L13" s="120"/>
      <c r="M13" s="120"/>
      <c r="N13" s="120"/>
      <c r="O13" s="217"/>
    </row>
    <row r="14" spans="1:30" ht="15.6" thickTop="1" thickBot="1">
      <c r="A14" s="206" t="s">
        <v>31</v>
      </c>
      <c r="B14" s="207"/>
      <c r="C14" s="207"/>
      <c r="D14" s="207"/>
      <c r="E14" s="162"/>
      <c r="F14" s="162"/>
      <c r="G14" s="162"/>
      <c r="H14" s="164"/>
      <c r="I14" s="113"/>
      <c r="J14" s="120"/>
      <c r="K14" s="120"/>
      <c r="L14" s="120"/>
      <c r="M14" s="120"/>
      <c r="N14" s="120"/>
      <c r="O14" s="217"/>
    </row>
    <row r="15" spans="1:30" ht="15.6" thickTop="1" thickBot="1">
      <c r="A15" s="221"/>
      <c r="B15" s="222"/>
      <c r="C15" s="222"/>
      <c r="D15" s="222"/>
      <c r="E15" s="163"/>
      <c r="F15" s="163"/>
      <c r="G15" s="163"/>
      <c r="H15" s="165"/>
      <c r="I15" s="218"/>
      <c r="J15" s="219"/>
      <c r="K15" s="219"/>
      <c r="L15" s="219"/>
      <c r="M15" s="219"/>
      <c r="N15" s="219"/>
      <c r="O15" s="220"/>
    </row>
    <row r="16" spans="1:30">
      <c r="A16" s="172" t="s">
        <v>32</v>
      </c>
      <c r="B16" s="173"/>
      <c r="C16" s="173"/>
      <c r="D16" s="173"/>
      <c r="E16" s="173"/>
      <c r="F16" s="173"/>
      <c r="G16" s="173"/>
      <c r="H16" s="173"/>
      <c r="I16" s="173"/>
      <c r="J16" s="173"/>
      <c r="K16" s="173"/>
      <c r="L16" s="173"/>
      <c r="M16" s="173"/>
      <c r="N16" s="173"/>
      <c r="O16" s="174"/>
    </row>
    <row r="17" spans="1:15" ht="15" thickBot="1">
      <c r="A17" s="175"/>
      <c r="B17" s="176"/>
      <c r="C17" s="176"/>
      <c r="D17" s="176"/>
      <c r="E17" s="176"/>
      <c r="F17" s="176"/>
      <c r="G17" s="176"/>
      <c r="H17" s="176"/>
      <c r="I17" s="176"/>
      <c r="J17" s="176"/>
      <c r="K17" s="176"/>
      <c r="L17" s="176"/>
      <c r="M17" s="176"/>
      <c r="N17" s="176"/>
      <c r="O17" s="177"/>
    </row>
    <row r="18" spans="1:15" ht="15" thickBot="1">
      <c r="A18" s="178" t="s">
        <v>33</v>
      </c>
      <c r="B18" s="179"/>
      <c r="C18" s="179"/>
      <c r="D18" s="179"/>
      <c r="E18" s="179"/>
      <c r="F18" s="179" t="s">
        <v>34</v>
      </c>
      <c r="G18" s="179"/>
      <c r="H18" s="179"/>
      <c r="I18" s="179"/>
      <c r="J18" s="179"/>
      <c r="K18" s="179" t="s">
        <v>35</v>
      </c>
      <c r="L18" s="179"/>
      <c r="M18" s="179"/>
      <c r="N18" s="179"/>
      <c r="O18" s="180"/>
    </row>
    <row r="19" spans="1:15" ht="29.1">
      <c r="A19" s="181" t="s">
        <v>36</v>
      </c>
      <c r="B19" s="182"/>
      <c r="C19" s="21" t="s">
        <v>37</v>
      </c>
      <c r="D19" s="182" t="s">
        <v>38</v>
      </c>
      <c r="E19" s="182"/>
      <c r="F19" s="182" t="s">
        <v>36</v>
      </c>
      <c r="G19" s="182"/>
      <c r="H19" s="21" t="s">
        <v>37</v>
      </c>
      <c r="I19" s="182" t="s">
        <v>38</v>
      </c>
      <c r="J19" s="182"/>
      <c r="K19" s="182" t="s">
        <v>36</v>
      </c>
      <c r="L19" s="182"/>
      <c r="M19" s="21" t="s">
        <v>37</v>
      </c>
      <c r="N19" s="182" t="s">
        <v>38</v>
      </c>
      <c r="O19" s="183"/>
    </row>
    <row r="20" spans="1:15">
      <c r="A20" s="170">
        <v>50</v>
      </c>
      <c r="B20" s="162"/>
      <c r="C20" s="162">
        <v>0.2</v>
      </c>
      <c r="D20" s="162">
        <v>50.19</v>
      </c>
      <c r="E20" s="162"/>
      <c r="F20" s="162">
        <v>50</v>
      </c>
      <c r="G20" s="162"/>
      <c r="H20" s="162">
        <v>0.2</v>
      </c>
      <c r="I20" s="162">
        <v>50.11</v>
      </c>
      <c r="J20" s="162"/>
      <c r="K20" s="162">
        <v>115</v>
      </c>
      <c r="L20" s="162"/>
      <c r="M20" s="162">
        <v>0.2</v>
      </c>
      <c r="N20" s="162">
        <v>115.08</v>
      </c>
      <c r="O20" s="164"/>
    </row>
    <row r="21" spans="1:15" ht="15" thickBot="1">
      <c r="A21" s="171"/>
      <c r="B21" s="163"/>
      <c r="C21" s="163"/>
      <c r="D21" s="163"/>
      <c r="E21" s="163"/>
      <c r="F21" s="163"/>
      <c r="G21" s="163"/>
      <c r="H21" s="163"/>
      <c r="I21" s="163"/>
      <c r="J21" s="163"/>
      <c r="K21" s="163"/>
      <c r="L21" s="163"/>
      <c r="M21" s="163"/>
      <c r="N21" s="163"/>
      <c r="O21" s="165"/>
    </row>
    <row r="22" spans="1:15">
      <c r="A22" s="166" t="s">
        <v>39</v>
      </c>
      <c r="B22" s="167"/>
      <c r="C22" s="167"/>
      <c r="D22" s="168"/>
      <c r="E22" s="169"/>
      <c r="F22" s="166" t="s">
        <v>39</v>
      </c>
      <c r="G22" s="167"/>
      <c r="H22" s="167"/>
      <c r="I22" s="168"/>
      <c r="J22" s="169"/>
      <c r="K22" s="166" t="s">
        <v>39</v>
      </c>
      <c r="L22" s="167"/>
      <c r="M22" s="167"/>
      <c r="N22" s="168"/>
      <c r="O22" s="169"/>
    </row>
    <row r="23" spans="1:15">
      <c r="A23" s="132" t="s">
        <v>40</v>
      </c>
      <c r="B23" s="133"/>
      <c r="C23" s="133"/>
      <c r="D23" s="133"/>
      <c r="E23" s="134"/>
      <c r="F23" s="132" t="s">
        <v>40</v>
      </c>
      <c r="G23" s="133"/>
      <c r="H23" s="133"/>
      <c r="I23" s="133"/>
      <c r="J23" s="134"/>
      <c r="K23" s="132" t="s">
        <v>40</v>
      </c>
      <c r="L23" s="133"/>
      <c r="M23" s="133"/>
      <c r="N23" s="133"/>
      <c r="O23" s="134"/>
    </row>
    <row r="24" spans="1:15">
      <c r="A24" s="135" t="s">
        <v>17</v>
      </c>
      <c r="B24" s="136"/>
      <c r="C24" s="136"/>
      <c r="D24" s="136"/>
      <c r="E24" s="137"/>
      <c r="F24" s="135" t="s">
        <v>17</v>
      </c>
      <c r="G24" s="136"/>
      <c r="H24" s="136"/>
      <c r="I24" s="136"/>
      <c r="J24" s="137"/>
      <c r="K24" s="135" t="s">
        <v>17</v>
      </c>
      <c r="L24" s="136"/>
      <c r="M24" s="136"/>
      <c r="N24" s="136"/>
      <c r="O24" s="137"/>
    </row>
    <row r="25" spans="1:15">
      <c r="A25" s="138" t="s">
        <v>41</v>
      </c>
      <c r="B25" s="139"/>
      <c r="C25" s="139"/>
      <c r="D25" s="140"/>
      <c r="E25" s="141"/>
      <c r="F25" s="138" t="s">
        <v>41</v>
      </c>
      <c r="G25" s="139"/>
      <c r="H25" s="139"/>
      <c r="I25" s="140"/>
      <c r="J25" s="141"/>
      <c r="K25" s="138" t="s">
        <v>41</v>
      </c>
      <c r="L25" s="139"/>
      <c r="M25" s="139"/>
      <c r="N25" s="140"/>
      <c r="O25" s="141"/>
    </row>
    <row r="26" spans="1:15" ht="28.9" customHeight="1" thickBot="1">
      <c r="A26" s="185" t="s">
        <v>42</v>
      </c>
      <c r="B26" s="186"/>
      <c r="C26" s="186"/>
      <c r="D26" s="84"/>
      <c r="E26" s="184"/>
      <c r="F26" s="185" t="s">
        <v>42</v>
      </c>
      <c r="G26" s="186"/>
      <c r="H26" s="186"/>
      <c r="I26" s="84"/>
      <c r="J26" s="184"/>
      <c r="K26" s="185" t="s">
        <v>42</v>
      </c>
      <c r="L26" s="186"/>
      <c r="M26" s="186"/>
      <c r="N26" s="84"/>
      <c r="O26" s="184"/>
    </row>
    <row r="27" spans="1:15">
      <c r="A27" s="172" t="s">
        <v>43</v>
      </c>
      <c r="B27" s="173"/>
      <c r="C27" s="173"/>
      <c r="D27" s="173"/>
      <c r="E27" s="173"/>
      <c r="F27" s="173"/>
      <c r="G27" s="173"/>
      <c r="H27" s="173"/>
      <c r="I27" s="173"/>
      <c r="J27" s="173"/>
      <c r="K27" s="173"/>
      <c r="L27" s="173"/>
      <c r="M27" s="173"/>
      <c r="N27" s="173"/>
      <c r="O27" s="174"/>
    </row>
    <row r="28" spans="1:15" ht="15" thickBot="1">
      <c r="A28" s="175"/>
      <c r="B28" s="176"/>
      <c r="C28" s="176"/>
      <c r="D28" s="176"/>
      <c r="E28" s="176"/>
      <c r="F28" s="176"/>
      <c r="G28" s="176"/>
      <c r="H28" s="176"/>
      <c r="I28" s="176"/>
      <c r="J28" s="176"/>
      <c r="K28" s="176"/>
      <c r="L28" s="176"/>
      <c r="M28" s="176"/>
      <c r="N28" s="176"/>
      <c r="O28" s="177"/>
    </row>
    <row r="29" spans="1:15" ht="15" thickBot="1">
      <c r="A29" s="178" t="s">
        <v>33</v>
      </c>
      <c r="B29" s="179"/>
      <c r="C29" s="179"/>
      <c r="D29" s="179"/>
      <c r="E29" s="179"/>
      <c r="F29" s="179" t="s">
        <v>34</v>
      </c>
      <c r="G29" s="179"/>
      <c r="H29" s="179"/>
      <c r="I29" s="179"/>
      <c r="J29" s="179"/>
      <c r="K29" s="179" t="s">
        <v>35</v>
      </c>
      <c r="L29" s="179"/>
      <c r="M29" s="179"/>
      <c r="N29" s="179"/>
      <c r="O29" s="180"/>
    </row>
    <row r="30" spans="1:15" ht="29.1">
      <c r="A30" s="181" t="s">
        <v>36</v>
      </c>
      <c r="B30" s="182"/>
      <c r="C30" s="21" t="s">
        <v>37</v>
      </c>
      <c r="D30" s="182" t="s">
        <v>38</v>
      </c>
      <c r="E30" s="182"/>
      <c r="F30" s="182" t="s">
        <v>36</v>
      </c>
      <c r="G30" s="182"/>
      <c r="H30" s="21" t="s">
        <v>37</v>
      </c>
      <c r="I30" s="182" t="s">
        <v>38</v>
      </c>
      <c r="J30" s="182"/>
      <c r="K30" s="182" t="s">
        <v>36</v>
      </c>
      <c r="L30" s="182"/>
      <c r="M30" s="21" t="s">
        <v>37</v>
      </c>
      <c r="N30" s="182" t="s">
        <v>38</v>
      </c>
      <c r="O30" s="183"/>
    </row>
    <row r="31" spans="1:15">
      <c r="A31" s="170">
        <v>105</v>
      </c>
      <c r="B31" s="162"/>
      <c r="C31" s="162">
        <v>0.2</v>
      </c>
      <c r="D31" s="162">
        <v>105.05</v>
      </c>
      <c r="E31" s="162"/>
      <c r="F31" s="162">
        <v>30</v>
      </c>
      <c r="G31" s="162"/>
      <c r="H31" s="162">
        <v>0.2</v>
      </c>
      <c r="I31" s="162">
        <v>30.01</v>
      </c>
      <c r="J31" s="162"/>
      <c r="K31" s="162">
        <v>36</v>
      </c>
      <c r="L31" s="162"/>
      <c r="M31" s="162">
        <v>0.2</v>
      </c>
      <c r="N31" s="162">
        <v>36</v>
      </c>
      <c r="O31" s="164"/>
    </row>
    <row r="32" spans="1:15" ht="15" thickBot="1">
      <c r="A32" s="171"/>
      <c r="B32" s="163"/>
      <c r="C32" s="163"/>
      <c r="D32" s="163"/>
      <c r="E32" s="163"/>
      <c r="F32" s="163"/>
      <c r="G32" s="163"/>
      <c r="H32" s="163"/>
      <c r="I32" s="163"/>
      <c r="J32" s="163"/>
      <c r="K32" s="163"/>
      <c r="L32" s="163"/>
      <c r="M32" s="163"/>
      <c r="N32" s="163"/>
      <c r="O32" s="165"/>
    </row>
    <row r="33" spans="1:15">
      <c r="A33" s="166" t="s">
        <v>39</v>
      </c>
      <c r="B33" s="167"/>
      <c r="C33" s="167"/>
      <c r="D33" s="168"/>
      <c r="E33" s="169"/>
      <c r="F33" s="166" t="s">
        <v>39</v>
      </c>
      <c r="G33" s="167"/>
      <c r="H33" s="167"/>
      <c r="I33" s="168"/>
      <c r="J33" s="169"/>
      <c r="K33" s="166" t="s">
        <v>39</v>
      </c>
      <c r="L33" s="167"/>
      <c r="M33" s="167"/>
      <c r="N33" s="168"/>
      <c r="O33" s="169"/>
    </row>
    <row r="34" spans="1:15">
      <c r="A34" s="132" t="s">
        <v>40</v>
      </c>
      <c r="B34" s="133"/>
      <c r="C34" s="133"/>
      <c r="D34" s="133"/>
      <c r="E34" s="134"/>
      <c r="F34" s="132" t="s">
        <v>40</v>
      </c>
      <c r="G34" s="133"/>
      <c r="H34" s="133"/>
      <c r="I34" s="133"/>
      <c r="J34" s="134"/>
      <c r="K34" s="132" t="s">
        <v>40</v>
      </c>
      <c r="L34" s="133"/>
      <c r="M34" s="133"/>
      <c r="N34" s="133"/>
      <c r="O34" s="134"/>
    </row>
    <row r="35" spans="1:15">
      <c r="A35" s="135" t="s">
        <v>17</v>
      </c>
      <c r="B35" s="136"/>
      <c r="C35" s="136"/>
      <c r="D35" s="136"/>
      <c r="E35" s="137"/>
      <c r="F35" s="135" t="s">
        <v>17</v>
      </c>
      <c r="G35" s="136"/>
      <c r="H35" s="136"/>
      <c r="I35" s="136"/>
      <c r="J35" s="137"/>
      <c r="K35" s="135" t="s">
        <v>17</v>
      </c>
      <c r="L35" s="136"/>
      <c r="M35" s="136"/>
      <c r="N35" s="136"/>
      <c r="O35" s="137"/>
    </row>
    <row r="36" spans="1:15">
      <c r="A36" s="138" t="s">
        <v>41</v>
      </c>
      <c r="B36" s="139"/>
      <c r="C36" s="139"/>
      <c r="D36" s="140"/>
      <c r="E36" s="141"/>
      <c r="F36" s="138" t="s">
        <v>41</v>
      </c>
      <c r="G36" s="139"/>
      <c r="H36" s="139"/>
      <c r="I36" s="140"/>
      <c r="J36" s="141"/>
      <c r="K36" s="138" t="s">
        <v>41</v>
      </c>
      <c r="L36" s="139"/>
      <c r="M36" s="139"/>
      <c r="N36" s="140"/>
      <c r="O36" s="141"/>
    </row>
    <row r="37" spans="1:15" ht="28.9" customHeight="1" thickBot="1">
      <c r="A37" s="128" t="s">
        <v>42</v>
      </c>
      <c r="B37" s="129"/>
      <c r="C37" s="129"/>
      <c r="D37" s="130"/>
      <c r="E37" s="131"/>
      <c r="F37" s="128" t="s">
        <v>42</v>
      </c>
      <c r="G37" s="129"/>
      <c r="H37" s="129"/>
      <c r="I37" s="130"/>
      <c r="J37" s="131"/>
      <c r="K37" s="128" t="s">
        <v>42</v>
      </c>
      <c r="L37" s="129"/>
      <c r="M37" s="129"/>
      <c r="N37" s="130"/>
      <c r="O37" s="131"/>
    </row>
    <row r="38" spans="1:15" ht="14.25" customHeight="1">
      <c r="A38" s="142" t="s">
        <v>44</v>
      </c>
      <c r="B38" s="143"/>
      <c r="C38" s="143"/>
      <c r="D38" s="143"/>
      <c r="E38" s="143"/>
      <c r="F38" s="143"/>
      <c r="G38" s="148" t="s">
        <v>45</v>
      </c>
      <c r="H38" s="148"/>
      <c r="I38" s="148"/>
      <c r="J38" s="148"/>
      <c r="K38" s="148"/>
      <c r="L38" s="148"/>
      <c r="M38" s="148"/>
      <c r="N38" s="151" t="s">
        <v>17</v>
      </c>
      <c r="O38" s="152"/>
    </row>
    <row r="39" spans="1:15">
      <c r="A39" s="144"/>
      <c r="B39" s="145"/>
      <c r="C39" s="145"/>
      <c r="D39" s="145"/>
      <c r="E39" s="145"/>
      <c r="F39" s="145"/>
      <c r="G39" s="149"/>
      <c r="H39" s="149"/>
      <c r="I39" s="149"/>
      <c r="J39" s="149"/>
      <c r="K39" s="149"/>
      <c r="L39" s="149"/>
      <c r="M39" s="149"/>
      <c r="N39" s="140"/>
      <c r="O39" s="137" t="s">
        <v>46</v>
      </c>
    </row>
    <row r="40" spans="1:15" ht="15" thickBot="1">
      <c r="A40" s="146"/>
      <c r="B40" s="147"/>
      <c r="C40" s="147"/>
      <c r="D40" s="147"/>
      <c r="E40" s="147"/>
      <c r="F40" s="147"/>
      <c r="G40" s="150"/>
      <c r="H40" s="150"/>
      <c r="I40" s="150"/>
      <c r="J40" s="150"/>
      <c r="K40" s="150"/>
      <c r="L40" s="150"/>
      <c r="M40" s="150"/>
      <c r="N40" s="188"/>
      <c r="O40" s="187"/>
    </row>
    <row r="41" spans="1:15" ht="18" customHeight="1">
      <c r="A41" s="153" t="s">
        <v>47</v>
      </c>
      <c r="B41" s="154"/>
      <c r="C41" s="154"/>
      <c r="D41" s="154"/>
      <c r="E41" s="154"/>
      <c r="F41" s="154"/>
      <c r="G41" s="159" t="s">
        <v>48</v>
      </c>
      <c r="H41" s="159"/>
      <c r="I41" s="159"/>
      <c r="J41" s="159"/>
      <c r="K41" s="159"/>
      <c r="L41" s="159"/>
      <c r="M41" s="159"/>
      <c r="N41" s="189"/>
      <c r="O41" s="190"/>
    </row>
    <row r="42" spans="1:15" ht="19.5" customHeight="1">
      <c r="A42" s="155"/>
      <c r="B42" s="156"/>
      <c r="C42" s="156"/>
      <c r="D42" s="156"/>
      <c r="E42" s="156"/>
      <c r="F42" s="156"/>
      <c r="G42" s="160"/>
      <c r="H42" s="160"/>
      <c r="I42" s="160"/>
      <c r="J42" s="160"/>
      <c r="K42" s="160"/>
      <c r="L42" s="160"/>
      <c r="M42" s="160"/>
      <c r="N42" s="140"/>
      <c r="O42" s="137" t="s">
        <v>46</v>
      </c>
    </row>
    <row r="43" spans="1:15" ht="31.5" customHeight="1">
      <c r="A43" s="157"/>
      <c r="B43" s="158"/>
      <c r="C43" s="158"/>
      <c r="D43" s="158"/>
      <c r="E43" s="158"/>
      <c r="F43" s="158"/>
      <c r="G43" s="161"/>
      <c r="H43" s="161"/>
      <c r="I43" s="161"/>
      <c r="J43" s="161"/>
      <c r="K43" s="161"/>
      <c r="L43" s="161"/>
      <c r="M43" s="161"/>
      <c r="N43" s="188"/>
      <c r="O43" s="187"/>
    </row>
    <row r="44" spans="1:15" ht="15">
      <c r="J44" s="126" t="s">
        <v>49</v>
      </c>
      <c r="K44" s="127"/>
      <c r="L44" s="127"/>
      <c r="M44" s="127"/>
      <c r="N44" s="19">
        <f>D25+D26+I25+I26+N25+N26+N36+N37+I37+I36+D37+D36+N42+N39</f>
        <v>0</v>
      </c>
      <c r="O44" s="137" t="s">
        <v>50</v>
      </c>
    </row>
    <row r="45" spans="1:15" ht="15">
      <c r="O45" s="187"/>
    </row>
    <row r="46" spans="1:15" ht="15"/>
  </sheetData>
  <mergeCells count="111">
    <mergeCell ref="O44:O45"/>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23622047244094491" right="0.23622047244094491" top="0" bottom="0.74803149606299213" header="0.31496062992125984" footer="0.31496062992125984"/>
  <pageSetup paperSize="3" orientation="landscape"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42"/>
  <sheetViews>
    <sheetView topLeftCell="F6" zoomScale="75" zoomScaleNormal="75" workbookViewId="0">
      <selection activeCell="A34" sqref="A34"/>
    </sheetView>
  </sheetViews>
  <sheetFormatPr defaultRowHeight="14.45"/>
  <cols>
    <col min="15" max="15" width="17.28515625" customWidth="1"/>
    <col min="16" max="16" width="10" customWidth="1"/>
    <col min="17" max="17" width="10.28515625" customWidth="1"/>
  </cols>
  <sheetData>
    <row r="1" spans="1:17">
      <c r="A1" s="191" t="s">
        <v>51</v>
      </c>
      <c r="B1" s="192"/>
      <c r="C1" s="192"/>
      <c r="D1" s="192"/>
      <c r="E1" s="192"/>
      <c r="F1" s="192"/>
      <c r="G1" s="192"/>
      <c r="H1" s="192"/>
      <c r="I1" s="192"/>
      <c r="J1" s="192"/>
      <c r="K1" s="192"/>
      <c r="L1" s="192"/>
      <c r="M1" s="192"/>
      <c r="N1" s="193"/>
      <c r="O1" s="223" t="s">
        <v>52</v>
      </c>
      <c r="P1" s="224"/>
      <c r="Q1" s="225"/>
    </row>
    <row r="2" spans="1:17" ht="15" thickBot="1">
      <c r="A2" s="194"/>
      <c r="B2" s="122"/>
      <c r="C2" s="122"/>
      <c r="D2" s="122"/>
      <c r="E2" s="122"/>
      <c r="F2" s="122"/>
      <c r="G2" s="122"/>
      <c r="H2" s="122"/>
      <c r="I2" s="122"/>
      <c r="J2" s="122"/>
      <c r="K2" s="122"/>
      <c r="L2" s="122"/>
      <c r="M2" s="122"/>
      <c r="N2" s="195"/>
      <c r="O2" s="226"/>
      <c r="P2" s="227"/>
      <c r="Q2" s="228"/>
    </row>
    <row r="3" spans="1:17" ht="15" thickBot="1">
      <c r="A3" s="196"/>
      <c r="B3" s="197"/>
      <c r="C3" s="197"/>
      <c r="D3" s="197"/>
      <c r="E3" s="197"/>
      <c r="F3" s="197"/>
      <c r="G3" s="197"/>
      <c r="H3" s="197"/>
      <c r="I3" s="197"/>
      <c r="J3" s="197"/>
      <c r="K3" s="197"/>
      <c r="L3" s="197"/>
      <c r="M3" s="197"/>
      <c r="N3" s="198"/>
      <c r="O3" s="229" t="s">
        <v>53</v>
      </c>
      <c r="P3" s="230"/>
      <c r="Q3" s="231"/>
    </row>
    <row r="4" spans="1:17" ht="24" thickBot="1">
      <c r="A4" s="199" t="s">
        <v>1</v>
      </c>
      <c r="B4" s="200"/>
      <c r="C4" s="200"/>
      <c r="D4" s="200"/>
      <c r="E4" s="200"/>
      <c r="F4" s="200"/>
      <c r="G4" s="200"/>
      <c r="H4" s="200"/>
      <c r="I4" s="200"/>
      <c r="J4" s="200"/>
      <c r="K4" s="200"/>
      <c r="L4" s="200"/>
      <c r="M4" s="200"/>
      <c r="N4" s="201"/>
      <c r="O4" s="232"/>
      <c r="P4" s="233"/>
      <c r="Q4" s="234"/>
    </row>
    <row r="5" spans="1:17" ht="24" thickBot="1">
      <c r="A5" s="330" t="s">
        <v>2</v>
      </c>
      <c r="B5" s="331"/>
      <c r="C5" s="331"/>
      <c r="D5" s="331"/>
      <c r="E5" s="331"/>
      <c r="F5" s="331"/>
      <c r="G5" s="331"/>
      <c r="H5" s="331"/>
      <c r="I5" s="331"/>
      <c r="J5" s="331"/>
      <c r="K5" s="331"/>
      <c r="L5" s="331"/>
      <c r="M5" s="331"/>
      <c r="N5" s="331"/>
      <c r="O5" s="235" t="s">
        <v>17</v>
      </c>
      <c r="P5" s="236"/>
      <c r="Q5" s="237"/>
    </row>
    <row r="6" spans="1:17" ht="24" thickBot="1">
      <c r="A6" s="332" t="s">
        <v>54</v>
      </c>
      <c r="B6" s="333"/>
      <c r="C6" s="333"/>
      <c r="D6" s="333"/>
      <c r="E6" s="333"/>
      <c r="F6" s="334"/>
      <c r="G6" s="335" t="s">
        <v>55</v>
      </c>
      <c r="H6" s="333"/>
      <c r="I6" s="333"/>
      <c r="J6" s="333"/>
      <c r="K6" s="333"/>
      <c r="L6" s="333"/>
      <c r="M6" s="333"/>
      <c r="N6" s="336"/>
      <c r="O6" s="238"/>
      <c r="P6" s="239"/>
      <c r="Q6" s="240"/>
    </row>
    <row r="7" spans="1:17" ht="24" thickBot="1">
      <c r="A7" s="278" t="s">
        <v>56</v>
      </c>
      <c r="B7" s="279"/>
      <c r="C7" s="279"/>
      <c r="D7" s="279"/>
      <c r="E7" s="279"/>
      <c r="F7" s="280"/>
      <c r="G7" s="326">
        <v>78.3</v>
      </c>
      <c r="H7" s="327"/>
      <c r="I7" s="328">
        <v>78.3</v>
      </c>
      <c r="J7" s="328"/>
      <c r="K7" s="328">
        <v>78.3</v>
      </c>
      <c r="L7" s="328"/>
      <c r="M7" s="328">
        <v>78.3</v>
      </c>
      <c r="N7" s="329"/>
      <c r="O7" s="246"/>
      <c r="P7" s="247"/>
      <c r="Q7" s="8" t="s">
        <v>57</v>
      </c>
    </row>
    <row r="8" spans="1:17" ht="24" thickBot="1">
      <c r="A8" s="307" t="s">
        <v>58</v>
      </c>
      <c r="B8" s="308"/>
      <c r="C8" s="308"/>
      <c r="D8" s="308"/>
      <c r="E8" s="308"/>
      <c r="F8" s="309"/>
      <c r="G8" s="310">
        <v>79</v>
      </c>
      <c r="H8" s="311"/>
      <c r="I8" s="324">
        <v>79</v>
      </c>
      <c r="J8" s="324"/>
      <c r="K8" s="324">
        <v>78.900000000000006</v>
      </c>
      <c r="L8" s="324"/>
      <c r="M8" s="324">
        <v>79</v>
      </c>
      <c r="N8" s="325"/>
      <c r="O8" s="248"/>
      <c r="P8" s="140"/>
      <c r="Q8" s="9" t="s">
        <v>57</v>
      </c>
    </row>
    <row r="9" spans="1:17" ht="23.25" customHeight="1">
      <c r="A9" s="315" t="s">
        <v>59</v>
      </c>
      <c r="B9" s="316"/>
      <c r="C9" s="316"/>
      <c r="D9" s="316"/>
      <c r="E9" s="316"/>
      <c r="F9" s="317"/>
      <c r="G9" s="298">
        <v>48</v>
      </c>
      <c r="H9" s="299"/>
      <c r="I9" s="313">
        <v>48</v>
      </c>
      <c r="J9" s="313"/>
      <c r="K9" s="313">
        <v>48</v>
      </c>
      <c r="L9" s="313"/>
      <c r="M9" s="313">
        <v>48</v>
      </c>
      <c r="N9" s="314"/>
      <c r="O9" s="248"/>
      <c r="P9" s="140"/>
      <c r="Q9" s="245" t="s">
        <v>57</v>
      </c>
    </row>
    <row r="10" spans="1:17" ht="24" thickBot="1">
      <c r="A10" s="318"/>
      <c r="B10" s="319"/>
      <c r="C10" s="319"/>
      <c r="D10" s="319"/>
      <c r="E10" s="319"/>
      <c r="F10" s="320"/>
      <c r="G10" s="321"/>
      <c r="H10" s="322"/>
      <c r="I10" s="322"/>
      <c r="J10" s="322"/>
      <c r="K10" s="322"/>
      <c r="L10" s="322"/>
      <c r="M10" s="322"/>
      <c r="N10" s="323"/>
      <c r="O10" s="248"/>
      <c r="P10" s="140"/>
      <c r="Q10" s="245"/>
    </row>
    <row r="11" spans="1:17" ht="24" thickBot="1">
      <c r="A11" s="307" t="s">
        <v>60</v>
      </c>
      <c r="B11" s="308"/>
      <c r="C11" s="308"/>
      <c r="D11" s="308"/>
      <c r="E11" s="308"/>
      <c r="F11" s="309"/>
      <c r="G11" s="310">
        <v>44</v>
      </c>
      <c r="H11" s="311"/>
      <c r="I11" s="311">
        <v>44</v>
      </c>
      <c r="J11" s="311"/>
      <c r="K11" s="311">
        <v>44</v>
      </c>
      <c r="L11" s="311"/>
      <c r="M11" s="311">
        <v>44</v>
      </c>
      <c r="N11" s="312"/>
      <c r="O11" s="248"/>
      <c r="P11" s="140"/>
      <c r="Q11" s="9" t="s">
        <v>57</v>
      </c>
    </row>
    <row r="12" spans="1:17" ht="24" thickBot="1">
      <c r="A12" s="278" t="s">
        <v>61</v>
      </c>
      <c r="B12" s="279"/>
      <c r="C12" s="279"/>
      <c r="D12" s="279"/>
      <c r="E12" s="279"/>
      <c r="F12" s="280"/>
      <c r="G12" s="287">
        <v>81.400000000000006</v>
      </c>
      <c r="H12" s="288"/>
      <c r="I12" s="288"/>
      <c r="J12" s="288"/>
      <c r="K12" s="288"/>
      <c r="L12" s="288"/>
      <c r="M12" s="288"/>
      <c r="N12" s="291"/>
      <c r="O12" s="248"/>
      <c r="P12" s="140"/>
      <c r="Q12" s="9" t="s">
        <v>57</v>
      </c>
    </row>
    <row r="13" spans="1:17" ht="24" thickBot="1">
      <c r="A13" s="307" t="s">
        <v>62</v>
      </c>
      <c r="B13" s="308"/>
      <c r="C13" s="308"/>
      <c r="D13" s="308"/>
      <c r="E13" s="308"/>
      <c r="F13" s="309"/>
      <c r="G13" s="310">
        <v>78.900000000000006</v>
      </c>
      <c r="H13" s="311"/>
      <c r="I13" s="311">
        <v>78.900000000000006</v>
      </c>
      <c r="J13" s="311"/>
      <c r="K13" s="311">
        <v>78.900000000000006</v>
      </c>
      <c r="L13" s="311"/>
      <c r="M13" s="311">
        <v>78.900000000000006</v>
      </c>
      <c r="N13" s="312"/>
      <c r="O13" s="248"/>
      <c r="P13" s="140"/>
      <c r="Q13" s="9" t="s">
        <v>57</v>
      </c>
    </row>
    <row r="14" spans="1:17" ht="24" thickBot="1">
      <c r="A14" s="278" t="s">
        <v>63</v>
      </c>
      <c r="B14" s="279"/>
      <c r="C14" s="279"/>
      <c r="D14" s="279"/>
      <c r="E14" s="279"/>
      <c r="F14" s="280"/>
      <c r="G14" s="287"/>
      <c r="H14" s="288"/>
      <c r="I14" s="288"/>
      <c r="J14" s="289"/>
      <c r="K14" s="290"/>
      <c r="L14" s="288"/>
      <c r="M14" s="288"/>
      <c r="N14" s="291"/>
      <c r="O14" s="248"/>
      <c r="P14" s="140"/>
      <c r="Q14" s="9" t="s">
        <v>57</v>
      </c>
    </row>
    <row r="15" spans="1:17" ht="23.45">
      <c r="A15" s="301" t="s">
        <v>64</v>
      </c>
      <c r="B15" s="302"/>
      <c r="C15" s="302"/>
      <c r="D15" s="302"/>
      <c r="E15" s="302"/>
      <c r="F15" s="303"/>
      <c r="G15" s="304">
        <v>26.1</v>
      </c>
      <c r="H15" s="305"/>
      <c r="I15" s="305">
        <v>26.1</v>
      </c>
      <c r="J15" s="305"/>
      <c r="K15" s="305">
        <v>26.1</v>
      </c>
      <c r="L15" s="305"/>
      <c r="M15" s="305">
        <v>26.1</v>
      </c>
      <c r="N15" s="306"/>
      <c r="O15" s="248"/>
      <c r="P15" s="140"/>
      <c r="Q15" s="245" t="s">
        <v>57</v>
      </c>
    </row>
    <row r="16" spans="1:17" ht="24" thickBot="1">
      <c r="A16" s="295" t="s">
        <v>65</v>
      </c>
      <c r="B16" s="296"/>
      <c r="C16" s="296"/>
      <c r="D16" s="296"/>
      <c r="E16" s="296"/>
      <c r="F16" s="297"/>
      <c r="G16" s="294">
        <v>6.04</v>
      </c>
      <c r="H16" s="292"/>
      <c r="I16" s="292">
        <v>6.04</v>
      </c>
      <c r="J16" s="292"/>
      <c r="K16" s="292">
        <v>6.04</v>
      </c>
      <c r="L16" s="292"/>
      <c r="M16" s="292">
        <v>6.04</v>
      </c>
      <c r="N16" s="293"/>
      <c r="O16" s="248"/>
      <c r="P16" s="140"/>
      <c r="Q16" s="245"/>
    </row>
    <row r="17" spans="1:17" ht="23.45">
      <c r="A17" s="301" t="s">
        <v>66</v>
      </c>
      <c r="B17" s="302"/>
      <c r="C17" s="302"/>
      <c r="D17" s="302"/>
      <c r="E17" s="302"/>
      <c r="F17" s="303"/>
      <c r="G17" s="298">
        <v>26.1</v>
      </c>
      <c r="H17" s="299"/>
      <c r="I17" s="299">
        <v>26.1</v>
      </c>
      <c r="J17" s="299"/>
      <c r="K17" s="299">
        <v>26.1</v>
      </c>
      <c r="L17" s="299"/>
      <c r="M17" s="299">
        <v>26.1</v>
      </c>
      <c r="N17" s="300"/>
      <c r="O17" s="248"/>
      <c r="P17" s="140"/>
      <c r="Q17" s="245" t="s">
        <v>57</v>
      </c>
    </row>
    <row r="18" spans="1:17" ht="24" thickBot="1">
      <c r="A18" s="295" t="s">
        <v>67</v>
      </c>
      <c r="B18" s="296"/>
      <c r="C18" s="296"/>
      <c r="D18" s="296"/>
      <c r="E18" s="296"/>
      <c r="F18" s="297"/>
      <c r="G18" s="294">
        <v>6.04</v>
      </c>
      <c r="H18" s="292"/>
      <c r="I18" s="292">
        <v>6.04</v>
      </c>
      <c r="J18" s="292"/>
      <c r="K18" s="292">
        <v>6.04</v>
      </c>
      <c r="L18" s="292"/>
      <c r="M18" s="292">
        <v>6.04</v>
      </c>
      <c r="N18" s="293"/>
      <c r="O18" s="248"/>
      <c r="P18" s="140"/>
      <c r="Q18" s="245"/>
    </row>
    <row r="19" spans="1:17" ht="24" thickBot="1">
      <c r="A19" s="278" t="s">
        <v>68</v>
      </c>
      <c r="B19" s="279"/>
      <c r="C19" s="279"/>
      <c r="D19" s="279"/>
      <c r="E19" s="279"/>
      <c r="F19" s="280"/>
      <c r="G19" s="53" t="s">
        <v>69</v>
      </c>
      <c r="H19" s="54">
        <v>38</v>
      </c>
      <c r="I19" s="54" t="s">
        <v>70</v>
      </c>
      <c r="J19" s="54">
        <v>38</v>
      </c>
      <c r="K19" s="54" t="s">
        <v>71</v>
      </c>
      <c r="L19" s="54">
        <v>38</v>
      </c>
      <c r="M19" s="54" t="s">
        <v>70</v>
      </c>
      <c r="N19" s="55">
        <v>38</v>
      </c>
      <c r="O19" s="248"/>
      <c r="P19" s="140"/>
      <c r="Q19" s="9" t="s">
        <v>57</v>
      </c>
    </row>
    <row r="20" spans="1:17" ht="24" thickBot="1">
      <c r="A20" s="278" t="s">
        <v>72</v>
      </c>
      <c r="B20" s="279"/>
      <c r="C20" s="279"/>
      <c r="D20" s="279"/>
      <c r="E20" s="279"/>
      <c r="F20" s="280"/>
      <c r="G20" s="287">
        <v>0.2</v>
      </c>
      <c r="H20" s="288"/>
      <c r="I20" s="288"/>
      <c r="J20" s="289"/>
      <c r="K20" s="290">
        <v>0.2</v>
      </c>
      <c r="L20" s="288"/>
      <c r="M20" s="288"/>
      <c r="N20" s="291"/>
      <c r="O20" s="248"/>
      <c r="P20" s="140"/>
      <c r="Q20" s="9" t="s">
        <v>57</v>
      </c>
    </row>
    <row r="21" spans="1:17" ht="24" thickBot="1">
      <c r="A21" s="278" t="s">
        <v>73</v>
      </c>
      <c r="B21" s="279"/>
      <c r="C21" s="279"/>
      <c r="D21" s="279"/>
      <c r="E21" s="279"/>
      <c r="F21" s="280"/>
      <c r="G21" s="287"/>
      <c r="H21" s="288"/>
      <c r="I21" s="288"/>
      <c r="J21" s="289"/>
      <c r="K21" s="290"/>
      <c r="L21" s="288"/>
      <c r="M21" s="288"/>
      <c r="N21" s="291"/>
      <c r="O21" s="249"/>
      <c r="P21" s="250"/>
      <c r="Q21" s="10" t="s">
        <v>57</v>
      </c>
    </row>
    <row r="22" spans="1:17">
      <c r="A22" s="281" t="s">
        <v>74</v>
      </c>
      <c r="B22" s="282"/>
      <c r="C22" s="282"/>
      <c r="D22" s="282"/>
      <c r="E22" s="282"/>
      <c r="F22" s="282"/>
      <c r="G22" s="282"/>
      <c r="H22" s="282"/>
      <c r="I22" s="282"/>
      <c r="J22" s="282"/>
      <c r="K22" s="282"/>
      <c r="L22" s="282"/>
      <c r="M22" s="282"/>
      <c r="N22" s="283"/>
      <c r="O22" s="257"/>
      <c r="P22" s="258"/>
      <c r="Q22" s="259"/>
    </row>
    <row r="23" spans="1:17" ht="34.5" customHeight="1" thickBot="1">
      <c r="A23" s="284"/>
      <c r="B23" s="285"/>
      <c r="C23" s="285"/>
      <c r="D23" s="285"/>
      <c r="E23" s="285"/>
      <c r="F23" s="285"/>
      <c r="G23" s="285"/>
      <c r="H23" s="285"/>
      <c r="I23" s="285"/>
      <c r="J23" s="285"/>
      <c r="K23" s="285"/>
      <c r="L23" s="285"/>
      <c r="M23" s="285"/>
      <c r="N23" s="286"/>
      <c r="O23" s="260"/>
      <c r="P23" s="261"/>
      <c r="Q23" s="262"/>
    </row>
    <row r="24" spans="1:17" ht="21">
      <c r="A24" s="253" t="s">
        <v>75</v>
      </c>
      <c r="B24" s="254"/>
      <c r="C24" s="254"/>
      <c r="D24" s="254"/>
      <c r="E24" s="254"/>
      <c r="F24" s="254"/>
      <c r="G24" s="254"/>
      <c r="H24" s="254"/>
      <c r="I24" s="254"/>
      <c r="J24" s="254"/>
      <c r="K24" s="254"/>
      <c r="L24" s="254"/>
      <c r="M24" s="254"/>
      <c r="N24" s="254"/>
      <c r="O24" s="11" t="s">
        <v>76</v>
      </c>
      <c r="P24" s="6"/>
      <c r="Q24" s="12" t="s">
        <v>77</v>
      </c>
    </row>
    <row r="25" spans="1:17" ht="21.6" thickBot="1">
      <c r="A25" s="255"/>
      <c r="B25" s="256"/>
      <c r="C25" s="256"/>
      <c r="D25" s="256"/>
      <c r="E25" s="256"/>
      <c r="F25" s="256"/>
      <c r="G25" s="256"/>
      <c r="H25" s="256"/>
      <c r="I25" s="256"/>
      <c r="J25" s="256"/>
      <c r="K25" s="256"/>
      <c r="L25" s="256"/>
      <c r="M25" s="256"/>
      <c r="N25" s="256"/>
      <c r="O25" s="13" t="s">
        <v>78</v>
      </c>
      <c r="P25" s="7"/>
      <c r="Q25" s="10" t="s">
        <v>57</v>
      </c>
    </row>
    <row r="26" spans="1:17">
      <c r="A26" s="272" t="s">
        <v>79</v>
      </c>
      <c r="B26" s="273"/>
      <c r="C26" s="273"/>
      <c r="D26" s="273"/>
      <c r="E26" s="273"/>
      <c r="F26" s="273"/>
      <c r="G26" s="273"/>
      <c r="H26" s="273"/>
      <c r="I26" s="273"/>
      <c r="J26" s="273"/>
      <c r="K26" s="273"/>
      <c r="L26" s="273"/>
      <c r="M26" s="273"/>
      <c r="N26" s="274"/>
      <c r="O26" s="257"/>
      <c r="P26" s="258"/>
      <c r="Q26" s="259"/>
    </row>
    <row r="27" spans="1:17" ht="33" customHeight="1" thickBot="1">
      <c r="A27" s="275"/>
      <c r="B27" s="276"/>
      <c r="C27" s="276"/>
      <c r="D27" s="276"/>
      <c r="E27" s="276"/>
      <c r="F27" s="276"/>
      <c r="G27" s="276"/>
      <c r="H27" s="276"/>
      <c r="I27" s="276"/>
      <c r="J27" s="276"/>
      <c r="K27" s="276"/>
      <c r="L27" s="276"/>
      <c r="M27" s="276"/>
      <c r="N27" s="277"/>
      <c r="O27" s="260"/>
      <c r="P27" s="261"/>
      <c r="Q27" s="262"/>
    </row>
    <row r="28" spans="1:17">
      <c r="A28" s="253" t="s">
        <v>80</v>
      </c>
      <c r="B28" s="254"/>
      <c r="C28" s="254"/>
      <c r="D28" s="254"/>
      <c r="E28" s="254"/>
      <c r="F28" s="254"/>
      <c r="G28" s="254"/>
      <c r="H28" s="254"/>
      <c r="I28" s="254"/>
      <c r="J28" s="254"/>
      <c r="K28" s="254"/>
      <c r="L28" s="254"/>
      <c r="M28" s="254"/>
      <c r="N28" s="254"/>
      <c r="O28" s="241" t="s">
        <v>81</v>
      </c>
      <c r="P28" s="243"/>
      <c r="Q28" s="244" t="s">
        <v>77</v>
      </c>
    </row>
    <row r="29" spans="1:17" ht="19.5" customHeight="1">
      <c r="A29" s="253"/>
      <c r="B29" s="254"/>
      <c r="C29" s="254"/>
      <c r="D29" s="254"/>
      <c r="E29" s="254"/>
      <c r="F29" s="254"/>
      <c r="G29" s="254"/>
      <c r="H29" s="254"/>
      <c r="I29" s="254"/>
      <c r="J29" s="254"/>
      <c r="K29" s="254"/>
      <c r="L29" s="254"/>
      <c r="M29" s="254"/>
      <c r="N29" s="254"/>
      <c r="O29" s="242"/>
      <c r="P29" s="140"/>
      <c r="Q29" s="245"/>
    </row>
    <row r="30" spans="1:17" ht="18.600000000000001">
      <c r="A30" s="253"/>
      <c r="B30" s="254"/>
      <c r="C30" s="254"/>
      <c r="D30" s="254"/>
      <c r="E30" s="254"/>
      <c r="F30" s="254"/>
      <c r="G30" s="254"/>
      <c r="H30" s="254"/>
      <c r="I30" s="254"/>
      <c r="J30" s="254"/>
      <c r="K30" s="254"/>
      <c r="L30" s="254"/>
      <c r="M30" s="254"/>
      <c r="N30" s="254"/>
      <c r="O30" s="14" t="s">
        <v>82</v>
      </c>
      <c r="P30" s="5"/>
      <c r="Q30" s="9" t="s">
        <v>57</v>
      </c>
    </row>
    <row r="31" spans="1:17" ht="18.95" thickBot="1">
      <c r="A31" s="255"/>
      <c r="B31" s="256"/>
      <c r="C31" s="256"/>
      <c r="D31" s="256"/>
      <c r="E31" s="256"/>
      <c r="F31" s="256"/>
      <c r="G31" s="256"/>
      <c r="H31" s="256"/>
      <c r="I31" s="256"/>
      <c r="J31" s="256"/>
      <c r="K31" s="256"/>
      <c r="L31" s="256"/>
      <c r="M31" s="256"/>
      <c r="N31" s="256"/>
      <c r="O31" s="15" t="s">
        <v>83</v>
      </c>
      <c r="P31" s="7"/>
      <c r="Q31" s="10" t="s">
        <v>57</v>
      </c>
    </row>
    <row r="32" spans="1:17">
      <c r="A32" s="272" t="s">
        <v>84</v>
      </c>
      <c r="B32" s="273"/>
      <c r="C32" s="273"/>
      <c r="D32" s="273"/>
      <c r="E32" s="273"/>
      <c r="F32" s="273"/>
      <c r="G32" s="273"/>
      <c r="H32" s="273"/>
      <c r="I32" s="273"/>
      <c r="J32" s="273"/>
      <c r="K32" s="273"/>
      <c r="L32" s="273"/>
      <c r="M32" s="273"/>
      <c r="N32" s="274"/>
      <c r="O32" s="263"/>
      <c r="P32" s="264"/>
      <c r="Q32" s="265"/>
    </row>
    <row r="33" spans="1:17" ht="36" customHeight="1" thickBot="1">
      <c r="A33" s="275"/>
      <c r="B33" s="276"/>
      <c r="C33" s="276"/>
      <c r="D33" s="276"/>
      <c r="E33" s="276"/>
      <c r="F33" s="276"/>
      <c r="G33" s="276"/>
      <c r="H33" s="276"/>
      <c r="I33" s="276"/>
      <c r="J33" s="276"/>
      <c r="K33" s="276"/>
      <c r="L33" s="276"/>
      <c r="M33" s="276"/>
      <c r="N33" s="277"/>
      <c r="O33" s="266"/>
      <c r="P33" s="267"/>
      <c r="Q33" s="268"/>
    </row>
    <row r="34" spans="1:17">
      <c r="A34" s="251" t="s">
        <v>85</v>
      </c>
      <c r="B34" s="252"/>
      <c r="C34" s="252"/>
      <c r="D34" s="252"/>
      <c r="E34" s="252"/>
      <c r="F34" s="252"/>
      <c r="G34" s="252"/>
      <c r="H34" s="252"/>
      <c r="I34" s="252"/>
      <c r="J34" s="252"/>
      <c r="K34" s="252"/>
      <c r="L34" s="252"/>
      <c r="M34" s="252"/>
      <c r="N34" s="252"/>
      <c r="O34" s="270"/>
      <c r="P34" s="243"/>
      <c r="Q34" s="244" t="s">
        <v>86</v>
      </c>
    </row>
    <row r="35" spans="1:17">
      <c r="A35" s="253"/>
      <c r="B35" s="254"/>
      <c r="C35" s="254"/>
      <c r="D35" s="254"/>
      <c r="E35" s="254"/>
      <c r="F35" s="254"/>
      <c r="G35" s="254"/>
      <c r="H35" s="254"/>
      <c r="I35" s="254"/>
      <c r="J35" s="254"/>
      <c r="K35" s="254"/>
      <c r="L35" s="254"/>
      <c r="M35" s="254"/>
      <c r="N35" s="254"/>
      <c r="O35" s="248"/>
      <c r="P35" s="140"/>
      <c r="Q35" s="245"/>
    </row>
    <row r="36" spans="1:17">
      <c r="A36" s="253"/>
      <c r="B36" s="254"/>
      <c r="C36" s="254"/>
      <c r="D36" s="254"/>
      <c r="E36" s="254"/>
      <c r="F36" s="254"/>
      <c r="G36" s="254"/>
      <c r="H36" s="254"/>
      <c r="I36" s="254"/>
      <c r="J36" s="254"/>
      <c r="K36" s="254"/>
      <c r="L36" s="254"/>
      <c r="M36" s="254"/>
      <c r="N36" s="254"/>
      <c r="O36" s="248"/>
      <c r="P36" s="140"/>
      <c r="Q36" s="245"/>
    </row>
    <row r="37" spans="1:17" ht="15">
      <c r="A37" s="255"/>
      <c r="B37" s="256"/>
      <c r="C37" s="256"/>
      <c r="D37" s="256"/>
      <c r="E37" s="256"/>
      <c r="F37" s="256"/>
      <c r="G37" s="256"/>
      <c r="H37" s="256"/>
      <c r="I37" s="256"/>
      <c r="J37" s="256"/>
      <c r="K37" s="256"/>
      <c r="L37" s="256"/>
      <c r="M37" s="256"/>
      <c r="N37" s="256"/>
      <c r="O37" s="271"/>
      <c r="P37" s="188"/>
      <c r="Q37" s="269"/>
    </row>
    <row r="38" spans="1:17" ht="15"/>
    <row r="39" spans="1:17" ht="15"/>
    <row r="40" spans="1:17" ht="15"/>
    <row r="41" spans="1:17" ht="15"/>
    <row r="42" spans="1:17" ht="15"/>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paperSize="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6"/>
  <sheetViews>
    <sheetView topLeftCell="D1" workbookViewId="0">
      <selection activeCell="E33" sqref="E33"/>
    </sheetView>
  </sheetViews>
  <sheetFormatPr defaultRowHeight="14.45"/>
  <cols>
    <col min="6" max="6" width="10" customWidth="1"/>
    <col min="7" max="7" width="10.5703125" customWidth="1"/>
    <col min="8" max="8" width="36.5703125" bestFit="1" customWidth="1"/>
  </cols>
  <sheetData>
    <row r="1" spans="1:16">
      <c r="A1" s="191" t="s">
        <v>87</v>
      </c>
      <c r="B1" s="192"/>
      <c r="C1" s="192"/>
      <c r="D1" s="192"/>
      <c r="E1" s="192"/>
      <c r="F1" s="192"/>
      <c r="G1" s="192"/>
      <c r="H1" s="192"/>
      <c r="I1" s="192"/>
      <c r="J1" s="192"/>
      <c r="K1" s="192"/>
      <c r="L1" s="192"/>
      <c r="M1" s="192"/>
      <c r="N1" s="193"/>
    </row>
    <row r="2" spans="1:16">
      <c r="A2" s="194"/>
      <c r="B2" s="122"/>
      <c r="C2" s="122"/>
      <c r="D2" s="122"/>
      <c r="E2" s="122"/>
      <c r="F2" s="122"/>
      <c r="G2" s="122"/>
      <c r="H2" s="122"/>
      <c r="I2" s="122"/>
      <c r="J2" s="122"/>
      <c r="K2" s="122"/>
      <c r="L2" s="122"/>
      <c r="M2" s="122"/>
      <c r="N2" s="195"/>
    </row>
    <row r="3" spans="1:16" ht="15" thickBot="1">
      <c r="A3" s="196"/>
      <c r="B3" s="197"/>
      <c r="C3" s="197"/>
      <c r="D3" s="197"/>
      <c r="E3" s="197"/>
      <c r="F3" s="197"/>
      <c r="G3" s="197"/>
      <c r="H3" s="197"/>
      <c r="I3" s="197"/>
      <c r="J3" s="197"/>
      <c r="K3" s="197"/>
      <c r="L3" s="197"/>
      <c r="M3" s="197"/>
      <c r="N3" s="198"/>
    </row>
    <row r="4" spans="1:16" ht="23.45">
      <c r="A4" s="199" t="s">
        <v>1</v>
      </c>
      <c r="B4" s="200"/>
      <c r="C4" s="200"/>
      <c r="D4" s="200"/>
      <c r="E4" s="200"/>
      <c r="F4" s="200"/>
      <c r="G4" s="200"/>
      <c r="H4" s="200"/>
      <c r="I4" s="200"/>
      <c r="J4" s="200"/>
      <c r="K4" s="200"/>
      <c r="L4" s="200"/>
      <c r="M4" s="200"/>
      <c r="N4" s="201"/>
    </row>
    <row r="5" spans="1:16" ht="23.45">
      <c r="A5" s="371" t="s">
        <v>2</v>
      </c>
      <c r="B5" s="372"/>
      <c r="C5" s="372"/>
      <c r="D5" s="372"/>
      <c r="E5" s="372"/>
      <c r="F5" s="372"/>
      <c r="G5" s="372"/>
      <c r="H5" s="372"/>
      <c r="I5" s="372"/>
      <c r="J5" s="372"/>
      <c r="K5" s="372"/>
      <c r="L5" s="372"/>
      <c r="M5" s="372"/>
      <c r="N5" s="372"/>
      <c r="O5" s="389" t="s">
        <v>17</v>
      </c>
      <c r="P5" s="390"/>
    </row>
    <row r="6" spans="1:16">
      <c r="A6" s="379" t="s">
        <v>88</v>
      </c>
      <c r="B6" s="380"/>
      <c r="C6" s="380"/>
      <c r="D6" s="380"/>
      <c r="E6" s="380"/>
      <c r="F6" s="380"/>
      <c r="G6" s="380"/>
      <c r="H6" s="380"/>
      <c r="I6" s="380"/>
      <c r="J6" s="380"/>
      <c r="K6" s="380"/>
      <c r="L6" s="380"/>
      <c r="M6" s="380"/>
      <c r="N6" s="381"/>
      <c r="O6" s="391"/>
      <c r="P6" s="392"/>
    </row>
    <row r="7" spans="1:16" ht="14.25" customHeight="1">
      <c r="A7" s="373" t="s">
        <v>89</v>
      </c>
      <c r="B7" s="374"/>
      <c r="C7" s="374"/>
      <c r="D7" s="374"/>
      <c r="E7" s="375"/>
      <c r="F7" s="382" t="s">
        <v>90</v>
      </c>
      <c r="G7" s="382"/>
      <c r="H7" s="45" t="s">
        <v>91</v>
      </c>
      <c r="I7" s="45"/>
      <c r="J7" s="45" t="s">
        <v>92</v>
      </c>
      <c r="K7" s="45"/>
      <c r="L7" s="45" t="s">
        <v>93</v>
      </c>
      <c r="M7" s="46"/>
      <c r="N7" s="384"/>
      <c r="O7" s="49"/>
      <c r="P7" s="50" t="s">
        <v>94</v>
      </c>
    </row>
    <row r="8" spans="1:16" ht="14.65" customHeight="1">
      <c r="A8" s="376"/>
      <c r="B8" s="377"/>
      <c r="C8" s="377"/>
      <c r="D8" s="377"/>
      <c r="E8" s="378"/>
      <c r="F8" s="383" t="s">
        <v>95</v>
      </c>
      <c r="G8" s="383"/>
      <c r="H8" s="47" t="s">
        <v>96</v>
      </c>
      <c r="I8" s="47"/>
      <c r="J8" s="47" t="s">
        <v>97</v>
      </c>
      <c r="K8" s="47"/>
      <c r="L8" s="47" t="s">
        <v>98</v>
      </c>
      <c r="M8" s="48"/>
      <c r="N8" s="385"/>
      <c r="O8" s="49"/>
      <c r="P8" s="50" t="s">
        <v>94</v>
      </c>
    </row>
    <row r="9" spans="1:16" ht="15" thickBot="1">
      <c r="A9" s="411" t="s">
        <v>99</v>
      </c>
      <c r="B9" s="412"/>
      <c r="C9" s="412"/>
      <c r="D9" s="412"/>
      <c r="E9" s="412"/>
      <c r="F9" s="413"/>
      <c r="G9" s="413"/>
      <c r="H9" s="413"/>
      <c r="I9" s="413"/>
      <c r="J9" s="413"/>
      <c r="K9" s="413"/>
      <c r="L9" s="413"/>
      <c r="M9" s="413"/>
      <c r="N9" s="414"/>
      <c r="O9" s="399"/>
      <c r="P9" s="400"/>
    </row>
    <row r="10" spans="1:16" ht="26.25" customHeight="1">
      <c r="A10" s="153" t="s">
        <v>100</v>
      </c>
      <c r="B10" s="154"/>
      <c r="C10" s="154"/>
      <c r="D10" s="154"/>
      <c r="E10" s="415"/>
      <c r="F10" s="353" t="s">
        <v>101</v>
      </c>
      <c r="G10" s="354"/>
      <c r="H10" s="337" t="s">
        <v>102</v>
      </c>
      <c r="I10" s="338"/>
      <c r="J10" s="339" t="s">
        <v>103</v>
      </c>
      <c r="K10" s="340"/>
      <c r="L10" s="341" t="s">
        <v>104</v>
      </c>
      <c r="M10" s="342"/>
      <c r="N10" s="56" t="s">
        <v>105</v>
      </c>
      <c r="O10" s="403"/>
      <c r="P10" s="401" t="s">
        <v>46</v>
      </c>
    </row>
    <row r="11" spans="1:16" ht="26.25" customHeight="1">
      <c r="A11" s="155"/>
      <c r="B11" s="156"/>
      <c r="C11" s="156"/>
      <c r="D11" s="156"/>
      <c r="E11" s="416"/>
      <c r="F11" s="346" t="s">
        <v>106</v>
      </c>
      <c r="G11" s="347"/>
      <c r="H11" s="20"/>
      <c r="I11" s="20"/>
      <c r="J11" s="348"/>
      <c r="K11" s="349"/>
      <c r="L11" s="348"/>
      <c r="M11" s="349"/>
      <c r="N11" s="52"/>
      <c r="O11" s="404"/>
      <c r="P11" s="402"/>
    </row>
    <row r="12" spans="1:16" ht="21.75" customHeight="1" thickBot="1">
      <c r="A12" s="157"/>
      <c r="B12" s="158"/>
      <c r="C12" s="158"/>
      <c r="D12" s="158"/>
      <c r="E12" s="417"/>
      <c r="F12" s="343" t="s">
        <v>107</v>
      </c>
      <c r="G12" s="344"/>
      <c r="H12" s="344"/>
      <c r="I12" s="345"/>
      <c r="J12" s="350"/>
      <c r="K12" s="351"/>
      <c r="L12" s="351"/>
      <c r="M12" s="351"/>
      <c r="N12" s="352"/>
      <c r="O12" s="51"/>
      <c r="P12" s="50" t="s">
        <v>94</v>
      </c>
    </row>
    <row r="13" spans="1:16" ht="15" thickBot="1">
      <c r="A13" s="418" t="s">
        <v>108</v>
      </c>
      <c r="B13" s="419"/>
      <c r="C13" s="419"/>
      <c r="D13" s="419"/>
      <c r="E13" s="419"/>
      <c r="F13" s="419"/>
      <c r="G13" s="419"/>
      <c r="H13" s="419"/>
      <c r="I13" s="419"/>
      <c r="J13" s="419"/>
      <c r="K13" s="419"/>
      <c r="L13" s="419"/>
      <c r="M13" s="419"/>
      <c r="N13" s="419"/>
      <c r="O13" s="393"/>
      <c r="P13" s="394"/>
    </row>
    <row r="14" spans="1:16" ht="14.25" customHeight="1">
      <c r="A14" s="357" t="s">
        <v>109</v>
      </c>
      <c r="B14" s="358"/>
      <c r="C14" s="358"/>
      <c r="D14" s="358"/>
      <c r="E14" s="359"/>
      <c r="F14" s="355" t="s">
        <v>110</v>
      </c>
      <c r="G14" s="356"/>
      <c r="H14" s="356" t="s">
        <v>111</v>
      </c>
      <c r="I14" s="356"/>
      <c r="J14" s="23" t="s">
        <v>112</v>
      </c>
      <c r="K14" s="363" t="s">
        <v>113</v>
      </c>
      <c r="L14" s="364"/>
      <c r="M14" s="363" t="s">
        <v>114</v>
      </c>
      <c r="N14" s="365"/>
      <c r="O14" s="395"/>
      <c r="P14" s="396"/>
    </row>
    <row r="15" spans="1:16">
      <c r="A15" s="360"/>
      <c r="B15" s="361"/>
      <c r="C15" s="361"/>
      <c r="D15" s="361"/>
      <c r="E15" s="362"/>
      <c r="F15" s="24" t="s">
        <v>115</v>
      </c>
      <c r="G15" s="22" t="s">
        <v>116</v>
      </c>
      <c r="H15" s="22" t="s">
        <v>115</v>
      </c>
      <c r="I15" s="22" t="s">
        <v>116</v>
      </c>
      <c r="J15" s="366" t="s">
        <v>117</v>
      </c>
      <c r="K15" s="22" t="s">
        <v>115</v>
      </c>
      <c r="L15" s="22" t="s">
        <v>116</v>
      </c>
      <c r="M15" s="22" t="s">
        <v>115</v>
      </c>
      <c r="N15" s="44" t="s">
        <v>116</v>
      </c>
      <c r="O15" s="397"/>
      <c r="P15" s="398"/>
    </row>
    <row r="16" spans="1:16">
      <c r="A16" s="360"/>
      <c r="B16" s="361"/>
      <c r="C16" s="361"/>
      <c r="D16" s="361"/>
      <c r="E16" s="362"/>
      <c r="F16" s="25">
        <v>150</v>
      </c>
      <c r="G16" s="20">
        <v>9.5</v>
      </c>
      <c r="H16" s="20">
        <v>120</v>
      </c>
      <c r="I16" s="20">
        <v>9.5</v>
      </c>
      <c r="J16" s="367"/>
      <c r="K16" s="20">
        <v>25</v>
      </c>
      <c r="L16" s="57" t="s">
        <v>118</v>
      </c>
      <c r="M16" s="20">
        <v>70</v>
      </c>
      <c r="N16" s="52">
        <v>9.5</v>
      </c>
      <c r="O16" s="49"/>
      <c r="P16" s="50" t="s">
        <v>46</v>
      </c>
    </row>
    <row r="17" spans="1:16">
      <c r="A17" s="360"/>
      <c r="B17" s="361"/>
      <c r="C17" s="361"/>
      <c r="D17" s="361"/>
      <c r="E17" s="362"/>
      <c r="F17" s="409" t="s">
        <v>119</v>
      </c>
      <c r="G17" s="370"/>
      <c r="H17" s="369" t="s">
        <v>120</v>
      </c>
      <c r="I17" s="370"/>
      <c r="J17" s="368" t="s">
        <v>121</v>
      </c>
      <c r="K17" s="368"/>
      <c r="L17" s="368" t="s">
        <v>122</v>
      </c>
      <c r="M17" s="368"/>
      <c r="N17" s="407"/>
      <c r="O17" s="399"/>
      <c r="P17" s="400"/>
    </row>
    <row r="18" spans="1:16">
      <c r="A18" s="360"/>
      <c r="B18" s="361"/>
      <c r="C18" s="361"/>
      <c r="D18" s="361"/>
      <c r="E18" s="362"/>
      <c r="F18" s="26"/>
      <c r="G18" s="16"/>
      <c r="H18" s="17"/>
      <c r="I18" s="16"/>
      <c r="J18" s="163"/>
      <c r="K18" s="163"/>
      <c r="L18" s="163"/>
      <c r="M18" s="163"/>
      <c r="N18" s="408"/>
      <c r="O18" s="51"/>
      <c r="P18" s="50" t="s">
        <v>46</v>
      </c>
    </row>
    <row r="19" spans="1:16">
      <c r="A19" s="355" t="s">
        <v>123</v>
      </c>
      <c r="B19" s="356"/>
      <c r="C19" s="356"/>
      <c r="D19" s="356"/>
      <c r="E19" s="356"/>
      <c r="F19" s="356"/>
      <c r="G19" s="356"/>
      <c r="H19" s="356"/>
      <c r="I19" s="356"/>
      <c r="J19" s="356"/>
      <c r="K19" s="356"/>
      <c r="L19" s="356"/>
      <c r="M19" s="356"/>
      <c r="N19" s="363"/>
      <c r="O19" s="393"/>
      <c r="P19" s="394"/>
    </row>
    <row r="20" spans="1:16">
      <c r="A20" s="410" t="s">
        <v>124</v>
      </c>
      <c r="B20" s="368"/>
      <c r="C20" s="368"/>
      <c r="D20" s="368"/>
      <c r="E20" s="368"/>
      <c r="F20" s="368"/>
      <c r="G20" s="368"/>
      <c r="H20" s="368"/>
      <c r="I20" s="368"/>
      <c r="J20" s="368"/>
      <c r="K20" s="368"/>
      <c r="L20" s="368"/>
      <c r="M20" s="368"/>
      <c r="N20" s="369"/>
      <c r="O20" s="395"/>
      <c r="P20" s="396"/>
    </row>
    <row r="21" spans="1:16">
      <c r="A21" s="410" t="s">
        <v>125</v>
      </c>
      <c r="B21" s="368"/>
      <c r="C21" s="368"/>
      <c r="D21" s="368"/>
      <c r="E21" s="368"/>
      <c r="F21" s="368"/>
      <c r="G21" s="368"/>
      <c r="H21" s="368"/>
      <c r="I21" s="368"/>
      <c r="J21" s="368"/>
      <c r="K21" s="368"/>
      <c r="L21" s="368"/>
      <c r="M21" s="368"/>
      <c r="N21" s="369"/>
      <c r="O21" s="395"/>
      <c r="P21" s="396"/>
    </row>
    <row r="22" spans="1:16">
      <c r="A22" s="386" t="s">
        <v>126</v>
      </c>
      <c r="B22" s="387"/>
      <c r="C22" s="387"/>
      <c r="D22" s="387"/>
      <c r="E22" s="387"/>
      <c r="F22" s="387"/>
      <c r="G22" s="387"/>
      <c r="H22" s="387"/>
      <c r="I22" s="387"/>
      <c r="J22" s="387"/>
      <c r="K22" s="387"/>
      <c r="L22" s="387"/>
      <c r="M22" s="387"/>
      <c r="N22" s="388"/>
      <c r="O22" s="405"/>
      <c r="P22" s="406"/>
    </row>
    <row r="23" spans="1:16">
      <c r="N23" s="27" t="s">
        <v>25</v>
      </c>
      <c r="O23" s="19"/>
      <c r="P23" s="28" t="s">
        <v>127</v>
      </c>
    </row>
    <row r="26" spans="1:16" ht="30.75">
      <c r="H26" s="58" t="s">
        <v>128</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F1" workbookViewId="0">
      <selection activeCell="L25" sqref="L25"/>
    </sheetView>
  </sheetViews>
  <sheetFormatPr defaultRowHeight="14.45"/>
  <sheetData>
    <row r="1" spans="1:17">
      <c r="A1" s="191" t="s">
        <v>129</v>
      </c>
      <c r="B1" s="192"/>
      <c r="C1" s="192"/>
      <c r="D1" s="192"/>
      <c r="E1" s="192"/>
      <c r="F1" s="192"/>
      <c r="G1" s="192"/>
      <c r="H1" s="192"/>
      <c r="I1" s="192"/>
      <c r="J1" s="192"/>
      <c r="K1" s="192"/>
      <c r="L1" s="192"/>
      <c r="M1" s="192"/>
      <c r="N1" s="193"/>
    </row>
    <row r="2" spans="1:17">
      <c r="A2" s="194"/>
      <c r="B2" s="122"/>
      <c r="C2" s="122"/>
      <c r="D2" s="122"/>
      <c r="E2" s="122"/>
      <c r="F2" s="122"/>
      <c r="G2" s="122"/>
      <c r="H2" s="122"/>
      <c r="I2" s="122"/>
      <c r="J2" s="122"/>
      <c r="K2" s="122"/>
      <c r="L2" s="122"/>
      <c r="M2" s="122"/>
      <c r="N2" s="195"/>
    </row>
    <row r="3" spans="1:17" ht="15" thickBot="1">
      <c r="A3" s="196"/>
      <c r="B3" s="197"/>
      <c r="C3" s="197"/>
      <c r="D3" s="197"/>
      <c r="E3" s="197"/>
      <c r="F3" s="197"/>
      <c r="G3" s="197"/>
      <c r="H3" s="197"/>
      <c r="I3" s="197"/>
      <c r="J3" s="197"/>
      <c r="K3" s="197"/>
      <c r="L3" s="197"/>
      <c r="M3" s="197"/>
      <c r="N3" s="198"/>
    </row>
    <row r="4" spans="1:17" ht="24" thickBot="1">
      <c r="A4" s="199" t="s">
        <v>1</v>
      </c>
      <c r="B4" s="200"/>
      <c r="C4" s="200"/>
      <c r="D4" s="200"/>
      <c r="E4" s="200"/>
      <c r="F4" s="200"/>
      <c r="G4" s="200"/>
      <c r="H4" s="200"/>
      <c r="I4" s="200"/>
      <c r="J4" s="200"/>
      <c r="K4" s="200"/>
      <c r="L4" s="200"/>
      <c r="M4" s="200"/>
      <c r="N4" s="201"/>
      <c r="O4" s="235" t="s">
        <v>17</v>
      </c>
      <c r="P4" s="236"/>
      <c r="Q4" s="237"/>
    </row>
    <row r="5" spans="1:17" ht="24" thickBot="1">
      <c r="A5" s="371" t="s">
        <v>2</v>
      </c>
      <c r="B5" s="372"/>
      <c r="C5" s="372"/>
      <c r="D5" s="372"/>
      <c r="E5" s="372"/>
      <c r="F5" s="372"/>
      <c r="G5" s="372"/>
      <c r="H5" s="372"/>
      <c r="I5" s="372"/>
      <c r="J5" s="372"/>
      <c r="K5" s="372"/>
      <c r="L5" s="372"/>
      <c r="M5" s="372"/>
      <c r="N5" s="372"/>
      <c r="O5" s="437"/>
      <c r="P5" s="438"/>
      <c r="Q5" s="439"/>
    </row>
    <row r="6" spans="1:17" ht="15">
      <c r="A6" s="420" t="s">
        <v>130</v>
      </c>
      <c r="B6" s="421"/>
      <c r="C6" s="421"/>
      <c r="D6" s="421"/>
      <c r="E6" s="421"/>
      <c r="F6" s="422"/>
      <c r="G6" s="426" t="s">
        <v>131</v>
      </c>
      <c r="H6" s="427"/>
      <c r="I6" s="427"/>
      <c r="J6" s="427"/>
      <c r="K6" s="427"/>
      <c r="L6" s="427"/>
      <c r="M6" s="427"/>
      <c r="N6" s="428"/>
      <c r="O6" s="246"/>
      <c r="P6" s="247"/>
      <c r="Q6" s="440" t="s">
        <v>132</v>
      </c>
    </row>
    <row r="7" spans="1:17">
      <c r="A7" s="423"/>
      <c r="B7" s="424"/>
      <c r="C7" s="424"/>
      <c r="D7" s="424"/>
      <c r="E7" s="424"/>
      <c r="F7" s="425"/>
      <c r="G7" s="429"/>
      <c r="H7" s="430"/>
      <c r="I7" s="430"/>
      <c r="J7" s="430"/>
      <c r="K7" s="430"/>
      <c r="L7" s="430"/>
      <c r="M7" s="430"/>
      <c r="N7" s="431"/>
      <c r="O7" s="248"/>
      <c r="P7" s="140"/>
      <c r="Q7" s="141"/>
    </row>
    <row r="8" spans="1:17">
      <c r="A8" s="423" t="s">
        <v>133</v>
      </c>
      <c r="B8" s="424"/>
      <c r="C8" s="424"/>
      <c r="D8" s="424"/>
      <c r="E8" s="424"/>
      <c r="F8" s="425"/>
      <c r="G8" s="429" t="s">
        <v>134</v>
      </c>
      <c r="H8" s="430"/>
      <c r="I8" s="430"/>
      <c r="J8" s="430"/>
      <c r="K8" s="430"/>
      <c r="L8" s="430"/>
      <c r="M8" s="430"/>
      <c r="N8" s="431"/>
      <c r="O8" s="248"/>
      <c r="P8" s="140"/>
      <c r="Q8" s="141" t="s">
        <v>46</v>
      </c>
    </row>
    <row r="9" spans="1:17">
      <c r="A9" s="423"/>
      <c r="B9" s="424"/>
      <c r="C9" s="424"/>
      <c r="D9" s="424"/>
      <c r="E9" s="424"/>
      <c r="F9" s="425"/>
      <c r="G9" s="429"/>
      <c r="H9" s="430"/>
      <c r="I9" s="430"/>
      <c r="J9" s="430"/>
      <c r="K9" s="430"/>
      <c r="L9" s="430"/>
      <c r="M9" s="430"/>
      <c r="N9" s="431"/>
      <c r="O9" s="248"/>
      <c r="P9" s="140"/>
      <c r="Q9" s="141"/>
    </row>
    <row r="10" spans="1:17">
      <c r="A10" s="423"/>
      <c r="B10" s="424"/>
      <c r="C10" s="424"/>
      <c r="D10" s="424"/>
      <c r="E10" s="424"/>
      <c r="F10" s="425"/>
      <c r="G10" s="429"/>
      <c r="H10" s="430"/>
      <c r="I10" s="430"/>
      <c r="J10" s="430"/>
      <c r="K10" s="430"/>
      <c r="L10" s="430"/>
      <c r="M10" s="430"/>
      <c r="N10" s="431"/>
      <c r="O10" s="248"/>
      <c r="P10" s="140"/>
      <c r="Q10" s="141"/>
    </row>
    <row r="11" spans="1:17">
      <c r="A11" s="423"/>
      <c r="B11" s="424"/>
      <c r="C11" s="424"/>
      <c r="D11" s="424"/>
      <c r="E11" s="424"/>
      <c r="F11" s="425"/>
      <c r="G11" s="429"/>
      <c r="H11" s="430"/>
      <c r="I11" s="430"/>
      <c r="J11" s="430"/>
      <c r="K11" s="430"/>
      <c r="L11" s="430"/>
      <c r="M11" s="430"/>
      <c r="N11" s="431"/>
      <c r="O11" s="248"/>
      <c r="P11" s="140"/>
      <c r="Q11" s="141"/>
    </row>
    <row r="12" spans="1:17">
      <c r="A12" s="423"/>
      <c r="B12" s="424"/>
      <c r="C12" s="424"/>
      <c r="D12" s="424"/>
      <c r="E12" s="424"/>
      <c r="F12" s="425"/>
      <c r="G12" s="429"/>
      <c r="H12" s="430"/>
      <c r="I12" s="430"/>
      <c r="J12" s="430"/>
      <c r="K12" s="430"/>
      <c r="L12" s="430"/>
      <c r="M12" s="430"/>
      <c r="N12" s="431"/>
      <c r="O12" s="248"/>
      <c r="P12" s="140"/>
      <c r="Q12" s="141"/>
    </row>
    <row r="13" spans="1:17">
      <c r="A13" s="423"/>
      <c r="B13" s="424"/>
      <c r="C13" s="424"/>
      <c r="D13" s="424"/>
      <c r="E13" s="424"/>
      <c r="F13" s="425"/>
      <c r="G13" s="429"/>
      <c r="H13" s="430"/>
      <c r="I13" s="430"/>
      <c r="J13" s="430"/>
      <c r="K13" s="430"/>
      <c r="L13" s="430"/>
      <c r="M13" s="430"/>
      <c r="N13" s="431"/>
      <c r="O13" s="248"/>
      <c r="P13" s="140"/>
      <c r="Q13" s="141"/>
    </row>
    <row r="14" spans="1:17">
      <c r="A14" s="423"/>
      <c r="B14" s="424"/>
      <c r="C14" s="424"/>
      <c r="D14" s="424"/>
      <c r="E14" s="424"/>
      <c r="F14" s="425"/>
      <c r="G14" s="429"/>
      <c r="H14" s="430"/>
      <c r="I14" s="430"/>
      <c r="J14" s="430"/>
      <c r="K14" s="430"/>
      <c r="L14" s="430"/>
      <c r="M14" s="430"/>
      <c r="N14" s="431"/>
      <c r="O14" s="248"/>
      <c r="P14" s="140"/>
      <c r="Q14" s="141"/>
    </row>
    <row r="15" spans="1:17">
      <c r="A15" s="423"/>
      <c r="B15" s="424"/>
      <c r="C15" s="424"/>
      <c r="D15" s="424"/>
      <c r="E15" s="424"/>
      <c r="F15" s="425"/>
      <c r="G15" s="429"/>
      <c r="H15" s="430"/>
      <c r="I15" s="430"/>
      <c r="J15" s="430"/>
      <c r="K15" s="430"/>
      <c r="L15" s="430"/>
      <c r="M15" s="430"/>
      <c r="N15" s="431"/>
      <c r="O15" s="248"/>
      <c r="P15" s="140"/>
      <c r="Q15" s="141"/>
    </row>
    <row r="16" spans="1:17" ht="15">
      <c r="A16" s="432" t="s">
        <v>135</v>
      </c>
      <c r="B16" s="433"/>
      <c r="C16" s="433"/>
      <c r="D16" s="433"/>
      <c r="E16" s="433"/>
      <c r="F16" s="434"/>
      <c r="G16" s="435" t="s">
        <v>136</v>
      </c>
      <c r="H16" s="149"/>
      <c r="I16" s="149"/>
      <c r="J16" s="149"/>
      <c r="K16" s="149"/>
      <c r="L16" s="149"/>
      <c r="M16" s="149"/>
      <c r="N16" s="436"/>
      <c r="O16" s="248"/>
      <c r="P16" s="140"/>
      <c r="Q16" s="141" t="s">
        <v>94</v>
      </c>
    </row>
    <row r="17" spans="1:17" ht="15">
      <c r="A17" s="432"/>
      <c r="B17" s="433"/>
      <c r="C17" s="433"/>
      <c r="D17" s="433"/>
      <c r="E17" s="433"/>
      <c r="F17" s="434"/>
      <c r="G17" s="435"/>
      <c r="H17" s="149"/>
      <c r="I17" s="149"/>
      <c r="J17" s="149"/>
      <c r="K17" s="149"/>
      <c r="L17" s="149"/>
      <c r="M17" s="149"/>
      <c r="N17" s="436"/>
      <c r="O17" s="248"/>
      <c r="P17" s="140"/>
      <c r="Q17" s="141"/>
    </row>
    <row r="18" spans="1:17">
      <c r="A18" s="423" t="s">
        <v>137</v>
      </c>
      <c r="B18" s="424"/>
      <c r="C18" s="424"/>
      <c r="D18" s="424"/>
      <c r="E18" s="424"/>
      <c r="F18" s="425"/>
      <c r="G18" s="349" t="s">
        <v>138</v>
      </c>
      <c r="H18" s="162"/>
      <c r="I18" s="162"/>
      <c r="J18" s="162"/>
      <c r="K18" s="162"/>
      <c r="L18" s="162"/>
      <c r="M18" s="162"/>
      <c r="N18" s="164"/>
      <c r="O18" s="248"/>
      <c r="P18" s="140"/>
      <c r="Q18" s="141" t="s">
        <v>94</v>
      </c>
    </row>
    <row r="19" spans="1:17">
      <c r="A19" s="423"/>
      <c r="B19" s="424"/>
      <c r="C19" s="424"/>
      <c r="D19" s="424"/>
      <c r="E19" s="424"/>
      <c r="F19" s="425"/>
      <c r="G19" s="349"/>
      <c r="H19" s="162"/>
      <c r="I19" s="162"/>
      <c r="J19" s="162"/>
      <c r="K19" s="162"/>
      <c r="L19" s="162"/>
      <c r="M19" s="162"/>
      <c r="N19" s="164"/>
      <c r="O19" s="248"/>
      <c r="P19" s="140"/>
      <c r="Q19" s="141"/>
    </row>
    <row r="20" spans="1:17">
      <c r="A20" s="432" t="s">
        <v>139</v>
      </c>
      <c r="B20" s="433"/>
      <c r="C20" s="433"/>
      <c r="D20" s="433"/>
      <c r="E20" s="433"/>
      <c r="F20" s="434"/>
      <c r="G20" s="349" t="s">
        <v>140</v>
      </c>
      <c r="H20" s="162"/>
      <c r="I20" s="162"/>
      <c r="J20" s="162"/>
      <c r="K20" s="162"/>
      <c r="L20" s="162"/>
      <c r="M20" s="162"/>
      <c r="N20" s="164"/>
      <c r="O20" s="248"/>
      <c r="P20" s="140"/>
      <c r="Q20" s="141" t="s">
        <v>132</v>
      </c>
    </row>
    <row r="21" spans="1:17" ht="15" thickBot="1">
      <c r="A21" s="441"/>
      <c r="B21" s="442"/>
      <c r="C21" s="442"/>
      <c r="D21" s="442"/>
      <c r="E21" s="442"/>
      <c r="F21" s="443"/>
      <c r="G21" s="444"/>
      <c r="H21" s="163"/>
      <c r="I21" s="163"/>
      <c r="J21" s="163"/>
      <c r="K21" s="163"/>
      <c r="L21" s="163"/>
      <c r="M21" s="163"/>
      <c r="N21" s="165"/>
      <c r="O21" s="271"/>
      <c r="P21" s="188"/>
      <c r="Q21" s="445"/>
    </row>
    <row r="22" spans="1:17" ht="15" thickBot="1">
      <c r="O22" s="18" t="s">
        <v>25</v>
      </c>
      <c r="P22" s="19">
        <f>SUM(O6:P21)</f>
        <v>0</v>
      </c>
      <c r="Q22" s="28" t="s">
        <v>141</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F1" workbookViewId="0">
      <selection activeCell="F26" sqref="F26"/>
    </sheetView>
  </sheetViews>
  <sheetFormatPr defaultRowHeight="14.45"/>
  <sheetData>
    <row r="1" spans="1:17">
      <c r="A1" s="191" t="s">
        <v>142</v>
      </c>
      <c r="B1" s="192"/>
      <c r="C1" s="192"/>
      <c r="D1" s="192"/>
      <c r="E1" s="192"/>
      <c r="F1" s="192"/>
      <c r="G1" s="192"/>
      <c r="H1" s="192"/>
      <c r="I1" s="192"/>
      <c r="J1" s="192"/>
      <c r="K1" s="192"/>
      <c r="L1" s="192"/>
      <c r="M1" s="192"/>
      <c r="N1" s="193"/>
    </row>
    <row r="2" spans="1:17">
      <c r="A2" s="194"/>
      <c r="B2" s="122"/>
      <c r="C2" s="122"/>
      <c r="D2" s="122"/>
      <c r="E2" s="122"/>
      <c r="F2" s="122"/>
      <c r="G2" s="122"/>
      <c r="H2" s="122"/>
      <c r="I2" s="122"/>
      <c r="J2" s="122"/>
      <c r="K2" s="122"/>
      <c r="L2" s="122"/>
      <c r="M2" s="122"/>
      <c r="N2" s="195"/>
    </row>
    <row r="3" spans="1:17" ht="15" thickBot="1">
      <c r="A3" s="196"/>
      <c r="B3" s="197"/>
      <c r="C3" s="197"/>
      <c r="D3" s="197"/>
      <c r="E3" s="197"/>
      <c r="F3" s="197"/>
      <c r="G3" s="197"/>
      <c r="H3" s="197"/>
      <c r="I3" s="197"/>
      <c r="J3" s="197"/>
      <c r="K3" s="197"/>
      <c r="L3" s="197"/>
      <c r="M3" s="197"/>
      <c r="N3" s="198"/>
    </row>
    <row r="4" spans="1:17" ht="24" thickBot="1">
      <c r="A4" s="199" t="s">
        <v>1</v>
      </c>
      <c r="B4" s="200"/>
      <c r="C4" s="200"/>
      <c r="D4" s="200"/>
      <c r="E4" s="200"/>
      <c r="F4" s="200"/>
      <c r="G4" s="200"/>
      <c r="H4" s="200"/>
      <c r="I4" s="200"/>
      <c r="J4" s="200"/>
      <c r="K4" s="200"/>
      <c r="L4" s="200"/>
      <c r="M4" s="200"/>
      <c r="N4" s="201"/>
      <c r="O4" s="235" t="s">
        <v>17</v>
      </c>
      <c r="P4" s="236"/>
      <c r="Q4" s="237"/>
    </row>
    <row r="5" spans="1:17" ht="24" thickBot="1">
      <c r="A5" s="330" t="s">
        <v>2</v>
      </c>
      <c r="B5" s="331"/>
      <c r="C5" s="331"/>
      <c r="D5" s="331"/>
      <c r="E5" s="331"/>
      <c r="F5" s="331"/>
      <c r="G5" s="331"/>
      <c r="H5" s="331"/>
      <c r="I5" s="331"/>
      <c r="J5" s="331"/>
      <c r="K5" s="331"/>
      <c r="L5" s="331"/>
      <c r="M5" s="331"/>
      <c r="N5" s="458"/>
      <c r="O5" s="437"/>
      <c r="P5" s="438"/>
      <c r="Q5" s="439"/>
    </row>
    <row r="6" spans="1:17" ht="14.65" customHeight="1">
      <c r="A6" s="420" t="s">
        <v>143</v>
      </c>
      <c r="B6" s="421"/>
      <c r="C6" s="421"/>
      <c r="D6" s="421"/>
      <c r="E6" s="421"/>
      <c r="F6" s="422"/>
      <c r="G6" s="454" t="s">
        <v>144</v>
      </c>
      <c r="H6" s="455"/>
      <c r="I6" s="455"/>
      <c r="J6" s="455"/>
      <c r="K6" s="455"/>
      <c r="L6" s="455"/>
      <c r="M6" s="455"/>
      <c r="N6" s="456"/>
      <c r="O6" s="246"/>
      <c r="P6" s="247"/>
      <c r="Q6" s="451" t="s">
        <v>57</v>
      </c>
    </row>
    <row r="7" spans="1:17">
      <c r="A7" s="423"/>
      <c r="B7" s="424"/>
      <c r="C7" s="424"/>
      <c r="D7" s="424"/>
      <c r="E7" s="424"/>
      <c r="F7" s="425"/>
      <c r="G7" s="429"/>
      <c r="H7" s="430"/>
      <c r="I7" s="430"/>
      <c r="J7" s="430"/>
      <c r="K7" s="430"/>
      <c r="L7" s="430"/>
      <c r="M7" s="430"/>
      <c r="N7" s="457"/>
      <c r="O7" s="248"/>
      <c r="P7" s="140"/>
      <c r="Q7" s="446"/>
    </row>
    <row r="8" spans="1:17">
      <c r="A8" s="423" t="s">
        <v>145</v>
      </c>
      <c r="B8" s="424"/>
      <c r="C8" s="424"/>
      <c r="D8" s="424"/>
      <c r="E8" s="424"/>
      <c r="F8" s="425"/>
      <c r="G8" s="429" t="s">
        <v>146</v>
      </c>
      <c r="H8" s="430"/>
      <c r="I8" s="430"/>
      <c r="J8" s="430"/>
      <c r="K8" s="430"/>
      <c r="L8" s="430"/>
      <c r="M8" s="430"/>
      <c r="N8" s="457"/>
      <c r="O8" s="452"/>
      <c r="P8" s="453"/>
      <c r="Q8" s="446" t="s">
        <v>147</v>
      </c>
    </row>
    <row r="9" spans="1:17">
      <c r="A9" s="423"/>
      <c r="B9" s="424"/>
      <c r="C9" s="424"/>
      <c r="D9" s="424"/>
      <c r="E9" s="424"/>
      <c r="F9" s="425"/>
      <c r="G9" s="429"/>
      <c r="H9" s="430"/>
      <c r="I9" s="430"/>
      <c r="J9" s="430"/>
      <c r="K9" s="430"/>
      <c r="L9" s="430"/>
      <c r="M9" s="430"/>
      <c r="N9" s="457"/>
      <c r="O9" s="452"/>
      <c r="P9" s="453"/>
      <c r="Q9" s="446"/>
    </row>
    <row r="10" spans="1:17">
      <c r="A10" s="423"/>
      <c r="B10" s="424"/>
      <c r="C10" s="424"/>
      <c r="D10" s="424"/>
      <c r="E10" s="424"/>
      <c r="F10" s="425"/>
      <c r="G10" s="429"/>
      <c r="H10" s="430"/>
      <c r="I10" s="430"/>
      <c r="J10" s="430"/>
      <c r="K10" s="430"/>
      <c r="L10" s="430"/>
      <c r="M10" s="430"/>
      <c r="N10" s="457"/>
      <c r="O10" s="452"/>
      <c r="P10" s="453"/>
      <c r="Q10" s="446"/>
    </row>
    <row r="11" spans="1:17">
      <c r="A11" s="423"/>
      <c r="B11" s="424"/>
      <c r="C11" s="424"/>
      <c r="D11" s="424"/>
      <c r="E11" s="424"/>
      <c r="F11" s="425"/>
      <c r="G11" s="429"/>
      <c r="H11" s="430"/>
      <c r="I11" s="430"/>
      <c r="J11" s="430"/>
      <c r="K11" s="430"/>
      <c r="L11" s="430"/>
      <c r="M11" s="430"/>
      <c r="N11" s="457"/>
      <c r="O11" s="452"/>
      <c r="P11" s="453"/>
      <c r="Q11" s="446"/>
    </row>
    <row r="12" spans="1:17">
      <c r="A12" s="423"/>
      <c r="B12" s="424"/>
      <c r="C12" s="424"/>
      <c r="D12" s="424"/>
      <c r="E12" s="424"/>
      <c r="F12" s="425"/>
      <c r="G12" s="429"/>
      <c r="H12" s="430"/>
      <c r="I12" s="430"/>
      <c r="J12" s="430"/>
      <c r="K12" s="430"/>
      <c r="L12" s="430"/>
      <c r="M12" s="430"/>
      <c r="N12" s="457"/>
      <c r="O12" s="452"/>
      <c r="P12" s="453"/>
      <c r="Q12" s="446"/>
    </row>
    <row r="13" spans="1:17">
      <c r="A13" s="423"/>
      <c r="B13" s="424"/>
      <c r="C13" s="424"/>
      <c r="D13" s="424"/>
      <c r="E13" s="424"/>
      <c r="F13" s="425"/>
      <c r="G13" s="429"/>
      <c r="H13" s="430"/>
      <c r="I13" s="430"/>
      <c r="J13" s="430"/>
      <c r="K13" s="430"/>
      <c r="L13" s="430"/>
      <c r="M13" s="430"/>
      <c r="N13" s="457"/>
      <c r="O13" s="452"/>
      <c r="P13" s="453"/>
      <c r="Q13" s="446"/>
    </row>
    <row r="14" spans="1:17">
      <c r="A14" s="423"/>
      <c r="B14" s="424"/>
      <c r="C14" s="424"/>
      <c r="D14" s="424"/>
      <c r="E14" s="424"/>
      <c r="F14" s="425"/>
      <c r="G14" s="429"/>
      <c r="H14" s="430"/>
      <c r="I14" s="430"/>
      <c r="J14" s="430"/>
      <c r="K14" s="430"/>
      <c r="L14" s="430"/>
      <c r="M14" s="430"/>
      <c r="N14" s="457"/>
      <c r="O14" s="452"/>
      <c r="P14" s="453"/>
      <c r="Q14" s="446"/>
    </row>
    <row r="15" spans="1:17">
      <c r="A15" s="423"/>
      <c r="B15" s="424"/>
      <c r="C15" s="424"/>
      <c r="D15" s="424"/>
      <c r="E15" s="424"/>
      <c r="F15" s="425"/>
      <c r="G15" s="429"/>
      <c r="H15" s="430"/>
      <c r="I15" s="430"/>
      <c r="J15" s="430"/>
      <c r="K15" s="430"/>
      <c r="L15" s="430"/>
      <c r="M15" s="430"/>
      <c r="N15" s="457"/>
      <c r="O15" s="452"/>
      <c r="P15" s="453"/>
      <c r="Q15" s="446"/>
    </row>
    <row r="16" spans="1:17">
      <c r="A16" s="423"/>
      <c r="B16" s="424"/>
      <c r="C16" s="424"/>
      <c r="D16" s="424"/>
      <c r="E16" s="424"/>
      <c r="F16" s="425"/>
      <c r="G16" s="429"/>
      <c r="H16" s="430"/>
      <c r="I16" s="430"/>
      <c r="J16" s="430"/>
      <c r="K16" s="430"/>
      <c r="L16" s="430"/>
      <c r="M16" s="430"/>
      <c r="N16" s="457"/>
      <c r="O16" s="452"/>
      <c r="P16" s="453"/>
      <c r="Q16" s="446"/>
    </row>
    <row r="17" spans="1:17">
      <c r="A17" s="423"/>
      <c r="B17" s="424"/>
      <c r="C17" s="424"/>
      <c r="D17" s="424"/>
      <c r="E17" s="424"/>
      <c r="F17" s="425"/>
      <c r="G17" s="429"/>
      <c r="H17" s="430"/>
      <c r="I17" s="430"/>
      <c r="J17" s="430"/>
      <c r="K17" s="430"/>
      <c r="L17" s="430"/>
      <c r="M17" s="430"/>
      <c r="N17" s="457"/>
      <c r="O17" s="452"/>
      <c r="P17" s="453"/>
      <c r="Q17" s="446"/>
    </row>
    <row r="18" spans="1:17">
      <c r="A18" s="423"/>
      <c r="B18" s="424"/>
      <c r="C18" s="424"/>
      <c r="D18" s="424"/>
      <c r="E18" s="424"/>
      <c r="F18" s="425"/>
      <c r="G18" s="429"/>
      <c r="H18" s="430"/>
      <c r="I18" s="430"/>
      <c r="J18" s="430"/>
      <c r="K18" s="430"/>
      <c r="L18" s="430"/>
      <c r="M18" s="430"/>
      <c r="N18" s="457"/>
      <c r="O18" s="452"/>
      <c r="P18" s="453"/>
      <c r="Q18" s="446"/>
    </row>
    <row r="19" spans="1:17">
      <c r="A19" s="423"/>
      <c r="B19" s="424"/>
      <c r="C19" s="424"/>
      <c r="D19" s="424"/>
      <c r="E19" s="424"/>
      <c r="F19" s="425"/>
      <c r="G19" s="429"/>
      <c r="H19" s="430"/>
      <c r="I19" s="430"/>
      <c r="J19" s="430"/>
      <c r="K19" s="430"/>
      <c r="L19" s="430"/>
      <c r="M19" s="430"/>
      <c r="N19" s="457"/>
      <c r="O19" s="452"/>
      <c r="P19" s="453"/>
      <c r="Q19" s="446"/>
    </row>
    <row r="20" spans="1:17">
      <c r="A20" s="423" t="s">
        <v>148</v>
      </c>
      <c r="B20" s="424"/>
      <c r="C20" s="424"/>
      <c r="D20" s="424"/>
      <c r="E20" s="424"/>
      <c r="F20" s="425"/>
      <c r="G20" s="349" t="s">
        <v>149</v>
      </c>
      <c r="H20" s="162"/>
      <c r="I20" s="162"/>
      <c r="J20" s="162"/>
      <c r="K20" s="162"/>
      <c r="L20" s="162"/>
      <c r="M20" s="162"/>
      <c r="N20" s="348"/>
      <c r="O20" s="248"/>
      <c r="P20" s="140"/>
      <c r="Q20" s="446" t="s">
        <v>57</v>
      </c>
    </row>
    <row r="21" spans="1:17">
      <c r="A21" s="423"/>
      <c r="B21" s="424"/>
      <c r="C21" s="424"/>
      <c r="D21" s="424"/>
      <c r="E21" s="424"/>
      <c r="F21" s="425"/>
      <c r="G21" s="349"/>
      <c r="H21" s="162"/>
      <c r="I21" s="162"/>
      <c r="J21" s="162"/>
      <c r="K21" s="162"/>
      <c r="L21" s="162"/>
      <c r="M21" s="162"/>
      <c r="N21" s="348"/>
      <c r="O21" s="248"/>
      <c r="P21" s="140"/>
      <c r="Q21" s="446"/>
    </row>
    <row r="22" spans="1:17">
      <c r="A22" s="423" t="s">
        <v>150</v>
      </c>
      <c r="B22" s="424"/>
      <c r="C22" s="424"/>
      <c r="D22" s="424"/>
      <c r="E22" s="424"/>
      <c r="F22" s="425"/>
      <c r="G22" s="349" t="s">
        <v>151</v>
      </c>
      <c r="H22" s="162"/>
      <c r="I22" s="162"/>
      <c r="J22" s="162"/>
      <c r="K22" s="162"/>
      <c r="L22" s="162"/>
      <c r="M22" s="162"/>
      <c r="N22" s="348"/>
      <c r="O22" s="248"/>
      <c r="P22" s="140"/>
      <c r="Q22" s="446" t="s">
        <v>77</v>
      </c>
    </row>
    <row r="23" spans="1:17" ht="15" thickBot="1">
      <c r="A23" s="448"/>
      <c r="B23" s="449"/>
      <c r="C23" s="449"/>
      <c r="D23" s="449"/>
      <c r="E23" s="449"/>
      <c r="F23" s="450"/>
      <c r="G23" s="444"/>
      <c r="H23" s="163"/>
      <c r="I23" s="163"/>
      <c r="J23" s="163"/>
      <c r="K23" s="163"/>
      <c r="L23" s="163"/>
      <c r="M23" s="163"/>
      <c r="N23" s="350"/>
      <c r="O23" s="271"/>
      <c r="P23" s="188"/>
      <c r="Q23" s="447"/>
    </row>
    <row r="24" spans="1:17" ht="15" thickBot="1">
      <c r="O24" s="18" t="s">
        <v>25</v>
      </c>
      <c r="P24" s="19">
        <f>SUM(O6:P23)</f>
        <v>0</v>
      </c>
      <c r="Q24" s="28" t="s">
        <v>152</v>
      </c>
    </row>
    <row r="31" spans="1:17">
      <c r="J31" s="43"/>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RowHeight="14.45"/>
  <sheetData>
    <row r="2" spans="2:6" ht="15" thickBot="1">
      <c r="B2" s="459" t="s">
        <v>153</v>
      </c>
      <c r="C2" s="459"/>
      <c r="D2" s="459"/>
      <c r="E2" s="35" t="s">
        <v>154</v>
      </c>
      <c r="F2" s="35" t="s">
        <v>155</v>
      </c>
    </row>
    <row r="3" spans="2:6">
      <c r="B3" s="472" t="s">
        <v>156</v>
      </c>
      <c r="C3" s="473"/>
      <c r="D3" s="474"/>
      <c r="E3" s="29">
        <f>'H&amp;S Overview'!G49</f>
        <v>0</v>
      </c>
      <c r="F3" s="5">
        <v>10</v>
      </c>
    </row>
    <row r="4" spans="2:6">
      <c r="B4" s="138" t="s">
        <v>157</v>
      </c>
      <c r="C4" s="139"/>
      <c r="D4" s="475"/>
      <c r="E4" s="29">
        <f>'Machine Shop'!N44</f>
        <v>0</v>
      </c>
      <c r="F4" s="5">
        <v>26</v>
      </c>
    </row>
    <row r="5" spans="2:6">
      <c r="B5" s="138" t="s">
        <v>158</v>
      </c>
      <c r="C5" s="139"/>
      <c r="D5" s="475"/>
      <c r="E5" s="29" t="e">
        <f>'Engine Strip'!#REF!</f>
        <v>#REF!</v>
      </c>
      <c r="F5" s="5">
        <v>25</v>
      </c>
    </row>
    <row r="6" spans="2:6">
      <c r="B6" s="138" t="s">
        <v>159</v>
      </c>
      <c r="C6" s="139"/>
      <c r="D6" s="475"/>
      <c r="E6" s="29">
        <f>Suspension!O23</f>
        <v>0</v>
      </c>
      <c r="F6" s="5">
        <v>15</v>
      </c>
    </row>
    <row r="7" spans="2:6">
      <c r="B7" s="138" t="s">
        <v>160</v>
      </c>
      <c r="C7" s="139"/>
      <c r="D7" s="475"/>
      <c r="E7" s="29">
        <f>Composites!P24</f>
        <v>0</v>
      </c>
      <c r="F7" s="5">
        <v>10</v>
      </c>
    </row>
    <row r="8" spans="2:6">
      <c r="B8" s="138" t="s">
        <v>161</v>
      </c>
      <c r="C8" s="139"/>
      <c r="D8" s="475"/>
      <c r="E8" s="29">
        <f>Composites!P24</f>
        <v>0</v>
      </c>
      <c r="F8" s="5">
        <v>8</v>
      </c>
    </row>
    <row r="9" spans="2:6" ht="15" thickBot="1">
      <c r="B9" s="466" t="s">
        <v>162</v>
      </c>
      <c r="C9" s="467"/>
      <c r="D9" s="468"/>
      <c r="E9" s="40" cm="1">
        <f t="array" ref="E9">CPD!Q38:Q38</f>
        <v>0</v>
      </c>
      <c r="F9" s="7">
        <v>6</v>
      </c>
    </row>
    <row r="10" spans="2:6" ht="15" thickBot="1">
      <c r="B10" s="469" t="s">
        <v>163</v>
      </c>
      <c r="C10" s="470"/>
      <c r="D10" s="471"/>
      <c r="E10" s="41" t="e">
        <f>SUM(E3:E9)</f>
        <v>#REF!</v>
      </c>
      <c r="F10" s="37">
        <f>SUM(F3:F9)</f>
        <v>100</v>
      </c>
    </row>
    <row r="11" spans="2:6" ht="15" thickBot="1">
      <c r="B11" s="460" t="s">
        <v>164</v>
      </c>
      <c r="C11" s="461"/>
      <c r="D11" s="462"/>
      <c r="E11" s="42"/>
      <c r="F11" s="36"/>
    </row>
    <row r="12" spans="2:6" ht="15" thickBot="1"/>
    <row r="13" spans="2:6" ht="15" thickBot="1">
      <c r="B13" s="463" t="s">
        <v>165</v>
      </c>
      <c r="C13" s="464"/>
      <c r="D13" s="465"/>
      <c r="E13" s="38" t="e">
        <f>(E10*0.75)+(E11*0.25)</f>
        <v>#REF!</v>
      </c>
      <c r="F13" s="39" t="s">
        <v>166</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24" zoomScale="76" zoomScaleNormal="76" workbookViewId="0">
      <selection activeCell="A29" sqref="A29"/>
    </sheetView>
  </sheetViews>
  <sheetFormatPr defaultRowHeight="14.45"/>
  <cols>
    <col min="17" max="17" width="14.140625" customWidth="1"/>
  </cols>
  <sheetData>
    <row r="1" spans="1:18" ht="15.6" customHeight="1">
      <c r="A1" s="121" t="s">
        <v>167</v>
      </c>
      <c r="B1" s="122"/>
      <c r="C1" s="122"/>
      <c r="D1" s="122"/>
      <c r="E1" s="122"/>
      <c r="F1" s="122"/>
      <c r="G1" s="122"/>
      <c r="H1" s="122"/>
      <c r="I1" s="122"/>
      <c r="J1" s="122"/>
      <c r="K1" s="122"/>
      <c r="L1" s="122"/>
      <c r="M1" s="122"/>
      <c r="N1" s="122"/>
      <c r="O1" s="122"/>
      <c r="P1" s="122"/>
    </row>
    <row r="2" spans="1:18" ht="15.6" customHeight="1">
      <c r="A2" s="121"/>
      <c r="B2" s="122"/>
      <c r="C2" s="122"/>
      <c r="D2" s="122"/>
      <c r="E2" s="122"/>
      <c r="F2" s="122"/>
      <c r="G2" s="122"/>
      <c r="H2" s="122"/>
      <c r="I2" s="122"/>
      <c r="J2" s="122"/>
      <c r="K2" s="122"/>
      <c r="L2" s="122"/>
      <c r="M2" s="122"/>
      <c r="N2" s="122"/>
      <c r="O2" s="122"/>
      <c r="P2" s="122"/>
    </row>
    <row r="3" spans="1:18" ht="14.65" customHeight="1" thickBot="1">
      <c r="A3" s="121"/>
      <c r="B3" s="122"/>
      <c r="C3" s="122"/>
      <c r="D3" s="122"/>
      <c r="E3" s="122"/>
      <c r="F3" s="122"/>
      <c r="G3" s="122"/>
      <c r="H3" s="122"/>
      <c r="I3" s="122"/>
      <c r="J3" s="122"/>
      <c r="K3" s="122"/>
      <c r="L3" s="122"/>
      <c r="M3" s="122"/>
      <c r="N3" s="122"/>
      <c r="O3" s="122"/>
      <c r="P3" s="122"/>
    </row>
    <row r="4" spans="1:18" ht="24" thickBot="1">
      <c r="A4" s="199" t="s">
        <v>1</v>
      </c>
      <c r="B4" s="200"/>
      <c r="C4" s="200"/>
      <c r="D4" s="200"/>
      <c r="E4" s="200"/>
      <c r="F4" s="200"/>
      <c r="G4" s="200"/>
      <c r="H4" s="200"/>
      <c r="I4" s="200"/>
      <c r="J4" s="200"/>
      <c r="K4" s="200"/>
      <c r="L4" s="200"/>
      <c r="M4" s="200"/>
      <c r="N4" s="200"/>
      <c r="O4" s="200"/>
      <c r="P4" s="201"/>
    </row>
    <row r="5" spans="1:18" ht="24" thickBot="1">
      <c r="A5" s="63" t="s">
        <v>2</v>
      </c>
      <c r="B5" s="64"/>
      <c r="C5" s="64"/>
      <c r="D5" s="64"/>
      <c r="E5" s="64"/>
      <c r="F5" s="64"/>
      <c r="G5" s="64"/>
      <c r="H5" s="64"/>
      <c r="I5" s="64"/>
      <c r="J5" s="64"/>
      <c r="K5" s="64"/>
      <c r="L5" s="64"/>
      <c r="M5" s="64"/>
      <c r="N5" s="64"/>
      <c r="O5" s="64"/>
      <c r="P5" s="65"/>
    </row>
    <row r="6" spans="1:18" ht="15.6" thickTop="1" thickBot="1">
      <c r="A6" s="484" t="s">
        <v>168</v>
      </c>
      <c r="B6" s="485"/>
      <c r="C6" s="485"/>
      <c r="D6" s="485"/>
      <c r="E6" s="485"/>
      <c r="F6" s="485"/>
      <c r="G6" s="485"/>
      <c r="H6" s="485"/>
      <c r="I6" s="485"/>
      <c r="J6" s="485"/>
      <c r="K6" s="485"/>
      <c r="L6" s="485"/>
      <c r="M6" s="485"/>
      <c r="N6" s="485"/>
      <c r="O6" s="485"/>
      <c r="P6" s="485"/>
      <c r="Q6" s="235" t="s">
        <v>17</v>
      </c>
      <c r="R6" s="237"/>
    </row>
    <row r="7" spans="1:18" ht="15.6" thickTop="1" thickBot="1">
      <c r="A7" s="484"/>
      <c r="B7" s="485"/>
      <c r="C7" s="485"/>
      <c r="D7" s="485"/>
      <c r="E7" s="485"/>
      <c r="F7" s="485"/>
      <c r="G7" s="485"/>
      <c r="H7" s="485"/>
      <c r="I7" s="485"/>
      <c r="J7" s="485"/>
      <c r="K7" s="485"/>
      <c r="L7" s="485"/>
      <c r="M7" s="485"/>
      <c r="N7" s="485"/>
      <c r="O7" s="485"/>
      <c r="P7" s="485"/>
      <c r="Q7" s="238"/>
      <c r="R7" s="240"/>
    </row>
    <row r="8" spans="1:18" ht="15">
      <c r="A8" s="96" t="s">
        <v>169</v>
      </c>
      <c r="B8" s="97"/>
      <c r="C8" s="97"/>
      <c r="D8" s="97"/>
      <c r="E8" s="97"/>
      <c r="F8" s="97"/>
      <c r="G8" s="97"/>
      <c r="H8" s="97"/>
      <c r="I8" s="97"/>
      <c r="J8" s="97"/>
      <c r="K8" s="97"/>
      <c r="L8" s="97"/>
      <c r="M8" s="97"/>
      <c r="N8" s="97"/>
      <c r="O8" s="97"/>
      <c r="P8" s="97"/>
      <c r="Q8" s="246"/>
      <c r="R8" s="498" t="s">
        <v>170</v>
      </c>
    </row>
    <row r="9" spans="1:18" ht="15.6" thickTop="1" thickBot="1">
      <c r="A9" s="96"/>
      <c r="B9" s="97"/>
      <c r="C9" s="97"/>
      <c r="D9" s="97"/>
      <c r="E9" s="97"/>
      <c r="F9" s="97"/>
      <c r="G9" s="97"/>
      <c r="H9" s="97"/>
      <c r="I9" s="97"/>
      <c r="J9" s="97"/>
      <c r="K9" s="97"/>
      <c r="L9" s="97"/>
      <c r="M9" s="97"/>
      <c r="N9" s="97"/>
      <c r="O9" s="97"/>
      <c r="P9" s="97"/>
      <c r="Q9" s="248"/>
      <c r="R9" s="499"/>
    </row>
    <row r="10" spans="1:18" ht="15.6" thickTop="1" thickBot="1">
      <c r="A10" s="96"/>
      <c r="B10" s="97"/>
      <c r="C10" s="97"/>
      <c r="D10" s="97"/>
      <c r="E10" s="97"/>
      <c r="F10" s="97"/>
      <c r="G10" s="97"/>
      <c r="H10" s="97"/>
      <c r="I10" s="97"/>
      <c r="J10" s="97"/>
      <c r="K10" s="97"/>
      <c r="L10" s="97"/>
      <c r="M10" s="97"/>
      <c r="N10" s="97"/>
      <c r="O10" s="97"/>
      <c r="P10" s="97"/>
      <c r="Q10" s="248"/>
      <c r="R10" s="499"/>
    </row>
    <row r="11" spans="1:18" ht="15.6" thickTop="1" thickBot="1">
      <c r="A11" s="96"/>
      <c r="B11" s="97"/>
      <c r="C11" s="97"/>
      <c r="D11" s="97"/>
      <c r="E11" s="97"/>
      <c r="F11" s="97"/>
      <c r="G11" s="97"/>
      <c r="H11" s="97"/>
      <c r="I11" s="97"/>
      <c r="J11" s="97"/>
      <c r="K11" s="97"/>
      <c r="L11" s="97"/>
      <c r="M11" s="97"/>
      <c r="N11" s="97"/>
      <c r="O11" s="97"/>
      <c r="P11" s="97"/>
      <c r="Q11" s="248"/>
      <c r="R11" s="499"/>
    </row>
    <row r="12" spans="1:18" ht="15.6" thickTop="1" thickBot="1">
      <c r="A12" s="96"/>
      <c r="B12" s="97"/>
      <c r="C12" s="97"/>
      <c r="D12" s="97"/>
      <c r="E12" s="97"/>
      <c r="F12" s="97"/>
      <c r="G12" s="97"/>
      <c r="H12" s="97"/>
      <c r="I12" s="97"/>
      <c r="J12" s="97"/>
      <c r="K12" s="97"/>
      <c r="L12" s="97"/>
      <c r="M12" s="97"/>
      <c r="N12" s="97"/>
      <c r="O12" s="97"/>
      <c r="P12" s="97"/>
      <c r="Q12" s="248"/>
      <c r="R12" s="499"/>
    </row>
    <row r="13" spans="1:18" ht="15.6" thickTop="1" thickBot="1">
      <c r="A13" s="96"/>
      <c r="B13" s="97"/>
      <c r="C13" s="97"/>
      <c r="D13" s="97"/>
      <c r="E13" s="97"/>
      <c r="F13" s="97"/>
      <c r="G13" s="97"/>
      <c r="H13" s="97"/>
      <c r="I13" s="97"/>
      <c r="J13" s="97"/>
      <c r="K13" s="97"/>
      <c r="L13" s="97"/>
      <c r="M13" s="97"/>
      <c r="N13" s="97"/>
      <c r="O13" s="97"/>
      <c r="P13" s="97"/>
      <c r="Q13" s="248"/>
      <c r="R13" s="499"/>
    </row>
    <row r="14" spans="1:18" ht="15.6" thickTop="1" thickBot="1">
      <c r="A14" s="96"/>
      <c r="B14" s="97"/>
      <c r="C14" s="97"/>
      <c r="D14" s="97"/>
      <c r="E14" s="97"/>
      <c r="F14" s="97"/>
      <c r="G14" s="97"/>
      <c r="H14" s="97"/>
      <c r="I14" s="97"/>
      <c r="J14" s="97"/>
      <c r="K14" s="97"/>
      <c r="L14" s="97"/>
      <c r="M14" s="97"/>
      <c r="N14" s="97"/>
      <c r="O14" s="97"/>
      <c r="P14" s="97"/>
      <c r="Q14" s="248"/>
      <c r="R14" s="499"/>
    </row>
    <row r="15" spans="1:18" ht="15.6" thickTop="1" thickBot="1">
      <c r="A15" s="96"/>
      <c r="B15" s="97"/>
      <c r="C15" s="97"/>
      <c r="D15" s="97"/>
      <c r="E15" s="97"/>
      <c r="F15" s="97"/>
      <c r="G15" s="97"/>
      <c r="H15" s="97"/>
      <c r="I15" s="97"/>
      <c r="J15" s="97"/>
      <c r="K15" s="97"/>
      <c r="L15" s="97"/>
      <c r="M15" s="97"/>
      <c r="N15" s="97"/>
      <c r="O15" s="97"/>
      <c r="P15" s="97"/>
      <c r="Q15" s="248"/>
      <c r="R15" s="499"/>
    </row>
    <row r="16" spans="1:18" ht="15.6" thickTop="1" thickBot="1">
      <c r="A16" s="96"/>
      <c r="B16" s="97"/>
      <c r="C16" s="97"/>
      <c r="D16" s="97"/>
      <c r="E16" s="97"/>
      <c r="F16" s="97"/>
      <c r="G16" s="97"/>
      <c r="H16" s="97"/>
      <c r="I16" s="97"/>
      <c r="J16" s="97"/>
      <c r="K16" s="97"/>
      <c r="L16" s="97"/>
      <c r="M16" s="97"/>
      <c r="N16" s="97"/>
      <c r="O16" s="97"/>
      <c r="P16" s="97"/>
      <c r="Q16" s="248"/>
      <c r="R16" s="499"/>
    </row>
    <row r="17" spans="1:18" ht="15.6" thickTop="1" thickBot="1">
      <c r="A17" s="96"/>
      <c r="B17" s="97"/>
      <c r="C17" s="97"/>
      <c r="D17" s="97"/>
      <c r="E17" s="97"/>
      <c r="F17" s="97"/>
      <c r="G17" s="97"/>
      <c r="H17" s="97"/>
      <c r="I17" s="97"/>
      <c r="J17" s="97"/>
      <c r="K17" s="97"/>
      <c r="L17" s="97"/>
      <c r="M17" s="97"/>
      <c r="N17" s="97"/>
      <c r="O17" s="97"/>
      <c r="P17" s="97"/>
      <c r="Q17" s="271"/>
      <c r="R17" s="500"/>
    </row>
    <row r="18" spans="1:18" ht="18" customHeight="1" thickTop="1" thickBot="1">
      <c r="A18" s="477" t="s">
        <v>171</v>
      </c>
      <c r="B18" s="478"/>
      <c r="C18" s="478"/>
      <c r="D18" s="478"/>
      <c r="E18" s="478"/>
      <c r="F18" s="478"/>
      <c r="G18" s="478"/>
      <c r="H18" s="478"/>
      <c r="I18" s="478"/>
      <c r="J18" s="478"/>
      <c r="K18" s="478"/>
      <c r="L18" s="478"/>
      <c r="M18" s="478"/>
      <c r="N18" s="478"/>
      <c r="O18" s="478"/>
      <c r="P18" s="478"/>
      <c r="Q18" s="494"/>
      <c r="R18" s="495"/>
    </row>
    <row r="19" spans="1:18" ht="18.75" customHeight="1" thickTop="1" thickBot="1">
      <c r="A19" s="477"/>
      <c r="B19" s="478"/>
      <c r="C19" s="478"/>
      <c r="D19" s="478"/>
      <c r="E19" s="478"/>
      <c r="F19" s="478"/>
      <c r="G19" s="478"/>
      <c r="H19" s="478"/>
      <c r="I19" s="478"/>
      <c r="J19" s="478"/>
      <c r="K19" s="478"/>
      <c r="L19" s="478"/>
      <c r="M19" s="478"/>
      <c r="N19" s="478"/>
      <c r="O19" s="478"/>
      <c r="P19" s="478"/>
      <c r="Q19" s="496"/>
      <c r="R19" s="497"/>
    </row>
    <row r="20" spans="1:18" ht="15" thickTop="1">
      <c r="A20" s="98" t="s">
        <v>172</v>
      </c>
      <c r="B20" s="99"/>
      <c r="C20" s="99"/>
      <c r="D20" s="99"/>
      <c r="E20" s="99"/>
      <c r="F20" s="99"/>
      <c r="G20" s="99"/>
      <c r="H20" s="99"/>
      <c r="I20" s="99"/>
      <c r="J20" s="99"/>
      <c r="K20" s="99"/>
      <c r="L20" s="99"/>
      <c r="M20" s="99"/>
      <c r="N20" s="99"/>
      <c r="O20" s="99"/>
      <c r="P20" s="479"/>
      <c r="Q20" s="246"/>
      <c r="R20" s="498" t="s">
        <v>94</v>
      </c>
    </row>
    <row r="21" spans="1:18">
      <c r="A21" s="480"/>
      <c r="B21" s="104"/>
      <c r="C21" s="104"/>
      <c r="D21" s="104"/>
      <c r="E21" s="104"/>
      <c r="F21" s="104"/>
      <c r="G21" s="104"/>
      <c r="H21" s="104"/>
      <c r="I21" s="104"/>
      <c r="J21" s="104"/>
      <c r="K21" s="104"/>
      <c r="L21" s="104"/>
      <c r="M21" s="104"/>
      <c r="N21" s="104"/>
      <c r="O21" s="104"/>
      <c r="P21" s="105"/>
      <c r="Q21" s="248"/>
      <c r="R21" s="499"/>
    </row>
    <row r="22" spans="1:18">
      <c r="A22" s="480"/>
      <c r="B22" s="104"/>
      <c r="C22" s="104"/>
      <c r="D22" s="104"/>
      <c r="E22" s="104"/>
      <c r="F22" s="104"/>
      <c r="G22" s="104"/>
      <c r="H22" s="104"/>
      <c r="I22" s="104"/>
      <c r="J22" s="104"/>
      <c r="K22" s="104"/>
      <c r="L22" s="104"/>
      <c r="M22" s="104"/>
      <c r="N22" s="104"/>
      <c r="O22" s="104"/>
      <c r="P22" s="105"/>
      <c r="Q22" s="248"/>
      <c r="R22" s="499"/>
    </row>
    <row r="23" spans="1:18">
      <c r="A23" s="480"/>
      <c r="B23" s="104"/>
      <c r="C23" s="104"/>
      <c r="D23" s="104"/>
      <c r="E23" s="104"/>
      <c r="F23" s="104"/>
      <c r="G23" s="104"/>
      <c r="H23" s="104"/>
      <c r="I23" s="104"/>
      <c r="J23" s="104"/>
      <c r="K23" s="104"/>
      <c r="L23" s="104"/>
      <c r="M23" s="104"/>
      <c r="N23" s="104"/>
      <c r="O23" s="104"/>
      <c r="P23" s="105"/>
      <c r="Q23" s="248"/>
      <c r="R23" s="499"/>
    </row>
    <row r="24" spans="1:18">
      <c r="A24" s="480"/>
      <c r="B24" s="104"/>
      <c r="C24" s="104"/>
      <c r="D24" s="104"/>
      <c r="E24" s="104"/>
      <c r="F24" s="104"/>
      <c r="G24" s="104"/>
      <c r="H24" s="104"/>
      <c r="I24" s="104"/>
      <c r="J24" s="104"/>
      <c r="K24" s="104"/>
      <c r="L24" s="104"/>
      <c r="M24" s="104"/>
      <c r="N24" s="104"/>
      <c r="O24" s="104"/>
      <c r="P24" s="105"/>
      <c r="Q24" s="248"/>
      <c r="R24" s="499"/>
    </row>
    <row r="25" spans="1:18">
      <c r="A25" s="480"/>
      <c r="B25" s="104"/>
      <c r="C25" s="104"/>
      <c r="D25" s="104"/>
      <c r="E25" s="104"/>
      <c r="F25" s="104"/>
      <c r="G25" s="104"/>
      <c r="H25" s="104"/>
      <c r="I25" s="104"/>
      <c r="J25" s="104"/>
      <c r="K25" s="104"/>
      <c r="L25" s="104"/>
      <c r="M25" s="104"/>
      <c r="N25" s="104"/>
      <c r="O25" s="104"/>
      <c r="P25" s="105"/>
      <c r="Q25" s="248"/>
      <c r="R25" s="499"/>
    </row>
    <row r="26" spans="1:18" ht="15" thickBot="1">
      <c r="A26" s="481"/>
      <c r="B26" s="482"/>
      <c r="C26" s="482"/>
      <c r="D26" s="482"/>
      <c r="E26" s="482"/>
      <c r="F26" s="482"/>
      <c r="G26" s="482"/>
      <c r="H26" s="482"/>
      <c r="I26" s="482"/>
      <c r="J26" s="482"/>
      <c r="K26" s="482"/>
      <c r="L26" s="482"/>
      <c r="M26" s="482"/>
      <c r="N26" s="482"/>
      <c r="O26" s="482"/>
      <c r="P26" s="483"/>
      <c r="Q26" s="271"/>
      <c r="R26" s="500"/>
    </row>
    <row r="27" spans="1:18" ht="15.6" thickTop="1" thickBot="1">
      <c r="A27" s="484" t="s">
        <v>173</v>
      </c>
      <c r="B27" s="485"/>
      <c r="C27" s="485"/>
      <c r="D27" s="485"/>
      <c r="E27" s="485"/>
      <c r="F27" s="485"/>
      <c r="G27" s="485"/>
      <c r="H27" s="485"/>
      <c r="I27" s="485"/>
      <c r="J27" s="485"/>
      <c r="K27" s="485"/>
      <c r="L27" s="485"/>
      <c r="M27" s="485"/>
      <c r="N27" s="485"/>
      <c r="O27" s="485"/>
      <c r="P27" s="485"/>
      <c r="Q27" s="494"/>
      <c r="R27" s="495"/>
    </row>
    <row r="28" spans="1:18" ht="15.6" thickTop="1" thickBot="1">
      <c r="A28" s="486"/>
      <c r="B28" s="487"/>
      <c r="C28" s="487"/>
      <c r="D28" s="487"/>
      <c r="E28" s="487"/>
      <c r="F28" s="487"/>
      <c r="G28" s="487"/>
      <c r="H28" s="487"/>
      <c r="I28" s="487"/>
      <c r="J28" s="487"/>
      <c r="K28" s="487"/>
      <c r="L28" s="487"/>
      <c r="M28" s="487"/>
      <c r="N28" s="487"/>
      <c r="O28" s="487"/>
      <c r="P28" s="487"/>
      <c r="Q28" s="496"/>
      <c r="R28" s="497"/>
    </row>
    <row r="29" spans="1:18" ht="15" thickBot="1">
      <c r="A29" s="489" t="s">
        <v>174</v>
      </c>
      <c r="B29" s="490"/>
      <c r="C29" s="490"/>
      <c r="D29" s="490"/>
      <c r="E29" s="490"/>
      <c r="F29" s="490"/>
      <c r="G29" s="490"/>
      <c r="H29" s="490"/>
      <c r="I29" s="490"/>
      <c r="J29" s="490"/>
      <c r="K29" s="490"/>
      <c r="L29" s="490"/>
      <c r="M29" s="490"/>
      <c r="N29" s="490"/>
      <c r="O29" s="490"/>
      <c r="P29" s="490"/>
      <c r="Q29" s="246"/>
      <c r="R29" s="498" t="s">
        <v>132</v>
      </c>
    </row>
    <row r="30" spans="1:18" ht="15.6" thickTop="1" thickBot="1">
      <c r="A30" s="491"/>
      <c r="B30" s="97"/>
      <c r="C30" s="97"/>
      <c r="D30" s="97"/>
      <c r="E30" s="97"/>
      <c r="F30" s="97"/>
      <c r="G30" s="97"/>
      <c r="H30" s="97"/>
      <c r="I30" s="97"/>
      <c r="J30" s="97"/>
      <c r="K30" s="97"/>
      <c r="L30" s="97"/>
      <c r="M30" s="97"/>
      <c r="N30" s="97"/>
      <c r="O30" s="97"/>
      <c r="P30" s="97"/>
      <c r="Q30" s="248"/>
      <c r="R30" s="499"/>
    </row>
    <row r="31" spans="1:18" ht="15.6" thickTop="1" thickBot="1">
      <c r="A31" s="491"/>
      <c r="B31" s="97"/>
      <c r="C31" s="97"/>
      <c r="D31" s="97"/>
      <c r="E31" s="97"/>
      <c r="F31" s="97"/>
      <c r="G31" s="97"/>
      <c r="H31" s="97"/>
      <c r="I31" s="97"/>
      <c r="J31" s="97"/>
      <c r="K31" s="97"/>
      <c r="L31" s="97"/>
      <c r="M31" s="97"/>
      <c r="N31" s="97"/>
      <c r="O31" s="97"/>
      <c r="P31" s="97"/>
      <c r="Q31" s="248"/>
      <c r="R31" s="499"/>
    </row>
    <row r="32" spans="1:18" ht="15.6" thickTop="1" thickBot="1">
      <c r="A32" s="491"/>
      <c r="B32" s="97"/>
      <c r="C32" s="97"/>
      <c r="D32" s="97"/>
      <c r="E32" s="97"/>
      <c r="F32" s="97"/>
      <c r="G32" s="97"/>
      <c r="H32" s="97"/>
      <c r="I32" s="97"/>
      <c r="J32" s="97"/>
      <c r="K32" s="97"/>
      <c r="L32" s="97"/>
      <c r="M32" s="97"/>
      <c r="N32" s="97"/>
      <c r="O32" s="97"/>
      <c r="P32" s="97"/>
      <c r="Q32" s="248"/>
      <c r="R32" s="499"/>
    </row>
    <row r="33" spans="1:20" ht="19.5" thickTop="1" thickBot="1">
      <c r="A33" s="491"/>
      <c r="B33" s="97"/>
      <c r="C33" s="97"/>
      <c r="D33" s="97"/>
      <c r="E33" s="97"/>
      <c r="F33" s="97"/>
      <c r="G33" s="97"/>
      <c r="H33" s="97"/>
      <c r="I33" s="97"/>
      <c r="J33" s="97"/>
      <c r="K33" s="97"/>
      <c r="L33" s="97"/>
      <c r="M33" s="97"/>
      <c r="N33" s="97"/>
      <c r="O33" s="97"/>
      <c r="P33" s="97"/>
      <c r="Q33" s="248"/>
      <c r="R33" s="499"/>
      <c r="T33" s="1"/>
    </row>
    <row r="34" spans="1:20" ht="15.6" thickTop="1" thickBot="1">
      <c r="A34" s="491"/>
      <c r="B34" s="97"/>
      <c r="C34" s="97"/>
      <c r="D34" s="97"/>
      <c r="E34" s="97"/>
      <c r="F34" s="97"/>
      <c r="G34" s="97"/>
      <c r="H34" s="97"/>
      <c r="I34" s="97"/>
      <c r="J34" s="97"/>
      <c r="K34" s="97"/>
      <c r="L34" s="97"/>
      <c r="M34" s="97"/>
      <c r="N34" s="97"/>
      <c r="O34" s="97"/>
      <c r="P34" s="97"/>
      <c r="Q34" s="248"/>
      <c r="R34" s="499"/>
    </row>
    <row r="35" spans="1:20" ht="15.6" thickTop="1" thickBot="1">
      <c r="A35" s="491"/>
      <c r="B35" s="97"/>
      <c r="C35" s="97"/>
      <c r="D35" s="97"/>
      <c r="E35" s="97"/>
      <c r="F35" s="97"/>
      <c r="G35" s="97"/>
      <c r="H35" s="97"/>
      <c r="I35" s="97"/>
      <c r="J35" s="97"/>
      <c r="K35" s="97"/>
      <c r="L35" s="97"/>
      <c r="M35" s="97"/>
      <c r="N35" s="97"/>
      <c r="O35" s="97"/>
      <c r="P35" s="97"/>
      <c r="Q35" s="248"/>
      <c r="R35" s="499"/>
    </row>
    <row r="36" spans="1:20" ht="15.6" thickTop="1" thickBot="1">
      <c r="A36" s="491"/>
      <c r="B36" s="97"/>
      <c r="C36" s="97"/>
      <c r="D36" s="97"/>
      <c r="E36" s="97"/>
      <c r="F36" s="97"/>
      <c r="G36" s="97"/>
      <c r="H36" s="97"/>
      <c r="I36" s="97"/>
      <c r="J36" s="97"/>
      <c r="K36" s="97"/>
      <c r="L36" s="97"/>
      <c r="M36" s="97"/>
      <c r="N36" s="97"/>
      <c r="O36" s="97"/>
      <c r="P36" s="97"/>
      <c r="Q36" s="248"/>
      <c r="R36" s="499"/>
    </row>
    <row r="37" spans="1:20" ht="15.6" thickTop="1" thickBot="1">
      <c r="A37" s="492"/>
      <c r="B37" s="493"/>
      <c r="C37" s="493"/>
      <c r="D37" s="493"/>
      <c r="E37" s="493"/>
      <c r="F37" s="493"/>
      <c r="G37" s="493"/>
      <c r="H37" s="493"/>
      <c r="I37" s="493"/>
      <c r="J37" s="493"/>
      <c r="K37" s="493"/>
      <c r="L37" s="493"/>
      <c r="M37" s="493"/>
      <c r="N37" s="493"/>
      <c r="O37" s="493"/>
      <c r="P37" s="493"/>
      <c r="Q37" s="271"/>
      <c r="R37" s="500"/>
    </row>
    <row r="38" spans="1:20" ht="18.95" thickBot="1">
      <c r="A38" s="488"/>
      <c r="B38" s="488"/>
      <c r="C38" s="488"/>
      <c r="D38" s="488"/>
      <c r="E38" s="488"/>
      <c r="F38" s="1"/>
      <c r="G38" s="1"/>
      <c r="H38" s="1"/>
      <c r="I38" s="1"/>
      <c r="J38" s="1"/>
      <c r="K38" s="1"/>
      <c r="L38" s="1"/>
      <c r="M38" s="1"/>
      <c r="N38" s="126" t="s">
        <v>25</v>
      </c>
      <c r="O38" s="127"/>
      <c r="P38" s="127"/>
      <c r="Q38" s="34">
        <f>SUM(Q29+Q20+Q8)</f>
        <v>0</v>
      </c>
      <c r="R38" s="33" t="s">
        <v>86</v>
      </c>
    </row>
    <row r="39" spans="1:20">
      <c r="A39" s="476"/>
      <c r="B39" s="476"/>
      <c r="C39" s="476"/>
      <c r="E39" s="30"/>
    </row>
    <row r="40" spans="1:20">
      <c r="A40" s="476"/>
      <c r="B40" s="476"/>
      <c r="C40" s="476"/>
      <c r="E40" s="30"/>
      <c r="J40" s="2"/>
      <c r="K40" s="2"/>
      <c r="L40" s="2"/>
      <c r="M40" s="2"/>
      <c r="N40" s="2"/>
      <c r="O40" s="2"/>
      <c r="P40" s="2"/>
    </row>
    <row r="41" spans="1:20">
      <c r="A41" s="476"/>
      <c r="B41" s="476"/>
      <c r="C41" s="476"/>
      <c r="E41" s="30"/>
    </row>
    <row r="42" spans="1:20">
      <c r="A42" s="476"/>
      <c r="B42" s="476"/>
      <c r="C42" s="476"/>
      <c r="D42" s="31"/>
      <c r="E42" s="32"/>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AD028B89-F047-4C47-8773-3E7ED26DD376}"/>
</file>

<file path=customXml/itemProps2.xml><?xml version="1.0" encoding="utf-8"?>
<ds:datastoreItem xmlns:ds="http://schemas.openxmlformats.org/officeDocument/2006/customXml" ds:itemID="{5F161454-7889-439D-9C8C-8DE0788B2800}"/>
</file>

<file path=customXml/itemProps3.xml><?xml version="1.0" encoding="utf-8"?>
<ds:datastoreItem xmlns:ds="http://schemas.openxmlformats.org/officeDocument/2006/customXml" ds:itemID="{2ED8EE1D-E6D3-441E-B04D-212B504C615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
  <cp:revision/>
  <dcterms:created xsi:type="dcterms:W3CDTF">2020-12-20T10:55:52Z</dcterms:created>
  <dcterms:modified xsi:type="dcterms:W3CDTF">2025-05-11T18:07:47Z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