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7a70d63e0bf12a53/Desktop/Assignments/UWTSD/"/>
    </mc:Choice>
  </mc:AlternateContent>
  <xr:revisionPtr revIDLastSave="0" documentId="8_{E23BCE74-C09E-4FD5-BD25-4E931D70E882}" xr6:coauthVersionLast="47" xr6:coauthVersionMax="47" xr10:uidLastSave="{00000000-0000-0000-0000-000000000000}"/>
  <bookViews>
    <workbookView xWindow="-108" yWindow="-108" windowWidth="23256" windowHeight="12456" activeTab="3" xr2:uid="{00000000-000D-0000-FFFF-FFFF00000000}"/>
  </bookViews>
  <sheets>
    <sheet name="Weekly Report" sheetId="1" r:id="rId1"/>
    <sheet name="Sales Data" sheetId="2" r:id="rId2"/>
    <sheet name="Sources &amp; Notes" sheetId="3" r:id="rId3"/>
    <sheet name="Decision Log"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 i="2" l="1"/>
  <c r="B13" i="1" s="1"/>
  <c r="I8" i="2"/>
  <c r="B12" i="1" s="1"/>
  <c r="I7" i="2"/>
  <c r="B11" i="1" s="1"/>
  <c r="I6" i="2"/>
  <c r="B10" i="1" s="1"/>
  <c r="I5" i="2"/>
  <c r="C14" i="2" s="1"/>
  <c r="B13" i="2" l="1"/>
  <c r="A5" i="1" s="1"/>
  <c r="C13" i="2"/>
  <c r="B14" i="2"/>
  <c r="E5" i="1" s="1"/>
  <c r="B9" i="1"/>
</calcChain>
</file>

<file path=xl/sharedStrings.xml><?xml version="1.0" encoding="utf-8"?>
<sst xmlns="http://schemas.openxmlformats.org/spreadsheetml/2006/main" count="268" uniqueCount="76">
  <si>
    <t>Valley Coffee Co. – Weekly Sales Report</t>
  </si>
  <si>
    <t>Prepared for: Mr A. Habib | Purpose: Identify the most and least sold products last week</t>
  </si>
  <si>
    <t>Most Sold Product</t>
  </si>
  <si>
    <t>Least Sold Product</t>
  </si>
  <si>
    <t>Product</t>
  </si>
  <si>
    <t>Total Units Sold</t>
  </si>
  <si>
    <t>Key Findings</t>
  </si>
  <si>
    <t>Latte</t>
  </si>
  <si>
    <t>• Latte was the strongest product with 42 units sold.</t>
  </si>
  <si>
    <t>Cappuccino</t>
  </si>
  <si>
    <t>• Hot Chocolate was the weakest product with 19 units sold.</t>
  </si>
  <si>
    <t>Americano</t>
  </si>
  <si>
    <t>• Cappuccino was also strong, with 38 units sold.</t>
  </si>
  <si>
    <t>Tea</t>
  </si>
  <si>
    <t>• The chart below helps compare the products quickly.</t>
  </si>
  <si>
    <t>Hot Chocolate</t>
  </si>
  <si>
    <t>• This summary answers Mr Habib’s business questions clearly.</t>
  </si>
  <si>
    <t>Total Units Sold by Product</t>
  </si>
  <si>
    <t>Note: This report uses the sales figures provided in the DS2 Scenario 1 email from Mr A. Habib.</t>
  </si>
  <si>
    <t>Valley Coffee Co. – Sales Data and Calculations</t>
  </si>
  <si>
    <t>Scenario 1: Weekly product sales received from Mr A. Habib</t>
  </si>
  <si>
    <t>Monday</t>
  </si>
  <si>
    <t>Tuesday</t>
  </si>
  <si>
    <t>Wednesday</t>
  </si>
  <si>
    <t>Thursday</t>
  </si>
  <si>
    <t>Friday</t>
  </si>
  <si>
    <t>Saturday</t>
  </si>
  <si>
    <t>Sunday</t>
  </si>
  <si>
    <t>Total Units</t>
  </si>
  <si>
    <t>Metric</t>
  </si>
  <si>
    <t>Units</t>
  </si>
  <si>
    <t>Most sold product</t>
  </si>
  <si>
    <t>Least sold product</t>
  </si>
  <si>
    <t>Sources &amp; Notes</t>
  </si>
  <si>
    <t>Type</t>
  </si>
  <si>
    <t>Source / Reference</t>
  </si>
  <si>
    <t>URL / Location</t>
  </si>
  <si>
    <t>How it was used</t>
  </si>
  <si>
    <t>Scenario data</t>
  </si>
  <si>
    <t>UWTSD Moodle DS2 Scenario 1: Valley Coffee Co. Weekly Sales</t>
  </si>
  <si>
    <t>Moodle interactive book / scenario text supplied for DS2</t>
  </si>
  <si>
    <t>Used as the source of all product sales numbers.</t>
  </si>
  <si>
    <t>Excel guidance</t>
  </si>
  <si>
    <t>Microsoft Support (n.d.) Excel help &amp; learning</t>
  </si>
  <si>
    <t>https://support.microsoft.com/en-us/excel</t>
  </si>
  <si>
    <t>Used to support the choice of Excel for tables, formulas and charts.</t>
  </si>
  <si>
    <t>Chart guidance</t>
  </si>
  <si>
    <t>Microsoft Support (n.d.) Create a chart from start to finish</t>
  </si>
  <si>
    <t>https://support.microsoft.com/en-us/office/create-a-chart-from-start-to-finish-0baf399e-dd61-4e18-8a73-b3fd5d5680c2</t>
  </si>
  <si>
    <t>Used to guide the creation of a clear product sales chart.</t>
  </si>
  <si>
    <t>Submission note: the Decision Log is included as a separate worksheet so the artefact and log can be submitted as one Excel file if Moodle only allows one upload.</t>
  </si>
  <si>
    <t>DS2 Decision and Iteration Log</t>
  </si>
  <si>
    <t>Scenario 1: Valley Coffee Co. Weekly Sales | Tool: Microsoft Excel</t>
  </si>
  <si>
    <t>Student name: Bianca Preda | Assessment: DS2 Business Digital Artefact | Word count: 767 words excluding references</t>
  </si>
  <si>
    <t>Introduction</t>
  </si>
  <si>
    <t>For DS2, I chose Scenario 1, Valley Coffee Co. Weekly Sales. The business task was to help Mr A. Habib, the cafe owner, understand which products sold the most and the least during one week. I created an Excel workbook because the scenario was based on sales numbers, and the final artefact needed to make the data easier to read, compare and use for a simple business decision.</t>
  </si>
  <si>
    <t>Why I chose Excel</t>
  </si>
  <si>
    <t>I chose Microsoft Excel because it is suitable for working with numbers, tables and charts. The scenario gave daily sales figures for five products, so Excel was a sensible tool because it allowed me to organise the information in rows and columns. Excel also helped me calculate total weekly sales using the SUM function, instead of adding each product manually. Microsoft Support explains that the SUM function is used to add values, cell references or ranges, which matched the calculation I needed for each product (Microsoft Support, n.d.a). This reduced the risk of mistakes and made the report more reliable.</t>
  </si>
  <si>
    <t>I also chose Excel because it can turn numerical data into a chart. This was important because Mr Habib does not only need to see the raw numbers. He needs to understand the main result quickly: which product sold the most and which product sold the least. Microsoft Support explains that charts can be created from selected data to present information visually (Microsoft Support, n.d.b). A chart makes the comparison clearer than a plain list of numbers.</t>
  </si>
  <si>
    <t>What information I used</t>
  </si>
  <si>
    <t>I used the sales information provided in the scenario email from Mr Habib. This included the five products: Latte, Cappuccino, Americano, Tea and Hot Chocolate. I also used the sales numbers for each day from Monday to Sunday. I did not add prices, income figures or extra products because these were not included in the scenario. I wanted the artefact to stay focused on the exact business question.</t>
  </si>
  <si>
    <t>The key information I calculated was the total number of units sold for each product across the week. The totals were: Latte 42 units, Cappuccino 38 units, Tea 33 units, Americano 27 units and Hot Chocolate 19 units. These totals allowed me to identify Latte as the highest-selling product and Hot Chocolate as the lowest-selling product.</t>
  </si>
  <si>
    <t>How I created the artefact</t>
  </si>
  <si>
    <t>First, I entered the raw sales data into an Excel worksheet called Sales Data. I arranged the products down the left side and the days of the week across the top. I then added a Total Units column and used the SUM formula to calculate each product's weekly total. This made the spreadsheet more efficient because the totals were created automatically from the daily figures.</t>
  </si>
  <si>
    <t>After that, I created a separate Weekly Report sheet. I used this sheet as the main business summary for Mr Habib. I added a clear title, a short purpose statement, a summary section and a chart. I chose a column chart because it is easy to compare totals across different products. I also added data labels to the chart so the exact values could be seen without needing to look back at the table.</t>
  </si>
  <si>
    <t>What changes I made</t>
  </si>
  <si>
    <t>My first version was mainly a table of numbers. It answered the task, but it was not as clear or professional as it could be. I improved it by separating the raw data from the final report. This made the workbook easier to use because the Sales Data sheet keeps the detailed information, while the Weekly Report sheet gives the business answer.</t>
  </si>
  <si>
    <t>I also changed the layout and formatting. I used a clear heading, consistent spacing and a simple colour scheme. Microsoft Support explains that Excel tables can be formatted to make data easier to organise and read (Microsoft Support, n.d.c). I highlighted the most sold and least sold products so the owner could notice the main results quickly. I removed unnecessary chart elements and kept the design simple, because the aim was to communicate the information clearly rather than make the file look complicated.</t>
  </si>
  <si>
    <t>How I improved my work</t>
  </si>
  <si>
    <t>The final artefact is clearer because it combines accurate calculations with a visual summary. The table provides detail, the chart supports comparison, and the key findings explain the answer in plain business language. This makes the report more useful for Mr Habib because he can see that Latte performed best and Hot Chocolate performed weakest without checking every daily number.</t>
  </si>
  <si>
    <t>I also improved the work by checking the data carefully. I reviewed the daily figures, checked the SUM formulas and made sure the chart used the total weekly sales rather than the daily data. This helped make the artefact accurate and suitable for a business setting. Overall, the final workbook shows how Excel can support a small business by organising information, reducing calculation errors and presenting results in a clear professional way.</t>
  </si>
  <si>
    <t>References</t>
  </si>
  <si>
    <t>Microsoft Support (n.d.a) SUM function. Available at: https://support.microsoft.com/en-us/office/sum-function-043e1c7d-7726-4e80-8f32-07b23e057f89 (Accessed: 27 June 2026).</t>
  </si>
  <si>
    <t>Microsoft Support (n.d.b) Create a chart from start to finish. Available at: https://support.microsoft.com/en-us/excel/get-started/create-a-chart-from-start-to-finish (Accessed: 27 June 2026).</t>
  </si>
  <si>
    <t>Microsoft Support (n.d.c) Create and format tables. Available at: https://support.microsoft.com/en-us/excel/get-started/create-and-format-tables (Accessed: 27 June 2026).</t>
  </si>
  <si>
    <t>Student name: Alisa Dronea | Assessment: DS2 Business Digital Artefact | Word count: 767 words excluding references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</si>
</sst>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name val="Carlito"/>
    </font>
    <font>
      <b/>
      <sz val="16"/>
      <color rgb="FFFFFFFF"/>
      <name val="Carlito"/>
    </font>
    <font>
      <i/>
      <sz val="11"/>
      <color rgb="FF374151"/>
      <name val="Carlito"/>
    </font>
    <font>
      <b/>
      <sz val="11"/>
      <color rgb="FFFFFFFF"/>
      <name val="Carlito"/>
    </font>
    <font>
      <sz val="11"/>
      <color rgb="FF111827"/>
      <name val="Carlito"/>
    </font>
    <font>
      <b/>
      <sz val="11"/>
      <color rgb="FF111827"/>
      <name val="Carlito"/>
    </font>
    <font>
      <b/>
      <sz val="11"/>
      <name val="Carlito"/>
    </font>
    <font>
      <b/>
      <sz val="18"/>
      <color rgb="FFFFFFFF"/>
      <name val="Carlito"/>
    </font>
    <font>
      <b/>
      <sz val="14"/>
      <color rgb="FF14532D"/>
      <name val="Carlito"/>
    </font>
    <font>
      <b/>
      <sz val="14"/>
      <color rgb="FF7F1D1D"/>
      <name val="Carlito"/>
    </font>
    <font>
      <i/>
      <sz val="10"/>
      <color rgb="FF6B7280"/>
      <name val="Carlito"/>
    </font>
    <font>
      <b/>
      <sz val="12"/>
      <color rgb="FF111827"/>
      <name val="Carlito"/>
    </font>
    <font>
      <b/>
      <sz val="10"/>
      <color rgb="FF1F2937"/>
      <name val="Carlito"/>
    </font>
    <font>
      <b/>
      <sz val="12"/>
      <color rgb="FF1F2937"/>
      <name val="Carlito"/>
    </font>
    <font>
      <sz val="10"/>
      <color rgb="FF111827"/>
      <name val="Carlito"/>
    </font>
    <font>
      <sz val="9"/>
      <color rgb="FF111827"/>
      <name val="Carlito"/>
    </font>
  </fonts>
  <fills count="19">
    <fill>
      <patternFill patternType="none"/>
    </fill>
    <fill>
      <patternFill patternType="gray125"/>
    </fill>
    <fill>
      <patternFill patternType="solid">
        <fgColor rgb="FF7C4A27"/>
      </patternFill>
    </fill>
    <fill>
      <patternFill patternType="solid">
        <fgColor rgb="FF3B2F2F"/>
      </patternFill>
    </fill>
    <fill>
      <patternFill patternType="solid">
        <fgColor rgb="FFFFFFFF"/>
      </patternFill>
    </fill>
    <fill>
      <patternFill patternType="solid">
        <fgColor rgb="FFFEF3C7"/>
      </patternFill>
    </fill>
    <fill>
      <patternFill patternType="solid">
        <fgColor rgb="FFD1FAE5"/>
      </patternFill>
    </fill>
    <fill>
      <patternFill patternType="solid">
        <fgColor rgb="FFFEE2E2"/>
      </patternFill>
    </fill>
    <fill>
      <patternFill patternType="solid">
        <fgColor rgb="FFF7F1E8"/>
      </patternFill>
    </fill>
    <fill>
      <patternFill patternType="solid">
        <fgColor rgb="FF166534"/>
      </patternFill>
    </fill>
    <fill>
      <patternFill patternType="solid">
        <fgColor rgb="FFDCFCE7"/>
      </patternFill>
    </fill>
    <fill>
      <patternFill patternType="solid">
        <fgColor rgb="FF991B1B"/>
      </patternFill>
    </fill>
    <fill>
      <patternFill patternType="solid">
        <fgColor rgb="FFF9FAFB"/>
      </patternFill>
    </fill>
    <fill>
      <patternFill patternType="solid">
        <fgColor rgb="FFF3F4F6"/>
      </patternFill>
    </fill>
    <fill>
      <patternFill patternType="solid">
        <fgColor rgb="FF2F285F"/>
      </patternFill>
    </fill>
    <fill>
      <patternFill patternType="solid">
        <fgColor rgb="FFEDE9FE"/>
      </patternFill>
    </fill>
    <fill>
      <patternFill patternType="solid">
        <fgColor rgb="FFD9EAF7"/>
      </patternFill>
    </fill>
    <fill>
      <patternFill patternType="solid">
        <fgColor rgb="FFFFFFFF"/>
      </patternFill>
    </fill>
    <fill>
      <patternFill patternType="solid">
        <fgColor rgb="FFFFF2CC"/>
      </patternFill>
    </fill>
  </fills>
  <borders count="15">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60">
    <xf numFmtId="0" fontId="0" fillId="0" borderId="0" xfId="0"/>
    <xf numFmtId="0" fontId="3" fillId="3" borderId="0" xfId="0" applyFont="1" applyFill="1" applyAlignment="1">
      <alignment horizontal="center"/>
    </xf>
    <xf numFmtId="0" fontId="0" fillId="0" borderId="0" xfId="0" applyAlignment="1">
      <alignment wrapText="1"/>
    </xf>
    <xf numFmtId="0" fontId="3" fillId="3" borderId="0" xfId="0" applyFont="1" applyFill="1" applyAlignment="1">
      <alignment horizontal="center" vertical="center" wrapText="1"/>
    </xf>
    <xf numFmtId="0" fontId="5" fillId="4" borderId="1"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4" borderId="4" xfId="0" applyFont="1" applyFill="1" applyBorder="1" applyAlignment="1">
      <alignment horizontal="left" vertical="center" wrapText="1"/>
    </xf>
    <xf numFmtId="0" fontId="4" fillId="4"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4" fillId="4"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3" fillId="3" borderId="0" xfId="0" applyFont="1" applyFill="1" applyAlignment="1">
      <alignment horizontal="center" wrapText="1"/>
    </xf>
    <xf numFmtId="0" fontId="6" fillId="0" borderId="1" xfId="0" applyFont="1" applyBorder="1" applyAlignment="1">
      <alignment vertical="center" wrapText="1"/>
    </xf>
    <xf numFmtId="0" fontId="6" fillId="6" borderId="2" xfId="0" applyFont="1" applyFill="1" applyBorder="1" applyAlignment="1">
      <alignment vertical="center" wrapText="1"/>
    </xf>
    <xf numFmtId="0" fontId="6" fillId="6" borderId="3" xfId="0" applyFont="1" applyFill="1" applyBorder="1" applyAlignment="1">
      <alignment vertical="center" wrapText="1"/>
    </xf>
    <xf numFmtId="0" fontId="6" fillId="0" borderId="7" xfId="0" applyFont="1" applyBorder="1" applyAlignment="1">
      <alignment vertical="center" wrapText="1"/>
    </xf>
    <xf numFmtId="0" fontId="6" fillId="7" borderId="8" xfId="0" applyFont="1" applyFill="1" applyBorder="1" applyAlignment="1">
      <alignment vertical="center" wrapText="1"/>
    </xf>
    <xf numFmtId="0" fontId="6" fillId="7" borderId="9" xfId="0" applyFont="1" applyFill="1" applyBorder="1" applyAlignment="1">
      <alignment vertical="center" wrapText="1"/>
    </xf>
    <xf numFmtId="0" fontId="6" fillId="4" borderId="1"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left"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left" vertical="center" wrapText="1"/>
    </xf>
    <xf numFmtId="0" fontId="6" fillId="4" borderId="9" xfId="0" applyFont="1" applyFill="1" applyBorder="1" applyAlignment="1">
      <alignment horizontal="center" vertical="center" wrapText="1"/>
    </xf>
    <xf numFmtId="0" fontId="0" fillId="4" borderId="1" xfId="0" applyFill="1" applyBorder="1" applyAlignment="1">
      <alignment vertical="top" wrapText="1"/>
    </xf>
    <xf numFmtId="0" fontId="0" fillId="4" borderId="2" xfId="0" applyFill="1" applyBorder="1" applyAlignment="1">
      <alignment vertical="top" wrapText="1"/>
    </xf>
    <xf numFmtId="0" fontId="0" fillId="4" borderId="3" xfId="0" applyFill="1" applyBorder="1" applyAlignment="1">
      <alignment vertical="top" wrapText="1"/>
    </xf>
    <xf numFmtId="0" fontId="0" fillId="4" borderId="4" xfId="0" applyFill="1" applyBorder="1" applyAlignment="1">
      <alignment vertical="top" wrapText="1"/>
    </xf>
    <xf numFmtId="0" fontId="0" fillId="4" borderId="5" xfId="0" applyFill="1" applyBorder="1" applyAlignment="1">
      <alignment vertical="top" wrapText="1"/>
    </xf>
    <xf numFmtId="0" fontId="0" fillId="4" borderId="6" xfId="0" applyFill="1" applyBorder="1" applyAlignment="1">
      <alignment vertical="top" wrapText="1"/>
    </xf>
    <xf numFmtId="0" fontId="0" fillId="4" borderId="7" xfId="0" applyFill="1" applyBorder="1" applyAlignment="1">
      <alignment vertical="top" wrapText="1"/>
    </xf>
    <xf numFmtId="0" fontId="0" fillId="4" borderId="8" xfId="0" applyFill="1" applyBorder="1" applyAlignment="1">
      <alignment vertical="top" wrapText="1"/>
    </xf>
    <xf numFmtId="0" fontId="0" fillId="4" borderId="9" xfId="0" applyFill="1" applyBorder="1" applyAlignment="1">
      <alignment vertical="top" wrapText="1"/>
    </xf>
    <xf numFmtId="0" fontId="7" fillId="2" borderId="0" xfId="0" applyFont="1" applyFill="1" applyAlignment="1">
      <alignment horizontal="center" vertical="center" wrapText="1"/>
    </xf>
    <xf numFmtId="0" fontId="2" fillId="8" borderId="0" xfId="0" applyFont="1" applyFill="1" applyAlignment="1">
      <alignment horizontal="center" vertical="center" wrapText="1"/>
    </xf>
    <xf numFmtId="0" fontId="0" fillId="0" borderId="0" xfId="0" applyAlignment="1">
      <alignment wrapText="1"/>
    </xf>
    <xf numFmtId="0" fontId="3" fillId="9" borderId="0" xfId="0" applyFont="1" applyFill="1" applyAlignment="1">
      <alignment horizontal="center" wrapText="1"/>
    </xf>
    <xf numFmtId="0" fontId="8" fillId="10" borderId="0" xfId="0" applyFont="1" applyFill="1" applyAlignment="1">
      <alignment horizontal="center" vertical="center" wrapText="1"/>
    </xf>
    <xf numFmtId="0" fontId="3" fillId="11" borderId="0" xfId="0" applyFont="1" applyFill="1" applyAlignment="1">
      <alignment horizontal="center" wrapText="1"/>
    </xf>
    <xf numFmtId="0" fontId="9" fillId="7" borderId="0" xfId="0" applyFont="1" applyFill="1" applyAlignment="1">
      <alignment horizontal="center" vertical="center" wrapText="1"/>
    </xf>
    <xf numFmtId="0" fontId="3" fillId="3" borderId="0" xfId="0" applyFont="1" applyFill="1" applyAlignment="1">
      <alignment horizontal="center" wrapText="1"/>
    </xf>
    <xf numFmtId="0" fontId="4" fillId="12" borderId="10" xfId="0" applyFont="1" applyFill="1" applyBorder="1" applyAlignment="1">
      <alignment vertical="center" wrapText="1"/>
    </xf>
    <xf numFmtId="0" fontId="4" fillId="12" borderId="0" xfId="0" applyFont="1" applyFill="1" applyAlignment="1">
      <alignment vertical="center" wrapText="1"/>
    </xf>
    <xf numFmtId="0" fontId="4" fillId="12" borderId="11" xfId="0" applyFont="1" applyFill="1" applyBorder="1" applyAlignment="1">
      <alignment vertical="center" wrapText="1"/>
    </xf>
    <xf numFmtId="0" fontId="4" fillId="12" borderId="12" xfId="0" applyFont="1" applyFill="1" applyBorder="1" applyAlignment="1">
      <alignment vertical="center" wrapText="1"/>
    </xf>
    <xf numFmtId="0" fontId="4" fillId="12" borderId="13" xfId="0" applyFont="1" applyFill="1" applyBorder="1" applyAlignment="1">
      <alignment vertical="center" wrapText="1"/>
    </xf>
    <xf numFmtId="0" fontId="4" fillId="12" borderId="14" xfId="0" applyFont="1" applyFill="1" applyBorder="1" applyAlignment="1">
      <alignment vertical="center" wrapText="1"/>
    </xf>
    <xf numFmtId="0" fontId="10" fillId="0" borderId="0" xfId="0" applyFont="1" applyAlignment="1">
      <alignment horizontal="center" wrapText="1"/>
    </xf>
    <xf numFmtId="0" fontId="11" fillId="13" borderId="0" xfId="0" applyFont="1" applyFill="1" applyAlignment="1">
      <alignment horizontal="center" vertical="center" wrapText="1"/>
    </xf>
    <xf numFmtId="0" fontId="1" fillId="2" borderId="0" xfId="0" applyFont="1" applyFill="1" applyAlignment="1">
      <alignment horizontal="center" vertical="center" wrapText="1"/>
    </xf>
    <xf numFmtId="0" fontId="2" fillId="0" borderId="0" xfId="0" applyFont="1" applyAlignment="1">
      <alignment horizontal="center" wrapText="1"/>
    </xf>
    <xf numFmtId="0" fontId="1" fillId="2" borderId="0" xfId="0" applyFont="1" applyFill="1" applyAlignment="1">
      <alignment horizontal="center"/>
    </xf>
    <xf numFmtId="0" fontId="0" fillId="18" borderId="0" xfId="0" applyFill="1" applyAlignment="1">
      <alignment wrapText="1"/>
    </xf>
    <xf numFmtId="0" fontId="7" fillId="14" borderId="0" xfId="0" applyFont="1" applyFill="1" applyAlignment="1">
      <alignment horizontal="center" vertical="top" wrapText="1"/>
    </xf>
    <xf numFmtId="0" fontId="12" fillId="15" borderId="0" xfId="0" applyFont="1" applyFill="1" applyAlignment="1">
      <alignment horizontal="center" vertical="top" wrapText="1"/>
    </xf>
    <xf numFmtId="0" fontId="13" fillId="16" borderId="0" xfId="0" applyFont="1" applyFill="1" applyAlignment="1">
      <alignment horizontal="left" vertical="top" wrapText="1"/>
    </xf>
    <xf numFmtId="0" fontId="14" fillId="17" borderId="0" xfId="0" applyFont="1" applyFill="1" applyAlignment="1">
      <alignment horizontal="left" vertical="top" wrapText="1"/>
    </xf>
    <xf numFmtId="0" fontId="15" fillId="17" borderId="0" xfId="0" applyFont="1" applyFill="1" applyAlignment="1">
      <alignment horizontal="left" vertical="top" wrapText="1"/>
    </xf>
  </cellXfs>
  <cellStyles count="1">
    <cellStyle name="Normal" xfId="0" builtinId="0"/>
  </cellStyles>
  <dxfs count="4">
    <dxf>
      <font>
        <b/>
        <color rgb="FF7F1D1D"/>
      </font>
      <fill>
        <patternFill>
          <bgColor rgb="FFFECACA"/>
        </patternFill>
      </fill>
    </dxf>
    <dxf>
      <font>
        <b/>
        <color rgb="FF14532D"/>
      </font>
      <fill>
        <patternFill>
          <bgColor rgb="FFBBF7D0"/>
        </patternFill>
      </fill>
    </dxf>
    <dxf>
      <font>
        <b/>
        <color rgb="FF7F1D1D"/>
      </font>
      <fill>
        <patternFill>
          <bgColor rgb="FFFECACA"/>
        </patternFill>
      </fill>
    </dxf>
    <dxf>
      <font>
        <b/>
        <color rgb="FF14532D"/>
      </font>
      <fill>
        <patternFill>
          <bgColor rgb="FFBBF7D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a:lstStyle/>
          <a:p>
            <a:r>
              <a:rPr lang="en-GB"/>
              <a:t>Total Units Sold by Product</a:t>
            </a:r>
          </a:p>
        </c:rich>
      </c:tx>
      <c:overlay val="0"/>
    </c:title>
    <c:autoTitleDeleted val="0"/>
    <c:plotArea>
      <c:layout/>
      <c:barChart>
        <c:barDir val="col"/>
        <c:grouping val="clustered"/>
        <c:varyColors val="0"/>
        <c:ser>
          <c:idx val="0"/>
          <c:order val="0"/>
          <c:invertIfNegative val="1"/>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'Weekly Report'!$A$9:$A$13</c:f>
              <c:strCache>
                <c:ptCount val="5"/>
                <c:pt idx="0">
                  <c:v>Latte</c:v>
                </c:pt>
                <c:pt idx="1">
                  <c:v>Cappuccino</c:v>
                </c:pt>
                <c:pt idx="2">
                  <c:v>Americano</c:v>
                </c:pt>
                <c:pt idx="3">
                  <c:v>Tea</c:v>
                </c:pt>
                <c:pt idx="4">
                  <c:v>Hot Chocolate</c:v>
                </c:pt>
              </c:strCache>
            </c:strRef>
          </c:cat>
          <c:val>
            <c:numRef>
              <c:f>'Weekly Report'!$B$9:$B$13</c:f>
              <c:numCache>
                <c:formatCode>General</c:formatCode>
                <c:ptCount val="5"/>
                <c:pt idx="0">
                  <c:v>42</c:v>
                </c:pt>
                <c:pt idx="1">
                  <c:v>38</c:v>
                </c:pt>
                <c:pt idx="2">
                  <c:v>27</c:v>
                </c:pt>
                <c:pt idx="3">
                  <c:v>33</c:v>
                </c:pt>
                <c:pt idx="4">
                  <c:v>19</c:v>
                </c:pt>
              </c:numCache>
            </c:numRef>
          </c:val>
          <c:extLst>
            <c:ext xmlns:c16="http://schemas.microsoft.com/office/drawing/2014/chart" uri="{C3380CC4-5D6E-409C-BE32-E72D297353CC}">
              <c16:uniqueId val="{00000000-996E-4EA9-BEDC-5914380ED4BF}"/>
            </c:ext>
          </c:extLst>
        </c:ser>
        <c:dLbls>
          <c:showLegendKey val="0"/>
          <c:showVal val="1"/>
          <c:showCatName val="0"/>
          <c:showSerName val="0"/>
          <c:showPercent val="0"/>
          <c:showBubbleSize val="0"/>
        </c:dLbls>
        <c:gapWidth val="150"/>
        <c:axId val="48650112"/>
        <c:axId val="48672768"/>
      </c:barChart>
      <c:catAx>
        <c:axId val="48650112"/>
        <c:scaling>
          <c:orientation val="minMax"/>
        </c:scaling>
        <c:delete val="0"/>
        <c:axPos val="b"/>
        <c:majorGridlines>
          <c:spPr>
            <a:ln w="9525">
              <a:solidFill>
                <a:srgbClr val="CCCCCC"/>
              </a:solidFill>
              <a:prstDash val="dash"/>
            </a:ln>
          </c:spPr>
        </c:majorGridlines>
        <c:title>
          <c:tx>
            <c:rich>
              <a:bodyPr/>
              <a:lstStyle/>
              <a:p>
                <a:r>
                  <a:rPr lang="en-GB"/>
                  <a:t>Product</a:t>
                </a:r>
              </a:p>
            </c:rich>
          </c:tx>
          <c:overlay val="0"/>
        </c:title>
        <c:numFmt formatCode="General" sourceLinked="1"/>
        <c:majorTickMark val="none"/>
        <c:minorTickMark val="none"/>
        <c:tickLblPos val="nextTo"/>
        <c:txPr>
          <a:bodyPr anchorCtr="1"/>
          <a:lstStyle/>
          <a:p>
            <a:pPr>
              <a:defRPr sz="750"/>
            </a:pPr>
            <a:endParaRPr lang="en-US"/>
          </a:p>
        </c:txPr>
        <c:crossAx val="48672768"/>
        <c:crosses val="autoZero"/>
        <c:auto val="1"/>
        <c:lblAlgn val="ctr"/>
        <c:lblOffset val="100"/>
        <c:noMultiLvlLbl val="0"/>
      </c:catAx>
      <c:valAx>
        <c:axId val="48672768"/>
        <c:scaling>
          <c:orientation val="minMax"/>
        </c:scaling>
        <c:delete val="0"/>
        <c:axPos val="l"/>
        <c:majorGridlines>
          <c:spPr>
            <a:ln w="9525">
              <a:solidFill>
                <a:srgbClr val="CCCCCC"/>
              </a:solidFill>
              <a:prstDash val="dash"/>
            </a:ln>
          </c:spPr>
        </c:majorGridlines>
        <c:title>
          <c:tx>
            <c:rich>
              <a:bodyPr/>
              <a:lstStyle/>
              <a:p>
                <a:r>
                  <a:rPr lang="en-GB"/>
                  <a:t>Units sold</a:t>
                </a:r>
              </a:p>
            </c:rich>
          </c:tx>
          <c:overlay val="0"/>
        </c:title>
        <c:numFmt formatCode="0" sourceLinked="0"/>
        <c:majorTickMark val="none"/>
        <c:minorTickMark val="none"/>
        <c:tickLblPos val="nextTo"/>
        <c:crossAx val="48650112"/>
        <c:crosses val="autoZero"/>
        <c:crossBetween val="between"/>
      </c:valAx>
    </c:plotArea>
    <c:plotVisOnly val="1"/>
    <c:dispBlanksAs val="zero"/>
    <c:showDLblsOverMax val="1"/>
  </c:chart>
  <c:spPr>
    <a:ln w="9525">
      <a:solidFill>
        <a:srgbClr val="D9D9D9"/>
      </a:solidFill>
      <a:prstDash val="soli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0</xdr:rowOff>
    </xdr:from>
    <xdr:to>
      <xdr:col>8</xdr:col>
      <xdr:colOff>0</xdr:colOff>
      <xdr:row>32</xdr:row>
      <xdr:rowOff>0</xdr:rowOff>
    </xdr:to>
    <xdr:graphicFrame macro="">
      <xdr:nvGraphicFramePr>
        <xdr:cNvPr id="2" name="Chart">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ProductSummaryTable" displayName="ProductSummaryTable" ref="A8:B13">
  <tableColumns count="2">
    <tableColumn id="1" xr3:uid="{00000000-0010-0000-0000-000001000000}" name="Product"/>
    <tableColumn id="2" xr3:uid="{00000000-0010-0000-0000-000002000000}" name="Total Units Sold"/>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SalesDataTable" displayName="SalesDataTable" ref="A4:I9">
  <tableColumns count="9">
    <tableColumn id="1" xr3:uid="{00000000-0010-0000-0100-000001000000}" name="Product"/>
    <tableColumn id="2" xr3:uid="{00000000-0010-0000-0100-000002000000}" name="Monday"/>
    <tableColumn id="3" xr3:uid="{00000000-0010-0000-0100-000003000000}" name="Tuesday"/>
    <tableColumn id="4" xr3:uid="{00000000-0010-0000-0100-000004000000}" name="Wednesday"/>
    <tableColumn id="5" xr3:uid="{00000000-0010-0000-0100-000005000000}" name="Thursday"/>
    <tableColumn id="6" xr3:uid="{00000000-0010-0000-0100-000006000000}" name="Friday"/>
    <tableColumn id="7" xr3:uid="{00000000-0010-0000-0100-000007000000}" name="Saturday"/>
    <tableColumn id="8" xr3:uid="{00000000-0010-0000-0100-000008000000}" name="Sunday"/>
    <tableColumn id="9" xr3:uid="{00000000-0010-0000-0100-000009000000}" name="Total Units"/>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workbookViewId="0">
      <selection sqref="A1:H1"/>
    </sheetView>
  </sheetViews>
  <sheetFormatPr defaultRowHeight="13.8"/>
  <cols>
    <col min="1" max="1" width="20" customWidth="1"/>
    <col min="2" max="2" width="16" customWidth="1"/>
    <col min="3" max="3" width="8" customWidth="1"/>
    <col min="4" max="8" width="18" customWidth="1"/>
  </cols>
  <sheetData>
    <row r="1" spans="1:8" ht="25.65" customHeight="1">
      <c r="A1" s="35" t="s">
        <v>0</v>
      </c>
      <c r="B1" s="35" t="s">
        <v>0</v>
      </c>
      <c r="C1" s="35" t="s">
        <v>0</v>
      </c>
      <c r="D1" s="35" t="s">
        <v>0</v>
      </c>
      <c r="E1" s="35" t="s">
        <v>0</v>
      </c>
      <c r="F1" s="35" t="s">
        <v>0</v>
      </c>
      <c r="G1" s="35" t="s">
        <v>0</v>
      </c>
      <c r="H1" s="35" t="s">
        <v>0</v>
      </c>
    </row>
    <row r="2" spans="1:8" ht="17.55" customHeight="1">
      <c r="A2" s="36" t="s">
        <v>1</v>
      </c>
      <c r="B2" s="37"/>
      <c r="C2" s="37"/>
      <c r="D2" s="37"/>
      <c r="E2" s="37"/>
      <c r="F2" s="37"/>
      <c r="G2" s="37"/>
      <c r="H2" s="37"/>
    </row>
    <row r="3" spans="1:8">
      <c r="A3" s="2"/>
      <c r="B3" s="2"/>
      <c r="C3" s="2"/>
      <c r="D3" s="2"/>
      <c r="E3" s="2"/>
      <c r="F3" s="2"/>
      <c r="G3" s="2"/>
      <c r="H3" s="2"/>
    </row>
    <row r="4" spans="1:8" ht="17.55" customHeight="1">
      <c r="A4" s="38" t="s">
        <v>2</v>
      </c>
      <c r="B4" s="38"/>
      <c r="C4" s="38"/>
      <c r="D4" s="2"/>
      <c r="E4" s="40" t="s">
        <v>3</v>
      </c>
      <c r="F4" s="40"/>
      <c r="G4" s="40"/>
      <c r="H4" s="2"/>
    </row>
    <row r="5" spans="1:8">
      <c r="A5" s="39" t="str">
        <f>'Sales Data'!B13&amp;" – "&amp;'Sales Data'!C13&amp;" units"</f>
        <v>Latte – 42 units</v>
      </c>
      <c r="B5" s="39"/>
      <c r="C5" s="39"/>
      <c r="D5" s="2"/>
      <c r="E5" s="41" t="str">
        <f>'Sales Data'!B14&amp;" – "&amp;'Sales Data'!C14&amp;" units"</f>
        <v>Hot Chocolate – 19 units</v>
      </c>
      <c r="F5" s="41"/>
      <c r="G5" s="41"/>
      <c r="H5" s="2"/>
    </row>
    <row r="6" spans="1:8">
      <c r="A6" s="39"/>
      <c r="B6" s="39"/>
      <c r="C6" s="39"/>
      <c r="D6" s="2"/>
      <c r="E6" s="41"/>
      <c r="F6" s="41"/>
      <c r="G6" s="41"/>
      <c r="H6" s="2"/>
    </row>
    <row r="7" spans="1:8">
      <c r="A7" s="2"/>
      <c r="B7" s="2"/>
      <c r="C7" s="2"/>
      <c r="D7" s="2"/>
      <c r="E7" s="2"/>
      <c r="F7" s="2"/>
      <c r="G7" s="2"/>
      <c r="H7" s="2"/>
    </row>
    <row r="8" spans="1:8" ht="17.55" customHeight="1">
      <c r="A8" s="13" t="s">
        <v>4</v>
      </c>
      <c r="B8" s="13" t="s">
        <v>5</v>
      </c>
      <c r="C8" s="2"/>
      <c r="D8" s="42" t="s">
        <v>6</v>
      </c>
      <c r="E8" s="42"/>
      <c r="F8" s="42"/>
      <c r="G8" s="42"/>
      <c r="H8" s="42"/>
    </row>
    <row r="9" spans="1:8">
      <c r="A9" s="20" t="s">
        <v>7</v>
      </c>
      <c r="B9" s="21">
        <f>'Sales Data'!I5</f>
        <v>42</v>
      </c>
      <c r="C9" s="2"/>
      <c r="D9" s="43" t="s">
        <v>8</v>
      </c>
      <c r="E9" s="44"/>
      <c r="F9" s="44"/>
      <c r="G9" s="44"/>
      <c r="H9" s="45"/>
    </row>
    <row r="10" spans="1:8">
      <c r="A10" s="22" t="s">
        <v>9</v>
      </c>
      <c r="B10" s="23">
        <f>'Sales Data'!I6</f>
        <v>38</v>
      </c>
      <c r="C10" s="2"/>
      <c r="D10" s="43" t="s">
        <v>10</v>
      </c>
      <c r="E10" s="44"/>
      <c r="F10" s="44"/>
      <c r="G10" s="44"/>
      <c r="H10" s="45"/>
    </row>
    <row r="11" spans="1:8">
      <c r="A11" s="22" t="s">
        <v>11</v>
      </c>
      <c r="B11" s="23">
        <f>'Sales Data'!I7</f>
        <v>27</v>
      </c>
      <c r="C11" s="2"/>
      <c r="D11" s="43" t="s">
        <v>12</v>
      </c>
      <c r="E11" s="44"/>
      <c r="F11" s="44"/>
      <c r="G11" s="44"/>
      <c r="H11" s="45"/>
    </row>
    <row r="12" spans="1:8">
      <c r="A12" s="22" t="s">
        <v>13</v>
      </c>
      <c r="B12" s="23">
        <f>'Sales Data'!I8</f>
        <v>33</v>
      </c>
      <c r="C12" s="2"/>
      <c r="D12" s="43" t="s">
        <v>14</v>
      </c>
      <c r="E12" s="44"/>
      <c r="F12" s="44"/>
      <c r="G12" s="44"/>
      <c r="H12" s="45"/>
    </row>
    <row r="13" spans="1:8">
      <c r="A13" s="24" t="s">
        <v>15</v>
      </c>
      <c r="B13" s="25">
        <f>'Sales Data'!I9</f>
        <v>19</v>
      </c>
      <c r="C13" s="2"/>
      <c r="D13" s="46" t="s">
        <v>16</v>
      </c>
      <c r="E13" s="47"/>
      <c r="F13" s="47"/>
      <c r="G13" s="47"/>
      <c r="H13" s="48"/>
    </row>
    <row r="14" spans="1:8">
      <c r="A14" s="2"/>
      <c r="B14" s="2"/>
      <c r="C14" s="2"/>
      <c r="D14" s="2"/>
      <c r="E14" s="2"/>
      <c r="F14" s="2"/>
      <c r="G14" s="2"/>
      <c r="H14" s="2"/>
    </row>
    <row r="15" spans="1:8" ht="17.55" customHeight="1">
      <c r="A15" s="50" t="s">
        <v>17</v>
      </c>
      <c r="B15" s="50"/>
      <c r="C15" s="50"/>
      <c r="D15" s="50"/>
      <c r="E15" s="50"/>
      <c r="F15" s="50"/>
      <c r="G15" s="50"/>
      <c r="H15" s="50"/>
    </row>
    <row r="16" spans="1:8">
      <c r="A16" s="2"/>
      <c r="B16" s="2"/>
      <c r="C16" s="2"/>
      <c r="D16" s="2"/>
      <c r="E16" s="2"/>
      <c r="F16" s="2"/>
      <c r="G16" s="2"/>
      <c r="H16" s="2"/>
    </row>
    <row r="17" spans="1:8">
      <c r="A17" s="2"/>
      <c r="B17" s="2"/>
      <c r="C17" s="2"/>
      <c r="D17" s="2"/>
      <c r="E17" s="2"/>
      <c r="F17" s="2"/>
      <c r="G17" s="2"/>
      <c r="H17" s="2"/>
    </row>
    <row r="18" spans="1:8">
      <c r="A18" s="2"/>
      <c r="B18" s="2"/>
      <c r="C18" s="2"/>
      <c r="D18" s="2"/>
      <c r="E18" s="2"/>
      <c r="F18" s="2"/>
      <c r="G18" s="2"/>
      <c r="H18" s="2"/>
    </row>
    <row r="19" spans="1:8">
      <c r="A19" s="2"/>
      <c r="B19" s="2"/>
      <c r="C19" s="2"/>
      <c r="D19" s="2"/>
      <c r="E19" s="2"/>
      <c r="F19" s="2"/>
      <c r="G19" s="2"/>
      <c r="H19" s="2"/>
    </row>
    <row r="20" spans="1:8">
      <c r="A20" s="2"/>
      <c r="B20" s="2"/>
      <c r="C20" s="2"/>
      <c r="D20" s="2"/>
      <c r="E20" s="2"/>
      <c r="F20" s="2"/>
      <c r="G20" s="2"/>
      <c r="H20" s="2"/>
    </row>
    <row r="21" spans="1:8">
      <c r="A21" s="2"/>
      <c r="B21" s="2"/>
      <c r="C21" s="2"/>
      <c r="D21" s="2"/>
      <c r="E21" s="2"/>
      <c r="F21" s="2"/>
      <c r="G21" s="2"/>
      <c r="H21" s="2"/>
    </row>
    <row r="22" spans="1:8">
      <c r="A22" s="2"/>
      <c r="B22" s="2"/>
      <c r="C22" s="2"/>
      <c r="D22" s="2"/>
      <c r="E22" s="2"/>
      <c r="F22" s="2"/>
      <c r="G22" s="2"/>
      <c r="H22" s="2"/>
    </row>
    <row r="23" spans="1:8">
      <c r="A23" s="2"/>
      <c r="B23" s="2"/>
      <c r="C23" s="2"/>
      <c r="D23" s="2"/>
      <c r="E23" s="2"/>
      <c r="F23" s="2"/>
      <c r="G23" s="2"/>
      <c r="H23" s="2"/>
    </row>
    <row r="24" spans="1:8">
      <c r="A24" s="2"/>
      <c r="B24" s="2"/>
      <c r="C24" s="2"/>
      <c r="D24" s="2"/>
      <c r="E24" s="2"/>
      <c r="F24" s="2"/>
      <c r="G24" s="2"/>
      <c r="H24" s="2"/>
    </row>
    <row r="25" spans="1:8">
      <c r="A25" s="2"/>
      <c r="B25" s="2"/>
      <c r="C25" s="2"/>
      <c r="D25" s="2"/>
      <c r="E25" s="2"/>
      <c r="F25" s="2"/>
      <c r="G25" s="2"/>
      <c r="H25" s="2"/>
    </row>
    <row r="26" spans="1:8">
      <c r="A26" s="2"/>
      <c r="B26" s="2"/>
      <c r="C26" s="2"/>
      <c r="D26" s="2"/>
      <c r="E26" s="2"/>
      <c r="F26" s="2"/>
      <c r="G26" s="2"/>
      <c r="H26" s="2"/>
    </row>
    <row r="27" spans="1:8">
      <c r="A27" s="2"/>
      <c r="B27" s="2"/>
      <c r="C27" s="2"/>
      <c r="D27" s="2"/>
      <c r="E27" s="2"/>
      <c r="F27" s="2"/>
      <c r="G27" s="2"/>
      <c r="H27" s="2"/>
    </row>
    <row r="28" spans="1:8">
      <c r="A28" s="2"/>
      <c r="B28" s="2"/>
      <c r="C28" s="2"/>
      <c r="D28" s="2"/>
      <c r="E28" s="2"/>
      <c r="F28" s="2"/>
      <c r="G28" s="2"/>
      <c r="H28" s="2"/>
    </row>
    <row r="29" spans="1:8">
      <c r="A29" s="2"/>
      <c r="B29" s="2"/>
      <c r="C29" s="2"/>
      <c r="D29" s="2"/>
      <c r="E29" s="2"/>
      <c r="F29" s="2"/>
      <c r="G29" s="2"/>
      <c r="H29" s="2"/>
    </row>
    <row r="30" spans="1:8">
      <c r="A30" s="2"/>
      <c r="B30" s="2"/>
      <c r="C30" s="2"/>
      <c r="D30" s="2"/>
      <c r="E30" s="2"/>
      <c r="F30" s="2"/>
      <c r="G30" s="2"/>
      <c r="H30" s="2"/>
    </row>
    <row r="31" spans="1:8">
      <c r="A31" s="2"/>
      <c r="B31" s="2"/>
      <c r="C31" s="2"/>
      <c r="D31" s="2"/>
      <c r="E31" s="2"/>
      <c r="F31" s="2"/>
      <c r="G31" s="2"/>
      <c r="H31" s="2"/>
    </row>
    <row r="32" spans="1:8">
      <c r="A32" s="2"/>
      <c r="B32" s="2"/>
      <c r="C32" s="2"/>
      <c r="D32" s="2"/>
      <c r="E32" s="2"/>
      <c r="F32" s="2"/>
      <c r="G32" s="2"/>
      <c r="H32" s="2"/>
    </row>
    <row r="33" spans="1:8">
      <c r="A33" s="2"/>
      <c r="B33" s="2"/>
      <c r="C33" s="2"/>
      <c r="D33" s="2"/>
      <c r="E33" s="2"/>
      <c r="F33" s="2"/>
      <c r="G33" s="2"/>
      <c r="H33" s="2"/>
    </row>
    <row r="34" spans="1:8">
      <c r="A34" s="49" t="s">
        <v>18</v>
      </c>
      <c r="B34" s="37"/>
      <c r="C34" s="37"/>
      <c r="D34" s="37"/>
      <c r="E34" s="37"/>
      <c r="F34" s="37"/>
      <c r="G34" s="37"/>
      <c r="H34" s="37"/>
    </row>
  </sheetData>
  <mergeCells count="14">
    <mergeCell ref="D13:H13"/>
    <mergeCell ref="A34:H34"/>
    <mergeCell ref="A15:H15"/>
    <mergeCell ref="D8:H8"/>
    <mergeCell ref="D9:H9"/>
    <mergeCell ref="D10:H10"/>
    <mergeCell ref="D11:H11"/>
    <mergeCell ref="D12:H12"/>
    <mergeCell ref="A1:H1"/>
    <mergeCell ref="A2:H2"/>
    <mergeCell ref="A4:C4"/>
    <mergeCell ref="A5:C6"/>
    <mergeCell ref="E4:G4"/>
    <mergeCell ref="E5:G6"/>
  </mergeCells>
  <conditionalFormatting sqref="B9:B13">
    <cfRule type="expression" dxfId="3" priority="1">
      <formula>B9=MAX($B$9:$B$13)</formula>
    </cfRule>
    <cfRule type="expression" dxfId="2" priority="2">
      <formula>B9=MIN($B$9:$B$13)</formula>
    </cfRule>
    <cfRule type="dataBar" priority="3">
      <dataBar>
        <cfvo type="min"/>
        <cfvo type="max"/>
        <color rgb="FFC08A2D"/>
      </dataBar>
    </cfRule>
    <cfRule type="dataBar" priority="4">
      <dataBar>
        <cfvo type="min"/>
        <cfvo type="max"/>
        <color rgb="FFC08A2D"/>
      </dataBar>
      <extLst>
        <ext xmlns:x14="http://schemas.microsoft.com/office/spreadsheetml/2009/9/main" uri="{B025F937-C7B1-47D3-B67F-A62EFF666E3E}">
          <x14:id>{729FC8B7-89C7-022C-AAAD-F5AF7DC2A8AA}</x14:id>
        </ext>
      </extLs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29FC8B7-89C7-022C-AAAD-F5AF7DC2A8AA}">
            <x14:dataBar>
              <x14:cfvo type="min"/>
              <x14:cfvo type="max"/>
              <x14:negativeFillColor auto="1"/>
              <x14:axisColor auto="1"/>
            </x14:dataBar>
          </x14:cfRule>
          <xm:sqref>B9:B13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
  <sheetViews>
    <sheetView workbookViewId="0">
      <selection sqref="A1:I1"/>
    </sheetView>
  </sheetViews>
  <sheetFormatPr defaultRowHeight="13.8"/>
  <cols>
    <col min="1" max="1" width="18" customWidth="1"/>
    <col min="2" max="8" width="12" customWidth="1"/>
    <col min="9" max="9" width="14" customWidth="1"/>
  </cols>
  <sheetData>
    <row r="1" spans="1:9" ht="22.35" customHeight="1">
      <c r="A1" s="51" t="s">
        <v>19</v>
      </c>
      <c r="B1" s="51" t="s">
        <v>19</v>
      </c>
      <c r="C1" s="51" t="s">
        <v>19</v>
      </c>
      <c r="D1" s="51" t="s">
        <v>19</v>
      </c>
      <c r="E1" s="51" t="s">
        <v>19</v>
      </c>
      <c r="F1" s="51" t="s">
        <v>19</v>
      </c>
      <c r="G1" s="51" t="s">
        <v>19</v>
      </c>
      <c r="H1" s="51" t="s">
        <v>19</v>
      </c>
      <c r="I1" s="51" t="s">
        <v>19</v>
      </c>
    </row>
    <row r="2" spans="1:9" ht="14.4">
      <c r="A2" s="52" t="s">
        <v>20</v>
      </c>
      <c r="B2" s="37"/>
      <c r="C2" s="37"/>
      <c r="D2" s="37"/>
      <c r="E2" s="37"/>
      <c r="F2" s="37"/>
      <c r="G2" s="37"/>
      <c r="H2" s="37"/>
      <c r="I2" s="37"/>
    </row>
    <row r="3" spans="1:9">
      <c r="A3" s="2"/>
      <c r="B3" s="2"/>
      <c r="C3" s="2"/>
      <c r="D3" s="2"/>
      <c r="E3" s="2"/>
      <c r="F3" s="2"/>
      <c r="G3" s="2"/>
      <c r="H3" s="2"/>
      <c r="I3" s="2"/>
    </row>
    <row r="4" spans="1:9" ht="17.55" customHeight="1">
      <c r="A4" s="3" t="s">
        <v>4</v>
      </c>
      <c r="B4" s="3" t="s">
        <v>21</v>
      </c>
      <c r="C4" s="3" t="s">
        <v>22</v>
      </c>
      <c r="D4" s="3" t="s">
        <v>23</v>
      </c>
      <c r="E4" s="3" t="s">
        <v>24</v>
      </c>
      <c r="F4" s="3" t="s">
        <v>25</v>
      </c>
      <c r="G4" s="3" t="s">
        <v>26</v>
      </c>
      <c r="H4" s="3" t="s">
        <v>27</v>
      </c>
      <c r="I4" s="3" t="s">
        <v>28</v>
      </c>
    </row>
    <row r="5" spans="1:9">
      <c r="A5" s="4" t="s">
        <v>7</v>
      </c>
      <c r="B5" s="5">
        <v>6</v>
      </c>
      <c r="C5" s="5">
        <v>7</v>
      </c>
      <c r="D5" s="5">
        <v>5</v>
      </c>
      <c r="E5" s="5">
        <v>9</v>
      </c>
      <c r="F5" s="5">
        <v>8</v>
      </c>
      <c r="G5" s="5">
        <v>5</v>
      </c>
      <c r="H5" s="5">
        <v>2</v>
      </c>
      <c r="I5" s="6">
        <f>SUM(B5:H5)</f>
        <v>42</v>
      </c>
    </row>
    <row r="6" spans="1:9">
      <c r="A6" s="7" t="s">
        <v>9</v>
      </c>
      <c r="B6" s="8">
        <v>5</v>
      </c>
      <c r="C6" s="8">
        <v>6</v>
      </c>
      <c r="D6" s="8">
        <v>6</v>
      </c>
      <c r="E6" s="8">
        <v>8</v>
      </c>
      <c r="F6" s="8">
        <v>7</v>
      </c>
      <c r="G6" s="8">
        <v>4</v>
      </c>
      <c r="H6" s="8">
        <v>2</v>
      </c>
      <c r="I6" s="9">
        <f>SUM(B6:H6)</f>
        <v>38</v>
      </c>
    </row>
    <row r="7" spans="1:9">
      <c r="A7" s="7" t="s">
        <v>11</v>
      </c>
      <c r="B7" s="8">
        <v>4</v>
      </c>
      <c r="C7" s="8">
        <v>3</v>
      </c>
      <c r="D7" s="8">
        <v>5</v>
      </c>
      <c r="E7" s="8">
        <v>5</v>
      </c>
      <c r="F7" s="8">
        <v>5</v>
      </c>
      <c r="G7" s="8">
        <v>3</v>
      </c>
      <c r="H7" s="8">
        <v>2</v>
      </c>
      <c r="I7" s="9">
        <f>SUM(B7:H7)</f>
        <v>27</v>
      </c>
    </row>
    <row r="8" spans="1:9">
      <c r="A8" s="7" t="s">
        <v>13</v>
      </c>
      <c r="B8" s="8">
        <v>5</v>
      </c>
      <c r="C8" s="8">
        <v>4</v>
      </c>
      <c r="D8" s="8">
        <v>6</v>
      </c>
      <c r="E8" s="8">
        <v>7</v>
      </c>
      <c r="F8" s="8">
        <v>6</v>
      </c>
      <c r="G8" s="8">
        <v>3</v>
      </c>
      <c r="H8" s="8">
        <v>2</v>
      </c>
      <c r="I8" s="9">
        <f>SUM(B8:H8)</f>
        <v>33</v>
      </c>
    </row>
    <row r="9" spans="1:9">
      <c r="A9" s="10" t="s">
        <v>15</v>
      </c>
      <c r="B9" s="11">
        <v>3</v>
      </c>
      <c r="C9" s="11">
        <v>2</v>
      </c>
      <c r="D9" s="11">
        <v>2</v>
      </c>
      <c r="E9" s="11">
        <v>4</v>
      </c>
      <c r="F9" s="11">
        <v>3</v>
      </c>
      <c r="G9" s="11">
        <v>2</v>
      </c>
      <c r="H9" s="11">
        <v>3</v>
      </c>
      <c r="I9" s="12">
        <f>SUM(B9:H9)</f>
        <v>19</v>
      </c>
    </row>
    <row r="10" spans="1:9">
      <c r="A10" s="2"/>
      <c r="B10" s="2"/>
      <c r="C10" s="2"/>
      <c r="D10" s="2"/>
      <c r="E10" s="2"/>
      <c r="F10" s="2"/>
      <c r="G10" s="2"/>
      <c r="H10" s="2"/>
      <c r="I10" s="2"/>
    </row>
    <row r="11" spans="1:9">
      <c r="A11" s="2"/>
      <c r="B11" s="2"/>
      <c r="C11" s="2"/>
      <c r="D11" s="2"/>
      <c r="E11" s="2"/>
      <c r="F11" s="2"/>
      <c r="G11" s="2"/>
      <c r="H11" s="2"/>
      <c r="I11" s="2"/>
    </row>
    <row r="12" spans="1:9">
      <c r="A12" s="13" t="s">
        <v>29</v>
      </c>
      <c r="B12" s="13" t="s">
        <v>4</v>
      </c>
      <c r="C12" s="13" t="s">
        <v>30</v>
      </c>
      <c r="D12" s="2"/>
      <c r="E12" s="2"/>
      <c r="F12" s="2"/>
      <c r="G12" s="2"/>
      <c r="H12" s="2"/>
      <c r="I12" s="2"/>
    </row>
    <row r="13" spans="1:9">
      <c r="A13" s="14" t="s">
        <v>31</v>
      </c>
      <c r="B13" s="15" t="str">
        <f>INDEX($A$5:$A$9,MATCH(MAX($I$5:$I$9),$I$5:$I$9,0))</f>
        <v>Latte</v>
      </c>
      <c r="C13" s="16">
        <f>MAX($I$5:$I$9)</f>
        <v>42</v>
      </c>
      <c r="D13" s="2"/>
      <c r="E13" s="2"/>
      <c r="F13" s="2"/>
      <c r="G13" s="2"/>
      <c r="H13" s="2"/>
      <c r="I13" s="2"/>
    </row>
    <row r="14" spans="1:9" ht="27.6">
      <c r="A14" s="17" t="s">
        <v>32</v>
      </c>
      <c r="B14" s="18" t="str">
        <f>INDEX($A$5:$A$9,MATCH(MIN($I$5:$I$9),$I$5:$I$9,0))</f>
        <v>Hot Chocolate</v>
      </c>
      <c r="C14" s="19">
        <f>MIN($I$5:$I$9)</f>
        <v>19</v>
      </c>
      <c r="D14" s="2"/>
      <c r="E14" s="2"/>
      <c r="F14" s="2"/>
      <c r="G14" s="2"/>
      <c r="H14" s="2"/>
      <c r="I14" s="2"/>
    </row>
    <row r="15" spans="1:9">
      <c r="A15" s="2"/>
      <c r="B15" s="2"/>
      <c r="C15" s="2"/>
      <c r="D15" s="2"/>
      <c r="E15" s="2"/>
      <c r="F15" s="2"/>
      <c r="G15" s="2"/>
      <c r="H15" s="2"/>
      <c r="I15" s="2"/>
    </row>
    <row r="16" spans="1:9">
      <c r="A16" s="2"/>
      <c r="B16" s="2"/>
      <c r="C16" s="2"/>
      <c r="D16" s="2"/>
      <c r="E16" s="2"/>
      <c r="F16" s="2"/>
      <c r="G16" s="2"/>
      <c r="H16" s="2"/>
      <c r="I16" s="2"/>
    </row>
    <row r="17" spans="1:9">
      <c r="A17" s="2"/>
      <c r="B17" s="2"/>
      <c r="C17" s="2"/>
      <c r="D17" s="2"/>
      <c r="E17" s="2"/>
      <c r="F17" s="2"/>
      <c r="G17" s="2"/>
      <c r="H17" s="2"/>
      <c r="I17" s="2"/>
    </row>
    <row r="18" spans="1:9">
      <c r="A18" s="2"/>
      <c r="B18" s="2"/>
      <c r="C18" s="2"/>
      <c r="D18" s="2"/>
      <c r="E18" s="2"/>
      <c r="F18" s="2"/>
      <c r="G18" s="2"/>
      <c r="H18" s="2"/>
      <c r="I18" s="2"/>
    </row>
    <row r="19" spans="1:9">
      <c r="A19" s="2"/>
      <c r="B19" s="2"/>
      <c r="C19" s="2"/>
      <c r="D19" s="2"/>
      <c r="E19" s="2"/>
      <c r="F19" s="2"/>
      <c r="G19" s="2"/>
      <c r="H19" s="2"/>
      <c r="I19" s="2"/>
    </row>
    <row r="20" spans="1:9">
      <c r="A20" s="2"/>
      <c r="B20" s="2"/>
      <c r="C20" s="2"/>
      <c r="D20" s="2"/>
      <c r="E20" s="2"/>
      <c r="F20" s="2"/>
      <c r="G20" s="2"/>
      <c r="H20" s="2"/>
      <c r="I20" s="2"/>
    </row>
  </sheetData>
  <mergeCells count="2">
    <mergeCell ref="A1:I1"/>
    <mergeCell ref="A2:I2"/>
  </mergeCells>
  <conditionalFormatting sqref="I5:I9">
    <cfRule type="expression" dxfId="1" priority="1">
      <formula>I5=MAX($I$5:$I$9)</formula>
    </cfRule>
    <cfRule type="expression" dxfId="0" priority="2">
      <formula>I5=MIN($I$5:$I$9)</formula>
    </cfRule>
    <cfRule type="dataBar" priority="3">
      <dataBar>
        <cfvo type="min"/>
        <cfvo type="max"/>
        <color rgb="FFC08A2D"/>
      </dataBar>
    </cfRule>
    <cfRule type="dataBar" priority="4">
      <dataBar>
        <cfvo type="min"/>
        <cfvo type="max"/>
        <color rgb="FFC08A2D"/>
      </dataBar>
      <extLst>
        <ext xmlns:x14="http://schemas.microsoft.com/office/spreadsheetml/2009/9/main" uri="{B025F937-C7B1-47D3-B67F-A62EFF666E3E}">
          <x14:id>{729BE8D1-94BD-0329-39B9-CE651007A766}</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729BE8D1-94BD-0329-39B9-CE651007A766}">
            <x14:dataBar>
              <x14:cfvo type="min"/>
              <x14:cfvo type="max"/>
              <x14:negativeFillColor auto="1"/>
              <x14:axisColor auto="1"/>
            </x14:dataBar>
          </x14:cfRule>
          <xm:sqref>I5:I9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8"/>
  <sheetViews>
    <sheetView workbookViewId="0">
      <selection sqref="A1:D1"/>
    </sheetView>
  </sheetViews>
  <sheetFormatPr defaultRowHeight="13.8"/>
  <cols>
    <col min="1" max="1" width="18" customWidth="1"/>
    <col min="2" max="2" width="42" customWidth="1"/>
    <col min="3" max="3" width="60" customWidth="1"/>
    <col min="4" max="4" width="40" customWidth="1"/>
  </cols>
  <sheetData>
    <row r="1" spans="1:4" ht="22.35" customHeight="1">
      <c r="A1" s="53" t="s">
        <v>33</v>
      </c>
      <c r="B1" s="53"/>
      <c r="C1" s="53"/>
      <c r="D1" s="53"/>
    </row>
    <row r="3" spans="1:4">
      <c r="A3" s="1" t="s">
        <v>34</v>
      </c>
      <c r="B3" s="1" t="s">
        <v>35</v>
      </c>
      <c r="C3" s="1" t="s">
        <v>36</v>
      </c>
      <c r="D3" s="1" t="s">
        <v>37</v>
      </c>
    </row>
    <row r="4" spans="1:4" ht="27.6">
      <c r="A4" s="26" t="s">
        <v>38</v>
      </c>
      <c r="B4" s="27" t="s">
        <v>39</v>
      </c>
      <c r="C4" s="27" t="s">
        <v>40</v>
      </c>
      <c r="D4" s="28" t="s">
        <v>41</v>
      </c>
    </row>
    <row r="5" spans="1:4" ht="27.6">
      <c r="A5" s="29" t="s">
        <v>42</v>
      </c>
      <c r="B5" s="30" t="s">
        <v>43</v>
      </c>
      <c r="C5" s="30" t="s">
        <v>44</v>
      </c>
      <c r="D5" s="31" t="s">
        <v>45</v>
      </c>
    </row>
    <row r="6" spans="1:4" ht="27.6">
      <c r="A6" s="32" t="s">
        <v>46</v>
      </c>
      <c r="B6" s="33" t="s">
        <v>47</v>
      </c>
      <c r="C6" s="33" t="s">
        <v>48</v>
      </c>
      <c r="D6" s="34" t="s">
        <v>49</v>
      </c>
    </row>
    <row r="8" spans="1:4" ht="40.049999999999997" customHeight="1">
      <c r="A8" s="54" t="s">
        <v>50</v>
      </c>
      <c r="B8" s="54" t="s">
        <v>50</v>
      </c>
      <c r="C8" s="54" t="s">
        <v>50</v>
      </c>
      <c r="D8" s="54" t="s">
        <v>50</v>
      </c>
    </row>
  </sheetData>
  <mergeCells count="2">
    <mergeCell ref="A1:D1"/>
    <mergeCell ref="A8:D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4"/>
  <sheetViews>
    <sheetView tabSelected="1" workbookViewId="0">
      <selection activeCell="A4" sqref="A4:H4"/>
    </sheetView>
  </sheetViews>
  <sheetFormatPr defaultRowHeight="13.8"/>
  <cols>
    <col min="1" max="8" width="16" customWidth="1"/>
  </cols>
  <sheetData>
    <row r="1" spans="1:8" ht="27.15" customHeight="1">
      <c r="A1" s="55" t="s">
        <v>51</v>
      </c>
      <c r="B1" s="55" t="s">
        <v>51</v>
      </c>
      <c r="C1" s="55" t="s">
        <v>51</v>
      </c>
      <c r="D1" s="55" t="s">
        <v>51</v>
      </c>
      <c r="E1" s="55" t="s">
        <v>51</v>
      </c>
      <c r="F1" s="55" t="s">
        <v>51</v>
      </c>
      <c r="G1" s="55" t="s">
        <v>51</v>
      </c>
      <c r="H1" s="55" t="s">
        <v>51</v>
      </c>
    </row>
    <row r="2" spans="1:8" ht="20.85" customHeight="1">
      <c r="A2" s="56" t="s">
        <v>52</v>
      </c>
      <c r="B2" s="56" t="s">
        <v>52</v>
      </c>
      <c r="C2" s="56" t="s">
        <v>52</v>
      </c>
      <c r="D2" s="56" t="s">
        <v>52</v>
      </c>
      <c r="E2" s="56" t="s">
        <v>52</v>
      </c>
      <c r="F2" s="56" t="s">
        <v>52</v>
      </c>
      <c r="G2" s="56" t="s">
        <v>52</v>
      </c>
      <c r="H2" s="56" t="s">
        <v>52</v>
      </c>
    </row>
    <row r="3" spans="1:8" ht="20.85" customHeight="1">
      <c r="A3" s="56" t="s">
        <v>75</v>
      </c>
      <c r="B3" s="56" t="s">
        <v>53</v>
      </c>
      <c r="C3" s="56" t="s">
        <v>53</v>
      </c>
      <c r="D3" s="56" t="s">
        <v>53</v>
      </c>
      <c r="E3" s="56" t="s">
        <v>53</v>
      </c>
      <c r="F3" s="56" t="s">
        <v>53</v>
      </c>
      <c r="G3" s="56" t="s">
        <v>53</v>
      </c>
      <c r="H3" s="56" t="s">
        <v>53</v>
      </c>
    </row>
    <row r="4" spans="1:8" ht="19.2" customHeight="1">
      <c r="A4" s="57" t="s">
        <v>54</v>
      </c>
      <c r="B4" s="57" t="s">
        <v>54</v>
      </c>
      <c r="C4" s="57" t="s">
        <v>54</v>
      </c>
      <c r="D4" s="57" t="s">
        <v>54</v>
      </c>
      <c r="E4" s="57" t="s">
        <v>54</v>
      </c>
      <c r="F4" s="57" t="s">
        <v>54</v>
      </c>
      <c r="G4" s="57" t="s">
        <v>54</v>
      </c>
      <c r="H4" s="57" t="s">
        <v>54</v>
      </c>
    </row>
    <row r="5" spans="1:8" ht="57.6" customHeight="1">
      <c r="A5" s="58" t="s">
        <v>55</v>
      </c>
      <c r="B5" s="58" t="s">
        <v>55</v>
      </c>
      <c r="C5" s="58" t="s">
        <v>55</v>
      </c>
      <c r="D5" s="58" t="s">
        <v>55</v>
      </c>
      <c r="E5" s="58" t="s">
        <v>55</v>
      </c>
      <c r="F5" s="58" t="s">
        <v>55</v>
      </c>
      <c r="G5" s="58" t="s">
        <v>55</v>
      </c>
      <c r="H5" s="58" t="s">
        <v>55</v>
      </c>
    </row>
    <row r="6" spans="1:8" ht="19.2" customHeight="1">
      <c r="A6" s="57" t="s">
        <v>56</v>
      </c>
      <c r="B6" s="57" t="s">
        <v>56</v>
      </c>
      <c r="C6" s="57" t="s">
        <v>56</v>
      </c>
      <c r="D6" s="57" t="s">
        <v>56</v>
      </c>
      <c r="E6" s="57" t="s">
        <v>56</v>
      </c>
      <c r="F6" s="57" t="s">
        <v>56</v>
      </c>
      <c r="G6" s="57" t="s">
        <v>56</v>
      </c>
      <c r="H6" s="57" t="s">
        <v>56</v>
      </c>
    </row>
    <row r="7" spans="1:8" ht="57.6" customHeight="1">
      <c r="A7" s="58" t="s">
        <v>57</v>
      </c>
      <c r="B7" s="58" t="s">
        <v>57</v>
      </c>
      <c r="C7" s="58" t="s">
        <v>57</v>
      </c>
      <c r="D7" s="58" t="s">
        <v>57</v>
      </c>
      <c r="E7" s="58" t="s">
        <v>57</v>
      </c>
      <c r="F7" s="58" t="s">
        <v>57</v>
      </c>
      <c r="G7" s="58" t="s">
        <v>57</v>
      </c>
      <c r="H7" s="58" t="s">
        <v>57</v>
      </c>
    </row>
    <row r="8" spans="1:8" ht="57.6" customHeight="1">
      <c r="A8" s="58" t="s">
        <v>58</v>
      </c>
      <c r="B8" s="58" t="s">
        <v>58</v>
      </c>
      <c r="C8" s="58" t="s">
        <v>58</v>
      </c>
      <c r="D8" s="58" t="s">
        <v>58</v>
      </c>
      <c r="E8" s="58" t="s">
        <v>58</v>
      </c>
      <c r="F8" s="58" t="s">
        <v>58</v>
      </c>
      <c r="G8" s="58" t="s">
        <v>58</v>
      </c>
      <c r="H8" s="58" t="s">
        <v>58</v>
      </c>
    </row>
    <row r="9" spans="1:8" ht="19.2" customHeight="1">
      <c r="A9" s="57" t="s">
        <v>59</v>
      </c>
      <c r="B9" s="57" t="s">
        <v>59</v>
      </c>
      <c r="C9" s="57" t="s">
        <v>59</v>
      </c>
      <c r="D9" s="57" t="s">
        <v>59</v>
      </c>
      <c r="E9" s="57" t="s">
        <v>59</v>
      </c>
      <c r="F9" s="57" t="s">
        <v>59</v>
      </c>
      <c r="G9" s="57" t="s">
        <v>59</v>
      </c>
      <c r="H9" s="57" t="s">
        <v>59</v>
      </c>
    </row>
    <row r="10" spans="1:8" ht="57.6" customHeight="1">
      <c r="A10" s="58" t="s">
        <v>60</v>
      </c>
      <c r="B10" s="58" t="s">
        <v>60</v>
      </c>
      <c r="C10" s="58" t="s">
        <v>60</v>
      </c>
      <c r="D10" s="58" t="s">
        <v>60</v>
      </c>
      <c r="E10" s="58" t="s">
        <v>60</v>
      </c>
      <c r="F10" s="58" t="s">
        <v>60</v>
      </c>
      <c r="G10" s="58" t="s">
        <v>60</v>
      </c>
      <c r="H10" s="58" t="s">
        <v>60</v>
      </c>
    </row>
    <row r="11" spans="1:8" ht="57.6" customHeight="1">
      <c r="A11" s="58" t="s">
        <v>61</v>
      </c>
      <c r="B11" s="58" t="s">
        <v>61</v>
      </c>
      <c r="C11" s="58" t="s">
        <v>61</v>
      </c>
      <c r="D11" s="58" t="s">
        <v>61</v>
      </c>
      <c r="E11" s="58" t="s">
        <v>61</v>
      </c>
      <c r="F11" s="58" t="s">
        <v>61</v>
      </c>
      <c r="G11" s="58" t="s">
        <v>61</v>
      </c>
      <c r="H11" s="58" t="s">
        <v>61</v>
      </c>
    </row>
    <row r="12" spans="1:8" ht="19.2" customHeight="1">
      <c r="A12" s="57" t="s">
        <v>62</v>
      </c>
      <c r="B12" s="57" t="s">
        <v>62</v>
      </c>
      <c r="C12" s="57" t="s">
        <v>62</v>
      </c>
      <c r="D12" s="57" t="s">
        <v>62</v>
      </c>
      <c r="E12" s="57" t="s">
        <v>62</v>
      </c>
      <c r="F12" s="57" t="s">
        <v>62</v>
      </c>
      <c r="G12" s="57" t="s">
        <v>62</v>
      </c>
      <c r="H12" s="57" t="s">
        <v>62</v>
      </c>
    </row>
    <row r="13" spans="1:8" ht="57.6" customHeight="1">
      <c r="A13" s="58" t="s">
        <v>63</v>
      </c>
      <c r="B13" s="58" t="s">
        <v>63</v>
      </c>
      <c r="C13" s="58" t="s">
        <v>63</v>
      </c>
      <c r="D13" s="58" t="s">
        <v>63</v>
      </c>
      <c r="E13" s="58" t="s">
        <v>63</v>
      </c>
      <c r="F13" s="58" t="s">
        <v>63</v>
      </c>
      <c r="G13" s="58" t="s">
        <v>63</v>
      </c>
      <c r="H13" s="58" t="s">
        <v>63</v>
      </c>
    </row>
    <row r="14" spans="1:8" ht="57.6" customHeight="1">
      <c r="A14" s="58" t="s">
        <v>64</v>
      </c>
      <c r="B14" s="58" t="s">
        <v>64</v>
      </c>
      <c r="C14" s="58" t="s">
        <v>64</v>
      </c>
      <c r="D14" s="58" t="s">
        <v>64</v>
      </c>
      <c r="E14" s="58" t="s">
        <v>64</v>
      </c>
      <c r="F14" s="58" t="s">
        <v>64</v>
      </c>
      <c r="G14" s="58" t="s">
        <v>64</v>
      </c>
      <c r="H14" s="58" t="s">
        <v>64</v>
      </c>
    </row>
    <row r="15" spans="1:8" ht="19.2" customHeight="1">
      <c r="A15" s="57" t="s">
        <v>65</v>
      </c>
      <c r="B15" s="57" t="s">
        <v>65</v>
      </c>
      <c r="C15" s="57" t="s">
        <v>65</v>
      </c>
      <c r="D15" s="57" t="s">
        <v>65</v>
      </c>
      <c r="E15" s="57" t="s">
        <v>65</v>
      </c>
      <c r="F15" s="57" t="s">
        <v>65</v>
      </c>
      <c r="G15" s="57" t="s">
        <v>65</v>
      </c>
      <c r="H15" s="57" t="s">
        <v>65</v>
      </c>
    </row>
    <row r="16" spans="1:8" ht="57.6" customHeight="1">
      <c r="A16" s="58" t="s">
        <v>66</v>
      </c>
      <c r="B16" s="58" t="s">
        <v>66</v>
      </c>
      <c r="C16" s="58" t="s">
        <v>66</v>
      </c>
      <c r="D16" s="58" t="s">
        <v>66</v>
      </c>
      <c r="E16" s="58" t="s">
        <v>66</v>
      </c>
      <c r="F16" s="58" t="s">
        <v>66</v>
      </c>
      <c r="G16" s="58" t="s">
        <v>66</v>
      </c>
      <c r="H16" s="58" t="s">
        <v>66</v>
      </c>
    </row>
    <row r="17" spans="1:8" ht="57.6" customHeight="1">
      <c r="A17" s="58" t="s">
        <v>67</v>
      </c>
      <c r="B17" s="58" t="s">
        <v>67</v>
      </c>
      <c r="C17" s="58" t="s">
        <v>67</v>
      </c>
      <c r="D17" s="58" t="s">
        <v>67</v>
      </c>
      <c r="E17" s="58" t="s">
        <v>67</v>
      </c>
      <c r="F17" s="58" t="s">
        <v>67</v>
      </c>
      <c r="G17" s="58" t="s">
        <v>67</v>
      </c>
      <c r="H17" s="58" t="s">
        <v>67</v>
      </c>
    </row>
    <row r="18" spans="1:8" ht="19.2" customHeight="1">
      <c r="A18" s="57" t="s">
        <v>68</v>
      </c>
      <c r="B18" s="57" t="s">
        <v>68</v>
      </c>
      <c r="C18" s="57" t="s">
        <v>68</v>
      </c>
      <c r="D18" s="57" t="s">
        <v>68</v>
      </c>
      <c r="E18" s="57" t="s">
        <v>68</v>
      </c>
      <c r="F18" s="57" t="s">
        <v>68</v>
      </c>
      <c r="G18" s="57" t="s">
        <v>68</v>
      </c>
      <c r="H18" s="57" t="s">
        <v>68</v>
      </c>
    </row>
    <row r="19" spans="1:8" ht="57.6" customHeight="1">
      <c r="A19" s="58" t="s">
        <v>69</v>
      </c>
      <c r="B19" s="58" t="s">
        <v>69</v>
      </c>
      <c r="C19" s="58" t="s">
        <v>69</v>
      </c>
      <c r="D19" s="58" t="s">
        <v>69</v>
      </c>
      <c r="E19" s="58" t="s">
        <v>69</v>
      </c>
      <c r="F19" s="58" t="s">
        <v>69</v>
      </c>
      <c r="G19" s="58" t="s">
        <v>69</v>
      </c>
      <c r="H19" s="58" t="s">
        <v>69</v>
      </c>
    </row>
    <row r="20" spans="1:8" ht="57.6" customHeight="1">
      <c r="A20" s="58" t="s">
        <v>70</v>
      </c>
      <c r="B20" s="58" t="s">
        <v>70</v>
      </c>
      <c r="C20" s="58" t="s">
        <v>70</v>
      </c>
      <c r="D20" s="58" t="s">
        <v>70</v>
      </c>
      <c r="E20" s="58" t="s">
        <v>70</v>
      </c>
      <c r="F20" s="58" t="s">
        <v>70</v>
      </c>
      <c r="G20" s="58" t="s">
        <v>70</v>
      </c>
      <c r="H20" s="58" t="s">
        <v>70</v>
      </c>
    </row>
    <row r="21" spans="1:8" ht="19.2" customHeight="1">
      <c r="A21" s="57" t="s">
        <v>71</v>
      </c>
      <c r="B21" s="57" t="s">
        <v>71</v>
      </c>
      <c r="C21" s="57" t="s">
        <v>71</v>
      </c>
      <c r="D21" s="57" t="s">
        <v>71</v>
      </c>
      <c r="E21" s="57" t="s">
        <v>71</v>
      </c>
      <c r="F21" s="57" t="s">
        <v>71</v>
      </c>
      <c r="G21" s="57" t="s">
        <v>71</v>
      </c>
      <c r="H21" s="57" t="s">
        <v>71</v>
      </c>
    </row>
    <row r="22" spans="1:8" ht="36" customHeight="1">
      <c r="A22" s="59" t="s">
        <v>72</v>
      </c>
      <c r="B22" s="59" t="s">
        <v>72</v>
      </c>
      <c r="C22" s="59" t="s">
        <v>72</v>
      </c>
      <c r="D22" s="59" t="s">
        <v>72</v>
      </c>
      <c r="E22" s="59" t="s">
        <v>72</v>
      </c>
      <c r="F22" s="59" t="s">
        <v>72</v>
      </c>
      <c r="G22" s="59" t="s">
        <v>72</v>
      </c>
      <c r="H22" s="59" t="s">
        <v>72</v>
      </c>
    </row>
    <row r="23" spans="1:8" ht="36" customHeight="1">
      <c r="A23" s="59" t="s">
        <v>73</v>
      </c>
      <c r="B23" s="59" t="s">
        <v>73</v>
      </c>
      <c r="C23" s="59" t="s">
        <v>73</v>
      </c>
      <c r="D23" s="59" t="s">
        <v>73</v>
      </c>
      <c r="E23" s="59" t="s">
        <v>73</v>
      </c>
      <c r="F23" s="59" t="s">
        <v>73</v>
      </c>
      <c r="G23" s="59" t="s">
        <v>73</v>
      </c>
      <c r="H23" s="59" t="s">
        <v>73</v>
      </c>
    </row>
    <row r="24" spans="1:8" ht="36" customHeight="1">
      <c r="A24" s="59" t="s">
        <v>74</v>
      </c>
      <c r="B24" s="59" t="s">
        <v>74</v>
      </c>
      <c r="C24" s="59" t="s">
        <v>74</v>
      </c>
      <c r="D24" s="59" t="s">
        <v>74</v>
      </c>
      <c r="E24" s="59" t="s">
        <v>74</v>
      </c>
      <c r="F24" s="59" t="s">
        <v>74</v>
      </c>
      <c r="G24" s="59" t="s">
        <v>74</v>
      </c>
      <c r="H24" s="59" t="s">
        <v>74</v>
      </c>
    </row>
  </sheetData>
  <mergeCells count="24">
    <mergeCell ref="A21:H21"/>
    <mergeCell ref="A22:H22"/>
    <mergeCell ref="A23:H23"/>
    <mergeCell ref="A24:H24"/>
    <mergeCell ref="A16:H16"/>
    <mergeCell ref="A17:H17"/>
    <mergeCell ref="A18:H18"/>
    <mergeCell ref="A19:H19"/>
    <mergeCell ref="A20:H20"/>
    <mergeCell ref="A11:H11"/>
    <mergeCell ref="A12:H12"/>
    <mergeCell ref="A13:H13"/>
    <mergeCell ref="A14:H14"/>
    <mergeCell ref="A15:H15"/>
    <mergeCell ref="A6:H6"/>
    <mergeCell ref="A7:H7"/>
    <mergeCell ref="A8:H8"/>
    <mergeCell ref="A9:H9"/>
    <mergeCell ref="A10:H10"/>
    <mergeCell ref="A1:H1"/>
    <mergeCell ref="A2:H2"/>
    <mergeCell ref="A3:H3"/>
    <mergeCell ref="A4:H4"/>
    <mergeCell ref="A5:H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Weekly Report</vt:lpstr>
      <vt:lpstr>Sales Data</vt:lpstr>
      <vt:lpstr>Sources &amp; Notes</vt:lpstr>
      <vt:lpstr>Decision Log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Bianca Preda</dc:creator>
  <cp:lastModifiedBy>Bianca Preda</cp:lastModifiedBy>
  <dcterms:created xsi:type="dcterms:W3CDTF">2026-06-27T09:40:24Z</dcterms:created>
  <dcterms:modified xsi:type="dcterms:W3CDTF">2026-06-27T09:40:24Z</dcterms:modified>
</cp:coreProperties>
</file>