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AHAN7030 Museums\2019_20\"/>
    </mc:Choice>
  </mc:AlternateContent>
  <xr:revisionPtr revIDLastSave="0" documentId="13_ncr:1_{2BA89AE7-7E75-4FA2-B6DC-665B89EEA0B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o students" sheetId="2" r:id="rId1"/>
  </sheets>
  <definedNames>
    <definedName name="_xlnm.Print_Titles" localSheetId="0">'To students'!#REF!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" l="1"/>
  <c r="G5" i="2" s="1"/>
  <c r="F10" i="2"/>
  <c r="G10" i="2" s="1"/>
  <c r="F7" i="2"/>
  <c r="G7" i="2" s="1"/>
  <c r="F8" i="2"/>
  <c r="G8" i="2" s="1"/>
  <c r="F6" i="2"/>
  <c r="G6" i="2" s="1"/>
  <c r="F11" i="2"/>
  <c r="G11" i="2" s="1"/>
  <c r="F9" i="2"/>
  <c r="G9" i="2" s="1"/>
</calcChain>
</file>

<file path=xl/sharedStrings.xml><?xml version="1.0" encoding="utf-8"?>
<sst xmlns="http://schemas.openxmlformats.org/spreadsheetml/2006/main" count="11" uniqueCount="11">
  <si>
    <t>Ass. 1 - 40%</t>
  </si>
  <si>
    <t>Ass. 2 -60%</t>
  </si>
  <si>
    <t>overall module mark</t>
  </si>
  <si>
    <t>1-report</t>
  </si>
  <si>
    <t>2-exhibition plan</t>
  </si>
  <si>
    <t>essay</t>
  </si>
  <si>
    <t>2a -proposal</t>
  </si>
  <si>
    <t>2b - poster</t>
  </si>
  <si>
    <t>PF mark</t>
  </si>
  <si>
    <t>Student number</t>
  </si>
  <si>
    <t>this is my calculation, the system will calculate the final mark which might be slightly different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</si>
</sst>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family val="2"/>
      <scheme val="minor"/>
    </font>
    <font>
      <sz val="11"/>
      <name val="Calibri"/>
    </font>
    <font>
      <sz val="12"/>
      <color theme="1"/>
      <name val="Calibri"/>
      <family val="2"/>
      <scheme val="minor"/>
    </font>
    <font>
      <b/>
      <sz val="12"/>
      <color rgb="FF000000"/>
      <name val="Segoe UI"/>
      <family val="2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1" fillId="0" borderId="0" xfId="0" applyFont="1" applyFill="1" applyBorder="1"/>
    <xf numFmtId="0" fontId="0" fillId="0" borderId="1" xfId="0" applyBorder="1" applyAlignment="1">
      <alignment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9" fontId="0" fillId="0" borderId="1" xfId="0" applyNumberFormat="1" applyBorder="1"/>
    <xf numFmtId="0" fontId="1" fillId="0" borderId="1" xfId="0" applyFont="1" applyFill="1" applyBorder="1"/>
    <xf numFmtId="1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0" xfId="0" applyFont="1" applyFill="1" applyBorder="1"/>
    <xf numFmtId="1" fontId="0" fillId="0" borderId="1" xfId="0" applyNumberFormat="1" applyBorder="1" applyAlignment="1">
      <alignment horizontal="center" wrapText="1"/>
    </xf>
    <xf numFmtId="1" fontId="0" fillId="0" borderId="1" xfId="0" applyNumberFormat="1" applyBorder="1"/>
    <xf numFmtId="1" fontId="1" fillId="0" borderId="0" xfId="0" applyNumberFormat="1" applyFont="1" applyFill="1" applyBorder="1"/>
    <xf numFmtId="0" fontId="0" fillId="0" borderId="1" xfId="0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  <xf numFmtId="0" fontId="1" fillId="4" borderId="1" xfId="0" applyFont="1" applyFill="1" applyBorder="1"/>
    <xf numFmtId="1" fontId="0" fillId="5" borderId="1" xfId="0" applyNumberFormat="1" applyFill="1" applyBorder="1"/>
    <xf numFmtId="1" fontId="4" fillId="0" borderId="2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2E994-333C-4BC5-893B-24DF676710F3}">
  <dimension ref="A1:G12"/>
  <sheetViews>
    <sheetView showGridLines="0" tabSelected="1" zoomScaleNormal="100" workbookViewId="0">
      <pane ySplit="5" topLeftCell="A6" activePane="bottomLeft" state="frozen"/>
      <selection pane="bottomLeft" activeCell="G2" sqref="G2:G4"/>
    </sheetView>
  </sheetViews>
  <sheetFormatPr defaultRowHeight="15"/>
  <cols>
    <col min="1" max="1" width="13.42578125" style="9" customWidth="1"/>
    <col min="2" max="5" width="9.140625" style="9"/>
    <col min="6" max="6" width="9.140625" style="12"/>
    <col min="7" max="7" width="14.28515625" style="12" customWidth="1"/>
    <col min="8" max="16384" width="9.140625" style="9"/>
  </cols>
  <sheetData>
    <row r="1" spans="1:7" ht="47.25">
      <c r="A1" s="14" t="s">
        <v>9</v>
      </c>
      <c r="B1" s="1" t="s">
        <v>0</v>
      </c>
      <c r="C1" s="3" t="s">
        <v>1</v>
      </c>
      <c r="D1" s="3"/>
      <c r="E1" s="3"/>
      <c r="F1" s="10"/>
      <c r="G1" s="2" t="s">
        <v>2</v>
      </c>
    </row>
    <row r="2" spans="1:7" ht="45">
      <c r="A2" s="15"/>
      <c r="B2" s="1"/>
      <c r="C2" s="3" t="s">
        <v>3</v>
      </c>
      <c r="D2" s="3" t="s">
        <v>4</v>
      </c>
      <c r="E2" s="3"/>
      <c r="F2" s="10"/>
      <c r="G2" s="19" t="s">
        <v>10</v>
      </c>
    </row>
    <row r="3" spans="1:7" ht="30">
      <c r="A3" s="15"/>
      <c r="B3" s="4" t="s">
        <v>5</v>
      </c>
      <c r="C3" s="4"/>
      <c r="D3" s="1" t="s">
        <v>6</v>
      </c>
      <c r="E3" s="1" t="s">
        <v>7</v>
      </c>
      <c r="F3" s="11" t="s">
        <v>8</v>
      </c>
      <c r="G3" s="20"/>
    </row>
    <row r="4" spans="1:7" ht="15.75" customHeight="1">
      <c r="A4" s="16"/>
      <c r="B4" s="4"/>
      <c r="C4" s="5">
        <v>0.4</v>
      </c>
      <c r="D4" s="5">
        <v>0.3</v>
      </c>
      <c r="E4" s="5">
        <v>0.3</v>
      </c>
      <c r="F4" s="11"/>
      <c r="G4" s="21"/>
    </row>
    <row r="5" spans="1:7" ht="15.75">
      <c r="A5" s="13">
        <v>1102237</v>
      </c>
      <c r="B5" s="17">
        <v>70</v>
      </c>
      <c r="C5" s="6">
        <v>67</v>
      </c>
      <c r="D5" s="6">
        <v>78</v>
      </c>
      <c r="E5" s="6">
        <v>68</v>
      </c>
      <c r="F5" s="18">
        <f>(C5*0.4)+(D5*0.3)+(E5*0.3)</f>
        <v>70.599999999999994</v>
      </c>
      <c r="G5" s="7">
        <f>(B5*0.4)+(F5*0.6)</f>
        <v>70.359999999999985</v>
      </c>
    </row>
    <row r="6" spans="1:7" ht="21" customHeight="1">
      <c r="A6" s="13">
        <v>1400578</v>
      </c>
      <c r="B6" s="17">
        <v>45</v>
      </c>
      <c r="C6" s="6">
        <v>57</v>
      </c>
      <c r="D6" s="6">
        <v>52</v>
      </c>
      <c r="E6" s="6">
        <v>48</v>
      </c>
      <c r="F6" s="18">
        <f>(C6*0.4)+(D6*0.3)+(E6*0.3)</f>
        <v>52.8</v>
      </c>
      <c r="G6" s="7">
        <f>(B6*0.4)+(F6*0.6)</f>
        <v>49.679999999999993</v>
      </c>
    </row>
    <row r="7" spans="1:7" ht="19.5" customHeight="1">
      <c r="A7" s="13">
        <v>1600068</v>
      </c>
      <c r="B7" s="17">
        <v>62</v>
      </c>
      <c r="C7" s="6">
        <v>63</v>
      </c>
      <c r="D7" s="6">
        <v>70</v>
      </c>
      <c r="E7" s="6">
        <v>66</v>
      </c>
      <c r="F7" s="18">
        <f>(C7*0.4)+(D7*0.3)+(E7*0.3)</f>
        <v>66</v>
      </c>
      <c r="G7" s="7">
        <f>(B7*0.4)+(F7*0.6)</f>
        <v>64.400000000000006</v>
      </c>
    </row>
    <row r="8" spans="1:7" ht="15.75">
      <c r="A8" s="13">
        <v>1600196</v>
      </c>
      <c r="B8" s="17">
        <v>68</v>
      </c>
      <c r="C8" s="6">
        <v>69</v>
      </c>
      <c r="D8" s="6">
        <v>67</v>
      </c>
      <c r="E8" s="6">
        <v>71</v>
      </c>
      <c r="F8" s="18">
        <f>(C8*0.4)+(D8*0.3)+(E8*0.3)</f>
        <v>69</v>
      </c>
      <c r="G8" s="7">
        <f>(B8*0.4)+(F8*0.6)</f>
        <v>68.599999999999994</v>
      </c>
    </row>
    <row r="9" spans="1:7" ht="15.75">
      <c r="A9" s="13">
        <v>1600787</v>
      </c>
      <c r="B9" s="17">
        <v>68</v>
      </c>
      <c r="C9" s="6">
        <v>72</v>
      </c>
      <c r="D9" s="6">
        <v>68</v>
      </c>
      <c r="E9" s="6">
        <v>71</v>
      </c>
      <c r="F9" s="18">
        <f>(C9*0.4)+(D9*0.3)+(E9*0.3)</f>
        <v>70.5</v>
      </c>
      <c r="G9" s="7">
        <f>(B9*0.4)+(F9*0.6)</f>
        <v>69.5</v>
      </c>
    </row>
    <row r="10" spans="1:7" ht="15.75">
      <c r="A10" s="13">
        <v>1812255</v>
      </c>
      <c r="B10" s="17">
        <v>67</v>
      </c>
      <c r="C10" s="6">
        <v>64</v>
      </c>
      <c r="D10" s="6">
        <v>70</v>
      </c>
      <c r="E10" s="6">
        <v>67</v>
      </c>
      <c r="F10" s="18">
        <f>(C10*0.4)+(D10*0.3)+(E10*0.3)</f>
        <v>66.7</v>
      </c>
      <c r="G10" s="7">
        <f>(B10*0.4)+(F10*0.6)</f>
        <v>66.820000000000007</v>
      </c>
    </row>
    <row r="11" spans="1:7" ht="15.75">
      <c r="A11" s="13">
        <v>28000729</v>
      </c>
      <c r="B11" s="17">
        <v>0</v>
      </c>
      <c r="C11" s="8">
        <v>55</v>
      </c>
      <c r="D11" s="8">
        <v>56</v>
      </c>
      <c r="E11" s="8">
        <v>72</v>
      </c>
      <c r="F11" s="18">
        <f>(C11*0.4)+(D11*0.3)+(E11*0.3)</f>
        <v>60.399999999999991</v>
      </c>
      <c r="G11" s="7">
        <f>(B11*0.4)+(F11*0.6)</f>
        <v>36.239999999999995</v>
      </c>
    </row>
    <row r="12" spans="1:7" ht="0" hidden="1" customHeight="1"/>
  </sheetData>
  <sortState xmlns:xlrd2="http://schemas.microsoft.com/office/spreadsheetml/2017/richdata2" ref="A5:G11">
    <sortCondition ref="A9"/>
  </sortState>
  <mergeCells count="2">
    <mergeCell ref="A1:A4"/>
    <mergeCell ref="G2:G4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Mod_List_AHAN7030 / MyTSD_ModuleSearch_Drill_ModuleTaking / UNI\\evision_ssrs / 6/9/2020 9:22:40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students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 Zinn</cp:lastModifiedBy>
  <dcterms:created xsi:type="dcterms:W3CDTF">2020-06-09T09:39:21Z</dcterms:created>
  <dcterms:modified xsi:type="dcterms:W3CDTF">2020-06-11T13:42:58Z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